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<sst xmlns="http://schemas.openxmlformats.org/spreadsheetml/2006/main" count="3287" uniqueCount="827">
  <si>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</si>
  <si>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</si>
  <si>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</si>
  <si>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</si>
  <si>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</si>
  <si>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</si>
  <si>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</si>
  <si>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</si>
  <si>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</si>
  <si>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</si>
  <si>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</si>
  <si>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</si>
  <si>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</si>
  <si>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</si>
  <si>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</si>
  <si>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</si>
  <si>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</si>
  <si>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</si>
  <si>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</si>
  <si>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</si>
  <si>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</si>
  <si>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</si>
  <si>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</si>
  <si>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</si>
  <si>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</si>
  <si>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</si>
  <si>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</si>
  <si>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</si>
  <si>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</si>
  <si>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</si>
  <si>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</si>
  <si>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</si>
  <si>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</si>
  <si>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</si>
  <si>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</si>
  <si>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</si>
  <si>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</si>
  <si>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</si>
  <si>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</si>
  <si>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</si>
  <si>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</si>
  <si>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</si>
  <si>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</si>
  <si>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</si>
  <si>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</si>
  <si>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</si>
  <si>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</si>
  <si>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</si>
  <si>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</si>
  <si>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</si>
  <si>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</si>
  <si>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</si>
  <si>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</si>
  <si>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</si>
  <si>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</si>
  <si>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</si>
  <si>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</si>
  <si>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</si>
  <si>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</si>
  <si>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</si>
  <si>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</si>
  <si>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</si>
  <si>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</si>
  <si>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</si>
  <si>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</si>
  <si>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</si>
  <si>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</si>
  <si>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</si>
  <si>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</si>
  <si>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</si>
  <si>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</si>
  <si>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</si>
  <si>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</si>
  <si>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</si>
  <si>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</si>
  <si>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</si>
  <si>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</si>
  <si>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</si>
  <si>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</si>
  <si>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</si>
  <si>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</si>
  <si>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</si>
  <si>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</si>
  <si>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</si>
  <si>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</si>
  <si>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</si>
  <si>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</si>
  <si>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</si>
  <si>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</si>
  <si>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</si>
  <si>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</si>
  <si>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</si>
  <si>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</si>
  <si>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</si>
  <si>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</si>
  <si>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</si>
  <si>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</si>
  <si>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</si>
  <si>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</si>
  <si>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</si>
  <si>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</si>
  <si>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</si>
  <si>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</si>
  <si>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</si>
  <si>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</si>
  <si>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</si>
  <si>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</si>
  <si>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</si>
  <si>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</si>
  <si>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</si>
  <si>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</si>
  <si>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</si>
  <si>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</si>
  <si>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</si>
  <si>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</si>
  <si>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</si>
  <si>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</si>
  <si>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</si>
  <si>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</si>
  <si>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</si>
  <si>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</si>
  <si>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</si>
  <si>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</si>
  <si>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</si>
  <si>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</si>
  <si>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</si>
  <si>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</si>
  <si>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</si>
  <si>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</si>
  <si>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</si>
  <si>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</si>
  <si>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</si>
  <si>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</si>
  <si>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</si>
  <si>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</si>
  <si>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</si>
  <si>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</si>
  <si>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</si>
  <si>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</si>
  <si>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</si>
  <si>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</si>
  <si>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</si>
  <si>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</si>
  <si>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</si>
  <si>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</si>
  <si>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</si>
  <si>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</si>
  <si>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</si>
  <si>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</si>
  <si>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</si>
  <si>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</si>
  <si>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</si>
  <si>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</si>
  <si>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</si>
  <si>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</si>
  <si>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</si>
  <si>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</si>
  <si>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</si>
  <si>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</si>
  <si>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</si>
  <si>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</si>
  <si>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</si>
  <si>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</si>
  <si>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</si>
  <si>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</si>
  <si>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</si>
  <si>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</si>
  <si>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</si>
  <si>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</si>
  <si>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</si>
  <si>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</si>
  <si>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</si>
  <si>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</si>
  <si>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</si>
  <si>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</si>
  <si>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</si>
  <si>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</si>
  <si>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</si>
  <si>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</si>
  <si>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</si>
  <si>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</si>
  <si>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</si>
  <si>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</si>
  <si>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</si>
  <si>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</si>
  <si>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</si>
  <si>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</si>
  <si>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</si>
  <si>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</si>
  <si>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</si>
  <si>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</si>
  <si>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</si>
  <si>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</si>
  <si>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</si>
  <si>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</si>
  <si>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</si>
  <si>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</si>
  <si>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</si>
  <si>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</si>
  <si>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</si>
  <si>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</si>
  <si>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</si>
  <si>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</si>
  <si>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</si>
  <si>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</si>
  <si>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</si>
  <si>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</si>
  <si>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</si>
  <si>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</si>
  <si>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</si>
  <si>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</si>
  <si>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</si>
  <si>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</si>
  <si>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</si>
  <si>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</si>
  <si>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</si>
  <si>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</si>
  <si>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</si>
  <si>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</si>
  <si>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</si>
  <si>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</si>
  <si>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</si>
  <si>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</si>
  <si>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</si>
  <si>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</si>
  <si>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</si>
  <si>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</si>
  <si>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</si>
  <si>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</si>
  <si>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</si>
  <si>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</si>
  <si>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</si>
  <si>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</si>
  <si>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</si>
  <si>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</si>
  <si>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</si>
  <si>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</si>
  <si>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</si>
  <si>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</si>
  <si>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</si>
  <si>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</si>
  <si>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</si>
  <si>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</si>
  <si>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</si>
  <si>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</si>
  <si>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</si>
  <si>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</si>
  <si>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</si>
  <si>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</si>
  <si>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</si>
  <si>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</si>
  <si>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</si>
  <si>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</si>
  <si>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</si>
  <si>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</si>
  <si>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</si>
  <si>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</si>
  <si>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</si>
  <si>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</si>
  <si>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</si>
  <si>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</si>
  <si>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</si>
  <si>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</si>
  <si>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</si>
  <si>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</si>
  <si>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</si>
  <si>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</si>
  <si>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</si>
  <si>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</si>
  <si>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</si>
  <si>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</si>
  <si>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</si>
  <si>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</si>
  <si>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</si>
  <si>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</si>
  <si>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</si>
  <si>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</si>
  <si>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</si>
  <si>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</si>
  <si>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</si>
  <si>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</si>
  <si>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</si>
  <si>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</si>
  <si>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</si>
  <si>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</si>
  <si>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</si>
  <si>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</si>
  <si>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</si>
  <si>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</si>
  <si>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</si>
  <si>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</si>
  <si>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</si>
  <si>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</si>
  <si>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</si>
  <si>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</si>
  <si>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</si>
  <si>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</si>
  <si>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</si>
  <si>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</si>
  <si>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</si>
  <si>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</si>
  <si>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</si>
  <si>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</si>
  <si>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</si>
  <si>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</si>
  <si>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</si>
  <si>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</si>
  <si>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</si>
  <si>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</si>
  <si>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</si>
  <si>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</si>
  <si>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</si>
  <si>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</si>
  <si>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</si>
  <si>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</si>
  <si>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</si>
  <si>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</si>
  <si>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</si>
  <si>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</si>
  <si>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</si>
  <si>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</si>
  <si>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</si>
  <si>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</si>
  <si>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</si>
  <si>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</si>
  <si>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</si>
  <si>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</si>
  <si>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</si>
  <si>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</si>
  <si>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</si>
  <si>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</si>
  <si>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</si>
  <si>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</si>
  <si>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</si>
  <si>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</si>
  <si>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</si>
  <si>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</si>
  <si>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</si>
  <si>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</si>
  <si>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</si>
  <si>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</si>
  <si>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</si>
  <si>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</si>
  <si>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</si>
  <si>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</si>
  <si>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</si>
  <si>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</si>
  <si>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</si>
  <si>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</si>
  <si>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</si>
  <si>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</si>
  <si>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</si>
  <si>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</si>
  <si>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</si>
  <si>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</si>
  <si>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</si>
  <si>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</si>
  <si>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</si>
  <si>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</si>
  <si>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</si>
  <si>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</si>
  <si>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</si>
  <si>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</si>
  <si>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</si>
  <si>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</si>
  <si>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</si>
  <si>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</si>
  <si>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</si>
  <si>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</si>
  <si>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</si>
  <si>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</si>
  <si>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</si>
  <si>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</si>
  <si>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</si>
  <si>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</si>
  <si>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</si>
  <si>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</si>
  <si>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</si>
  <si>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</si>
  <si>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</si>
  <si>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</si>
  <si>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</si>
  <si>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</si>
  <si>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</si>
  <si>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</si>
  <si>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</si>
  <si>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</si>
  <si>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</si>
  <si>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</si>
  <si>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</si>
  <si>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</si>
  <si>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</si>
  <si>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</si>
  <si>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</si>
  <si>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</si>
  <si>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</si>
  <si>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</si>
  <si>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</si>
  <si>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</si>
  <si>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</si>
  <si>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</si>
  <si>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</si>
  <si>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</si>
  <si>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</si>
  <si>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</si>
  <si>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</si>
  <si>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</si>
  <si>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</si>
  <si>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</si>
  <si>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</si>
  <si>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</si>
  <si>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</si>
  <si>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</si>
  <si>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</si>
  <si>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</si>
  <si>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</si>
  <si>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</si>
  <si>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</si>
  <si>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</si>
  <si>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</si>
  <si>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</si>
  <si>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</si>
  <si>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</si>
  <si>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</si>
  <si>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</si>
  <si>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</si>
  <si>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</si>
  <si>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</si>
  <si>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</si>
  <si>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</si>
  <si>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</si>
  <si>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</si>
  <si>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</si>
  <si>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</si>
  <si>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</si>
  <si>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</si>
  <si>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</si>
  <si>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</si>
  <si>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</si>
  <si>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</si>
  <si>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</si>
  <si>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</si>
  <si>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</si>
  <si>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</si>
  <si>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</si>
  <si>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</si>
  <si>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</si>
  <si>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</si>
  <si>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</si>
  <si>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</si>
  <si>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</si>
  <si>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</si>
  <si>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</si>
  <si>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</si>
  <si>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</si>
  <si>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</si>
  <si>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</si>
  <si>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</si>
  <si>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</si>
  <si>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</si>
  <si>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</si>
  <si>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</si>
  <si>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</si>
  <si>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</si>
  <si>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</si>
  <si>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</si>
  <si>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</si>
  <si>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</si>
  <si>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</si>
  <si>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</si>
  <si>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</si>
  <si>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</si>
  <si>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</si>
  <si>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</si>
  <si>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</si>
  <si>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</si>
  <si>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</si>
  <si>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</si>
  <si>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</si>
  <si>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</si>
  <si>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</si>
  <si>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</si>
  <si>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</si>
  <si>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</si>
  <si>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</si>
  <si>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</si>
  <si>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</si>
  <si>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</si>
  <si>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</si>
  <si>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</si>
  <si>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</si>
  <si>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</si>
  <si>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</si>
  <si>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</si>
  <si>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</si>
  <si>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</si>
  <si>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</si>
  <si>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</si>
  <si>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</si>
  <si>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</si>
  <si>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</si>
  <si>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</si>
  <si>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</si>
  <si>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</si>
  <si>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</si>
  <si>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</si>
  <si>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</si>
  <si>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</si>
  <si>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</si>
  <si>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</si>
  <si>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</si>
  <si>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</si>
  <si>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</si>
  <si>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</si>
  <si>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</si>
  <si>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</si>
  <si>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</si>
  <si>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</si>
  <si>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</si>
  <si>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</si>
  <si>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</si>
  <si>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</si>
  <si>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</si>
  <si>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</si>
  <si>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</si>
  <si>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</si>
  <si>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</si>
  <si>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</si>
  <si>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</si>
  <si>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</si>
  <si>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</si>
  <si>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</si>
  <si>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</si>
  <si>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</si>
  <si>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</si>
  <si>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</si>
  <si>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</si>
  <si>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</si>
  <si>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</si>
  <si>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</si>
  <si>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</si>
  <si>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</si>
  <si>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</si>
  <si>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</si>
  <si>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</si>
  <si>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</si>
  <si>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</si>
  <si>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</si>
  <si>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</si>
  <si>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</si>
  <si>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</si>
  <si>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</si>
  <si>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</si>
  <si>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</si>
  <si>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</si>
  <si>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</si>
  <si>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</si>
  <si>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</si>
  <si>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</si>
  <si>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</si>
  <si>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</si>
  <si>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</si>
  <si>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</si>
  <si>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</si>
  <si>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</si>
  <si>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</si>
  <si>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</si>
  <si>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</si>
  <si>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</si>
  <si>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</si>
  <si>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</si>
  <si>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</si>
  <si>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</si>
  <si>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</si>
  <si>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</si>
  <si>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</si>
  <si>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</si>
  <si>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</si>
  <si>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</si>
  <si>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</si>
  <si>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</si>
  <si>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</si>
  <si>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</si>
  <si>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</si>
  <si>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</si>
  <si>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</si>
  <si>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</si>
  <si>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</si>
  <si>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</si>
  <si>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</si>
  <si>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</si>
  <si>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</si>
  <si>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</si>
  <si>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</si>
  <si>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</si>
  <si>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</si>
  <si>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</si>
  <si>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</si>
  <si>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</si>
  <si>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</si>
  <si>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</si>
  <si>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</si>
  <si>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</si>
  <si>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</si>
  <si>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</si>
  <si>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</si>
  <si>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</si>
  <si>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</si>
  <si>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</si>
  <si>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</si>
  <si>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</si>
  <si>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</si>
  <si>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</si>
  <si>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</si>
  <si>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</si>
  <si>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</si>
  <si>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</si>
  <si>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</si>
  <si>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</si>
  <si>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</si>
  <si>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</si>
  <si>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</si>
  <si>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</si>
  <si>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</si>
  <si>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</si>
  <si>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</si>
  <si>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</si>
  <si>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</si>
  <si>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</si>
  <si>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</si>
  <si>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</si>
  <si>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</si>
  <si>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</si>
  <si>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</si>
  <si>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</si>
  <si>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</si>
  <si>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</si>
  <si>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</si>
  <si>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</si>
  <si>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</si>
  <si>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</si>
  <si>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</si>
  <si>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</si>
  <si>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</si>
  <si>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</si>
  <si>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</si>
  <si>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</si>
  <si>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</si>
  <si>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</si>
  <si>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</si>
  <si>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</si>
  <si>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</si>
  <si>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</si>
  <si>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</si>
  <si>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</si>
  <si>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</si>
  <si>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</si>
  <si>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</si>
  <si>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</si>
  <si>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</si>
  <si>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</si>
  <si>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</si>
  <si>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</si>
  <si>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</si>
  <si>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</si>
  <si>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</si>
  <si>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</si>
  <si>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</si>
  <si>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</si>
  <si>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</si>
  <si>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</si>
  <si>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</si>
  <si>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</si>
  <si>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</si>
  <si>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</si>
  <si>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</si>
  <si>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</si>
  <si>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</si>
  <si>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</si>
  <si>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</si>
  <si>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</si>
  <si>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</si>
  <si>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</si>
  <si>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</si>
  <si>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</si>
  <si>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</si>
  <si>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</si>
  <si>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</si>
  <si>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</si>
  <si>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</si>
  <si>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</si>
  <si>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</si>
  <si>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</si>
  <si>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</si>
  <si>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</si>
  <si>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</si>
  <si>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</si>
  <si>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</si>
  <si>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</si>
  <si>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</si>
  <si>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</si>
  <si>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</si>
  <si>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</si>
  <si>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</si>
  <si>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</si>
  <si>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</si>
  <si>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</si>
  <si>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</si>
  <si>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</si>
  <si>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</si>
  <si>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日本学士院法第８条、第９条</t>
  </si>
  <si>
    <t>-</t>
  </si>
  <si>
    <t>　日本学士院は、学術上功績顕著な科学者を優遇するための機関として、学術の発達に寄与するため必要な事業を行うことを目的とする（日本学士院法第１条）。</t>
  </si>
  <si>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</si>
  <si>
    <t>日本学士院会員年金</t>
  </si>
  <si>
    <t>日本学士院会員等旅費</t>
  </si>
  <si>
    <t>庁費</t>
  </si>
  <si>
    <t>日本学士院賞金</t>
  </si>
  <si>
    <t>外国人招へい旅費</t>
  </si>
  <si>
    <t>　本事業は、学術上功績顕著な科学者を優遇し、学術の発展に寄与することを目的とするものであり、直接的な指標の設定は困難である。</t>
  </si>
  <si>
    <t>　事業の目的達成に資する取組を、毎年度着実に推進することを目標とし、平成29～令和元年度においても、学術研究を奨励する我が国最高峰の賞の授賞や、我が国有数の高いインパクトファクター値を示す学術誌の発行、国際学士院連合（ＵＡＩ）（65か国82機関加盟）への我が国学術団体代表としての参画などを着実に推進している。</t>
  </si>
  <si>
    <t>　総合学術電子ジャーナルサイト「J-STAGE」において公開する『日本学士院欧文紀要』への掲載論文一本当たりのアクセス件数について、過去５か年の平均値以上を成果目標とする。</t>
  </si>
  <si>
    <t>件</t>
  </si>
  <si>
    <t>総会、分科会、委員会等開催回数</t>
  </si>
  <si>
    <t>回</t>
  </si>
  <si>
    <t>日本学士院紀要掲載論文数（邦文、欧文）</t>
  </si>
  <si>
    <t>本事業は学術上功績顕著な科学者を優遇し、学術の発展に寄与することを目的としていることから、成果実績を定量的に示すことは困難であり、単位当たりのコストを記載することはなじまない。</t>
    <phoneticPr fontId="5"/>
  </si>
  <si>
    <t xml:space="preserve">          －</t>
    <phoneticPr fontId="5"/>
  </si>
  <si>
    <t>8　科学技術イノベーションの基盤的な力の強化</t>
    <phoneticPr fontId="5"/>
  </si>
  <si>
    <t>8-2 イノベーションの源泉としての学術研究と基礎研究の推進</t>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</si>
  <si>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phoneticPr fontId="5"/>
  </si>
  <si>
    <t>件</t>
    <phoneticPr fontId="5"/>
  </si>
  <si>
    <t>448</t>
  </si>
  <si>
    <t>268</t>
  </si>
  <si>
    <t>284</t>
  </si>
  <si>
    <t>224</t>
  </si>
  <si>
    <t>222</t>
  </si>
  <si>
    <t>210</t>
  </si>
  <si>
    <t>208</t>
  </si>
  <si>
    <t>○</t>
  </si>
  <si>
    <t>日本学士院会員年金の支給等に必要な経費</t>
    <phoneticPr fontId="5"/>
  </si>
  <si>
    <t>昭和31年度</t>
    <phoneticPr fontId="5"/>
  </si>
  <si>
    <t>終了予定なし</t>
    <phoneticPr fontId="5"/>
  </si>
  <si>
    <t>日本学士院</t>
    <phoneticPr fontId="5"/>
  </si>
  <si>
    <t>振興企画課</t>
    <phoneticPr fontId="5"/>
  </si>
  <si>
    <t>-</t>
    <phoneticPr fontId="5"/>
  </si>
  <si>
    <t>恩賜賞、日本学士院賞及び日本学士院エジンバラ公賞の授賞件数</t>
    <phoneticPr fontId="5"/>
  </si>
  <si>
    <t>社会的価値を生む知と人材の蓄積、継承、発展を図っている。</t>
  </si>
  <si>
    <t>長期的視野の下、学術の発展に寄与すべく、学術上功績顕著な科学者の優遇を図っている。</t>
    <phoneticPr fontId="5"/>
  </si>
  <si>
    <t>イノベーションの源泉となる多様で質の高い知の蓄積や、人材の育成などに係る基盤を支えるものであり、不可欠な施策である。</t>
  </si>
  <si>
    <t>原則、一般競争入札を導入するなど、競争性を確保しながら支出先を選定している。１件一者応札があったが、次回調達時には仕様の見直しを行うなど、競争性、公平性を確保する。</t>
  </si>
  <si>
    <t>有</t>
  </si>
  <si>
    <t>無</t>
  </si>
  <si>
    <t>‐</t>
  </si>
  <si>
    <t>受賞・支援対象の選定等については、会員や有識者等で構成される会議を踏まえて、真に必要なものに限定されている。</t>
    <rPh sb="0" eb="2">
      <t>ジュショウ</t>
    </rPh>
    <phoneticPr fontId="5"/>
  </si>
  <si>
    <t>会員や有識者等で構成される会議を踏まえ、効率的な経費執行等に努めている。</t>
  </si>
  <si>
    <t>学術上功績顕著な科学者を会員（約150名）として、学術の発展に寄与する事業を実施しており、明治44年より毎年、恩賜賞・日本学士院賞等の授賞を行うなど着実な活動実績をあげている。</t>
  </si>
  <si>
    <t>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phoneticPr fontId="5"/>
  </si>
  <si>
    <t>過年度実績を踏まえて設定した活動見込み相当の実績を毎年度上げており、事業の目的達成に資する取組が着実に推進されている。</t>
    <phoneticPr fontId="5"/>
  </si>
  <si>
    <t>A.小宮山印刷工業株式会社</t>
    <phoneticPr fontId="5"/>
  </si>
  <si>
    <t>B.電算印刷株式会社</t>
    <phoneticPr fontId="5"/>
  </si>
  <si>
    <t>庁費</t>
    <rPh sb="0" eb="2">
      <t>チョウヒ</t>
    </rPh>
    <phoneticPr fontId="5"/>
  </si>
  <si>
    <t>欧文紀要の印刷・発送等</t>
    <rPh sb="0" eb="2">
      <t>オウブン</t>
    </rPh>
    <rPh sb="2" eb="4">
      <t>キヨウ</t>
    </rPh>
    <rPh sb="5" eb="7">
      <t>インサツ</t>
    </rPh>
    <rPh sb="8" eb="10">
      <t>ハッソウ</t>
    </rPh>
    <rPh sb="10" eb="11">
      <t>トウ</t>
    </rPh>
    <phoneticPr fontId="5"/>
  </si>
  <si>
    <t>邦文紀要の印刷</t>
    <rPh sb="0" eb="2">
      <t>ホウブン</t>
    </rPh>
    <rPh sb="2" eb="4">
      <t>キヨウ</t>
    </rPh>
    <rPh sb="5" eb="7">
      <t>インサツ</t>
    </rPh>
    <phoneticPr fontId="5"/>
  </si>
  <si>
    <t>C.独立行政法人造幣局</t>
    <phoneticPr fontId="5"/>
  </si>
  <si>
    <t>D.株式会社小西美術工藝社</t>
    <phoneticPr fontId="5"/>
  </si>
  <si>
    <t>褒賞品費</t>
    <rPh sb="0" eb="2">
      <t>ホウショウ</t>
    </rPh>
    <rPh sb="2" eb="3">
      <t>ヒン</t>
    </rPh>
    <rPh sb="3" eb="4">
      <t>ヒ</t>
    </rPh>
    <phoneticPr fontId="5"/>
  </si>
  <si>
    <t>日本学士院賞賞牌制作</t>
    <rPh sb="0" eb="2">
      <t>ニッポン</t>
    </rPh>
    <rPh sb="2" eb="5">
      <t>ガクシイン</t>
    </rPh>
    <rPh sb="5" eb="6">
      <t>ショウ</t>
    </rPh>
    <rPh sb="6" eb="8">
      <t>ショウハイ</t>
    </rPh>
    <rPh sb="8" eb="10">
      <t>セイサク</t>
    </rPh>
    <phoneticPr fontId="5"/>
  </si>
  <si>
    <t>日本学士院賞賞牌箱制作</t>
    <rPh sb="0" eb="2">
      <t>ニッポン</t>
    </rPh>
    <rPh sb="2" eb="5">
      <t>ガクシイン</t>
    </rPh>
    <rPh sb="5" eb="6">
      <t>ショウ</t>
    </rPh>
    <rPh sb="6" eb="8">
      <t>ショウハイ</t>
    </rPh>
    <rPh sb="8" eb="9">
      <t>バコ</t>
    </rPh>
    <rPh sb="9" eb="11">
      <t>セイサク</t>
    </rPh>
    <phoneticPr fontId="5"/>
  </si>
  <si>
    <t>E.日本学士院会員年金</t>
    <phoneticPr fontId="5"/>
  </si>
  <si>
    <t>F. 日本学士院賞賞金</t>
    <phoneticPr fontId="5"/>
  </si>
  <si>
    <t>日本学士院会員年金</t>
    <rPh sb="0" eb="2">
      <t>ニッポン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</si>
  <si>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</si>
  <si>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日本学士院賞賞金</t>
    <rPh sb="0" eb="2">
      <t>ニッポン</t>
    </rPh>
    <rPh sb="2" eb="5">
      <t>ガクシイン</t>
    </rPh>
    <rPh sb="5" eb="6">
      <t>ショウ</t>
    </rPh>
    <rPh sb="6" eb="8">
      <t>ショウキン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</si>
  <si>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</si>
  <si>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G.学術研究奨励費交付金</t>
    <phoneticPr fontId="5"/>
  </si>
  <si>
    <t>H.株式会社大塚商会</t>
    <rPh sb="2" eb="4">
      <t>カブシキ</t>
    </rPh>
    <rPh sb="4" eb="6">
      <t>カイシャ</t>
    </rPh>
    <rPh sb="6" eb="8">
      <t>オオツカ</t>
    </rPh>
    <rPh sb="8" eb="10">
      <t>ショウカイ</t>
    </rPh>
    <phoneticPr fontId="5"/>
  </si>
  <si>
    <t>学術研究奨励費交付金</t>
    <rPh sb="0" eb="2">
      <t>ガクジュツ</t>
    </rPh>
    <rPh sb="2" eb="4">
      <t>ケンキュウ</t>
    </rPh>
    <rPh sb="4" eb="6">
      <t>ショウレイ</t>
    </rPh>
    <rPh sb="6" eb="7">
      <t>ヒ</t>
    </rPh>
    <rPh sb="7" eb="10">
      <t>コウフキン</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</si>
  <si>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</si>
  <si>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日本学士院会館内の無線ＬＡＮ設備更新</t>
    <rPh sb="0" eb="2">
      <t>ニッポン</t>
    </rPh>
    <rPh sb="2" eb="5">
      <t>ガクシイン</t>
    </rPh>
    <rPh sb="5" eb="7">
      <t>カイカン</t>
    </rPh>
    <rPh sb="7" eb="8">
      <t>ナイ</t>
    </rPh>
    <rPh sb="9" eb="11">
      <t>ムセン</t>
    </rPh>
    <rPh sb="14" eb="16">
      <t>セツビ</t>
    </rPh>
    <rPh sb="16" eb="18">
      <t>コウシン</t>
    </rPh>
    <phoneticPr fontId="5"/>
  </si>
  <si>
    <t>小宮山印刷工業株式会社</t>
    <rPh sb="0" eb="5">
      <t>コミヤマインサツ</t>
    </rPh>
    <rPh sb="5" eb="7">
      <t>コウギョウ</t>
    </rPh>
    <rPh sb="7" eb="11">
      <t>カブシキガイシャ</t>
    </rPh>
    <phoneticPr fontId="5"/>
  </si>
  <si>
    <t>―</t>
    <phoneticPr fontId="5"/>
  </si>
  <si>
    <t>電算印刷株式会社</t>
    <rPh sb="0" eb="2">
      <t>デンサン</t>
    </rPh>
    <rPh sb="2" eb="4">
      <t>インサツ</t>
    </rPh>
    <rPh sb="4" eb="8">
      <t>カブシキガイシャ</t>
    </rPh>
    <phoneticPr fontId="5"/>
  </si>
  <si>
    <t>独立行政法人造幣局</t>
    <rPh sb="0" eb="2">
      <t>ドクリツ</t>
    </rPh>
    <rPh sb="2" eb="4">
      <t>ギョウセイ</t>
    </rPh>
    <rPh sb="4" eb="6">
      <t>ホウジン</t>
    </rPh>
    <rPh sb="6" eb="9">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</si>
  <si>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</si>
  <si>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株式会社小西美術工藝社</t>
    <rPh sb="0" eb="4">
      <t>カブシキガイシャ</t>
    </rPh>
    <rPh sb="4" eb="6">
      <t>コニシ</t>
    </rPh>
    <rPh sb="6" eb="8">
      <t>ビジュツ</t>
    </rPh>
    <rPh sb="8" eb="10">
      <t>コウゲイ</t>
    </rPh>
    <rPh sb="10" eb="11">
      <t>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</si>
  <si>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2">
      <t>ショウハイ</t>
    </rPh>
    <rPh sb="22" eb="23">
      <t>バコ</t>
    </rPh>
    <rPh sb="23" eb="25">
      <t>セイサク</t>
    </rPh>
    <rPh sb="26" eb="28">
      <t>ケイヒ</t>
    </rPh>
    <phoneticPr fontId="5"/>
  </si>
  <si>
    <t>院長</t>
    <rPh sb="0" eb="2">
      <t>インチョウ</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</si>
  <si>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</si>
  <si>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t>
  </si>
  <si>
    <t>功績顕著な科学者である日本学士院会員（幹事）に支給する年金</t>
    <rPh sb="0" eb="2">
      <t>コウセキ</t>
    </rPh>
    <rPh sb="2" eb="4">
      <t>ケンチョ</t>
    </rPh>
    <rPh sb="5" eb="8">
      <t>カガクシャ</t>
    </rPh>
    <rPh sb="11" eb="13">
      <t>ニホン</t>
    </rPh>
    <rPh sb="13" eb="16">
      <t>ガクシイン</t>
    </rPh>
    <rPh sb="16" eb="18">
      <t>カイイン</t>
    </rPh>
    <rPh sb="19" eb="21">
      <t>カンジ</t>
    </rPh>
    <rPh sb="23" eb="25">
      <t>シキュウ</t>
    </rPh>
    <rPh sb="27" eb="29">
      <t>ネンキン</t>
    </rPh>
    <phoneticPr fontId="5"/>
  </si>
  <si>
    <t>会員Ａ</t>
    <rPh sb="0" eb="2">
      <t>カイイン</t>
    </rPh>
    <phoneticPr fontId="5"/>
  </si>
  <si>
    <t>会員Ｂ</t>
    <rPh sb="0" eb="2">
      <t>カイイン</t>
    </rPh>
    <phoneticPr fontId="5"/>
  </si>
  <si>
    <t>功績顕著な科学者である日本学士院会員に支給する年金</t>
    <phoneticPr fontId="5"/>
  </si>
  <si>
    <t>会員Ｃ</t>
    <rPh sb="0" eb="2">
      <t>カイイン</t>
    </rPh>
    <phoneticPr fontId="5"/>
  </si>
  <si>
    <t>会員Ｄ</t>
    <rPh sb="0" eb="2">
      <t>カイイン</t>
    </rPh>
    <phoneticPr fontId="5"/>
  </si>
  <si>
    <t>会員Ｅ</t>
    <rPh sb="0" eb="2">
      <t>カイイン</t>
    </rPh>
    <phoneticPr fontId="5"/>
  </si>
  <si>
    <t>会員Ｆ</t>
    <rPh sb="0" eb="2">
      <t>カイイン</t>
    </rPh>
    <phoneticPr fontId="5"/>
  </si>
  <si>
    <t>日本学士院賞の受賞者の賞金</t>
    <rPh sb="0" eb="2">
      <t>ニッポン</t>
    </rPh>
    <rPh sb="2" eb="5">
      <t>ガクシイン</t>
    </rPh>
    <rPh sb="5" eb="6">
      <t>ショウ</t>
    </rPh>
    <rPh sb="7" eb="10">
      <t>ジュショウシャ</t>
    </rPh>
    <rPh sb="11" eb="13">
      <t>ショウキン</t>
    </rPh>
    <phoneticPr fontId="5"/>
  </si>
  <si>
    <t>日本学士院長</t>
    <rPh sb="0" eb="2">
      <t>ニッポン</t>
    </rPh>
    <rPh sb="2" eb="5">
      <t>ガクシイン</t>
    </rPh>
    <rPh sb="5" eb="6">
      <t>チョウ</t>
    </rPh>
    <phoneticPr fontId="5"/>
  </si>
  <si>
    <t>株式会社大塚商会</t>
    <rPh sb="0" eb="4">
      <t>カブシキガイシャ</t>
    </rPh>
    <rPh sb="4" eb="6">
      <t>オオツカ</t>
    </rPh>
    <rPh sb="6" eb="8">
      <t>ショウカイ</t>
    </rPh>
    <phoneticPr fontId="5"/>
  </si>
  <si>
    <t>日本学士院会館内の無線ＬＡＮ設備更新</t>
    <rPh sb="0" eb="8">
      <t>ニッポンガクシインカイカンナイ</t>
    </rPh>
    <rPh sb="9" eb="11">
      <t>ムセン</t>
    </rPh>
    <rPh sb="14" eb="16">
      <t>セツビ</t>
    </rPh>
    <rPh sb="16" eb="18">
      <t>コウシン</t>
    </rPh>
    <phoneticPr fontId="5"/>
  </si>
  <si>
    <t>部長A</t>
    <rPh sb="0" eb="2">
      <t>ブチョウ</t>
    </rPh>
    <phoneticPr fontId="5"/>
  </si>
  <si>
    <t>部長Ｂ</t>
    <rPh sb="0" eb="2">
      <t>ブチョウ</t>
    </rPh>
    <phoneticPr fontId="5"/>
  </si>
  <si>
    <t>幹事</t>
    <rPh sb="0" eb="2">
      <t>カンジ</t>
    </rPh>
    <phoneticPr fontId="5"/>
  </si>
  <si>
    <t>功績顕著な科学者である日本学士院会員（第１部長）に支給する年金</t>
    <rPh sb="0" eb="2">
      <t>コウセキ</t>
    </rPh>
    <rPh sb="2" eb="4">
      <t>ケンチョ</t>
    </rPh>
    <rPh sb="5" eb="8">
      <t>カガクシャ</t>
    </rPh>
    <rPh sb="11" eb="13">
      <t>ニホン</t>
    </rPh>
    <rPh sb="13" eb="16">
      <t>ガクシイン</t>
    </rPh>
    <rPh sb="16" eb="18">
      <t>カイイン</t>
    </rPh>
    <rPh sb="19" eb="20">
      <t>ダイ</t>
    </rPh>
    <rPh sb="21" eb="23">
      <t>ブチョウ</t>
    </rPh>
    <rPh sb="25" eb="27">
      <t>シキュウ</t>
    </rPh>
    <rPh sb="29" eb="31">
      <t>ネンキン</t>
    </rPh>
    <phoneticPr fontId="5"/>
  </si>
  <si>
    <t>功績顕著な科学者である日本学士院会員（第２部長）に支給する年金</t>
    <rPh sb="0" eb="2">
      <t>コウセキ</t>
    </rPh>
    <rPh sb="2" eb="4">
      <t>ケンチョ</t>
    </rPh>
    <rPh sb="5" eb="8">
      <t>カガクシャ</t>
    </rPh>
    <rPh sb="11" eb="13">
      <t>ニホン</t>
    </rPh>
    <rPh sb="13" eb="16">
      <t>ガクシイン</t>
    </rPh>
    <rPh sb="16" eb="18">
      <t>カイイン</t>
    </rPh>
    <rPh sb="19" eb="20">
      <t>ダイ</t>
    </rPh>
    <rPh sb="21" eb="23">
      <t>ブチョウ</t>
    </rPh>
    <rPh sb="25" eb="27">
      <t>シキュウ</t>
    </rPh>
    <rPh sb="29" eb="31">
      <t>ネンキン</t>
    </rPh>
    <phoneticPr fontId="5"/>
  </si>
  <si>
    <t>受賞者Ａ</t>
    <rPh sb="0" eb="3">
      <t>ジュショウシャ</t>
    </rPh>
    <phoneticPr fontId="5"/>
  </si>
  <si>
    <t>受賞者Ｂ</t>
    <rPh sb="0" eb="3">
      <t>ジュショウシャ</t>
    </rPh>
    <phoneticPr fontId="5"/>
  </si>
  <si>
    <t>受賞者Ｃ</t>
    <rPh sb="0" eb="3">
      <t>ジュショウシャ</t>
    </rPh>
    <phoneticPr fontId="5"/>
  </si>
  <si>
    <t>受賞者Ｄ</t>
    <rPh sb="0" eb="3">
      <t>ジュショウシャ</t>
    </rPh>
    <phoneticPr fontId="5"/>
  </si>
  <si>
    <t>受賞者Ｅ</t>
    <rPh sb="0" eb="3">
      <t>ジュショウシャ</t>
    </rPh>
    <phoneticPr fontId="5"/>
  </si>
  <si>
    <t>受賞者Ｆ</t>
    <rPh sb="0" eb="3">
      <t>ジュショウシャ</t>
    </rPh>
    <phoneticPr fontId="5"/>
  </si>
  <si>
    <t>受賞者Ｇ</t>
    <rPh sb="0" eb="3">
      <t>ジュショウシャ</t>
    </rPh>
    <phoneticPr fontId="5"/>
  </si>
  <si>
    <t>受賞者Ｈ</t>
    <rPh sb="0" eb="3">
      <t>ジュショウシャ</t>
    </rPh>
    <phoneticPr fontId="5"/>
  </si>
  <si>
    <t>受賞者Ｉ</t>
    <rPh sb="0" eb="3">
      <t>ジュショウシャ</t>
    </rPh>
    <phoneticPr fontId="5"/>
  </si>
  <si>
    <t>-</t>
    <phoneticPr fontId="5"/>
  </si>
  <si>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phoneticPr fontId="5"/>
  </si>
  <si>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</si>
  <si>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phoneticPr fontId="5"/>
  </si>
  <si>
    <t>日本学士院会員数（３月末時点）</t>
    <rPh sb="10" eb="11">
      <t>ガツ</t>
    </rPh>
    <rPh sb="11" eb="12">
      <t>マツ</t>
    </rPh>
    <rPh sb="12" eb="14">
      <t>ジテン</t>
    </rPh>
    <phoneticPr fontId="5"/>
  </si>
  <si>
    <t>-</t>
    <phoneticPr fontId="5"/>
  </si>
  <si>
    <t>-</t>
    <phoneticPr fontId="5"/>
  </si>
  <si>
    <t>振興企画課長　奥野真</t>
    <rPh sb="7" eb="9">
      <t>オクノ</t>
    </rPh>
    <rPh sb="9" eb="10">
      <t>マコト</t>
    </rPh>
    <phoneticPr fontId="5"/>
  </si>
  <si>
    <t>外部有識者による点検対象外</t>
  </si>
  <si>
    <t>現状通り</t>
  </si>
  <si>
    <t>この事業は昭和31年から継続している事業で、法律上の根拠があるなど制度に基づく事業であり、引き続き実施すべき事業と認められる。事業の特質性を踏まえ引き続き事業の着実な実施及び適切な予算執行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</si>
</sst>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56029</xdr:colOff>
      <xdr:row>750</xdr:row>
      <xdr:rowOff>4</xdr:rowOff>
    </xdr:from>
    <xdr:to>
      <xdr:col>49</xdr:col>
      <xdr:colOff>323559</xdr:colOff>
      <xdr:row>766</xdr:row>
      <xdr:rowOff>581031</xdr:rowOff>
    </xdr:to>
    <xdr:grpSp>
      <xdr:nvGrpSpPr>
        <xdr:cNvPr id="2" name="グループ化 1">
          <a:extLst>
            <a:ext uri="{FF2B5EF4-FFF2-40B4-BE49-F238E27FC236}">
              <a16:creationId xmlns:a16="http://schemas.microsoft.com/office/drawing/2014/main" id="{4E222601-EEE2-4CE9-944B-465448BFCAC9}"/>
            </a:ext>
          </a:extLst>
        </xdr:cNvPr>
        <xdr:cNvGrpSpPr/>
      </xdr:nvGrpSpPr>
      <xdr:grpSpPr>
        <a:xfrm>
          <a:off x="1270467" y="50184848"/>
          <a:ext cx="8970998" cy="6915152"/>
          <a:chOff x="1381427" y="48086041"/>
          <a:chExt cx="9154081" cy="9586007"/>
        </a:xfrm>
      </xdr:grpSpPr>
      <xdr:sp macro="" textlink="">
        <xdr:nvSpPr>
          <xdr:cNvPr id="3" name="テキスト ボックス 8">
            <a:extLst>
              <a:ext uri="{FF2B5EF4-FFF2-40B4-BE49-F238E27FC236}">
                <a16:creationId xmlns:a16="http://schemas.microsoft.com/office/drawing/2014/main" id="{1D3B72B0-3FBA-483B-8DD0-A03ADDCFA906}"/>
              </a:ext>
            </a:extLst>
          </xdr:cNvPr>
          <xdr:cNvSpPr txBox="1">
            <a:spLocks noChangeArrowheads="1"/>
          </xdr:cNvSpPr>
        </xdr:nvSpPr>
        <xdr:spPr bwMode="auto">
          <a:xfrm>
            <a:off x="3705566" y="51597565"/>
            <a:ext cx="1515850" cy="61792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電算印刷株式会社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０．４百万円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（邦文紀要印刷）</a:t>
            </a:r>
          </a:p>
        </xdr:txBody>
      </xdr:sp>
      <xdr:sp macro="" textlink="">
        <xdr:nvSpPr>
          <xdr:cNvPr id="4" name="Line 71">
            <a:extLst>
              <a:ext uri="{FF2B5EF4-FFF2-40B4-BE49-F238E27FC236}">
                <a16:creationId xmlns:a16="http://schemas.microsoft.com/office/drawing/2014/main" id="{7FBC4695-2FB1-4D4C-B4F8-DBE7EADD49A2}"/>
              </a:ext>
            </a:extLst>
          </xdr:cNvPr>
          <xdr:cNvSpPr>
            <a:spLocks noChangeShapeType="1"/>
          </xdr:cNvSpPr>
        </xdr:nvSpPr>
        <xdr:spPr bwMode="auto">
          <a:xfrm flipH="1">
            <a:off x="6351216" y="50816147"/>
            <a:ext cx="198" cy="4416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テキスト ボックス 4">
            <a:extLst>
              <a:ext uri="{FF2B5EF4-FFF2-40B4-BE49-F238E27FC236}">
                <a16:creationId xmlns:a16="http://schemas.microsoft.com/office/drawing/2014/main" id="{B85B5BDB-5A94-42A3-9BBE-15CC3E70BAD9}"/>
              </a:ext>
            </a:extLst>
          </xdr:cNvPr>
          <xdr:cNvSpPr txBox="1">
            <a:spLocks noChangeArrowheads="1"/>
          </xdr:cNvSpPr>
        </xdr:nvSpPr>
        <xdr:spPr bwMode="auto">
          <a:xfrm>
            <a:off x="7551925" y="51605970"/>
            <a:ext cx="1983921" cy="66533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D.</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小西美術工藝社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０．９百万円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日本学士院賞牌箱製作）</a:t>
            </a:r>
          </a:p>
        </xdr:txBody>
      </xdr:sp>
      <xdr:sp macro="" textlink="">
        <xdr:nvSpPr>
          <xdr:cNvPr id="6" name="Line 74">
            <a:extLst>
              <a:ext uri="{FF2B5EF4-FFF2-40B4-BE49-F238E27FC236}">
                <a16:creationId xmlns:a16="http://schemas.microsoft.com/office/drawing/2014/main" id="{E0B652D4-AC3C-4538-B349-483E52ED0ADD}"/>
              </a:ext>
            </a:extLst>
          </xdr:cNvPr>
          <xdr:cNvSpPr>
            <a:spLocks noChangeShapeType="1"/>
          </xdr:cNvSpPr>
        </xdr:nvSpPr>
        <xdr:spPr bwMode="auto">
          <a:xfrm>
            <a:off x="2379649" y="50799787"/>
            <a:ext cx="0" cy="4882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utoShape 75">
            <a:extLst>
              <a:ext uri="{FF2B5EF4-FFF2-40B4-BE49-F238E27FC236}">
                <a16:creationId xmlns:a16="http://schemas.microsoft.com/office/drawing/2014/main" id="{72BDA016-C906-47B7-8598-DDD6F4D2B6B0}"/>
              </a:ext>
            </a:extLst>
          </xdr:cNvPr>
          <xdr:cNvSpPr>
            <a:spLocks noChangeArrowheads="1"/>
          </xdr:cNvSpPr>
        </xdr:nvSpPr>
        <xdr:spPr bwMode="auto">
          <a:xfrm>
            <a:off x="1733273" y="52560312"/>
            <a:ext cx="1687903" cy="116340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日本学士院が発行する欧文紀要（年１０回２シリーズ刊行）の印刷・製本・発送等の経費。</a:t>
            </a:r>
          </a:p>
        </xdr:txBody>
      </xdr:sp>
      <xdr:sp macro="" textlink="">
        <xdr:nvSpPr>
          <xdr:cNvPr id="8" name="AutoShape 76">
            <a:extLst>
              <a:ext uri="{FF2B5EF4-FFF2-40B4-BE49-F238E27FC236}">
                <a16:creationId xmlns:a16="http://schemas.microsoft.com/office/drawing/2014/main" id="{BD913794-84D8-46CF-AA5A-2A9734268A85}"/>
              </a:ext>
            </a:extLst>
          </xdr:cNvPr>
          <xdr:cNvSpPr>
            <a:spLocks noChangeArrowheads="1"/>
          </xdr:cNvSpPr>
        </xdr:nvSpPr>
        <xdr:spPr bwMode="auto">
          <a:xfrm>
            <a:off x="5659052" y="52593498"/>
            <a:ext cx="1629800" cy="102544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日本学士院賞受賞者に授与する賞牌（メダル）の製作（彫刻・塗装等）の経費</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AutoShape 77">
            <a:extLst>
              <a:ext uri="{FF2B5EF4-FFF2-40B4-BE49-F238E27FC236}">
                <a16:creationId xmlns:a16="http://schemas.microsoft.com/office/drawing/2014/main" id="{FC304E38-E5AC-4818-B43A-A041B9BEDE4F}"/>
              </a:ext>
            </a:extLst>
          </xdr:cNvPr>
          <xdr:cNvSpPr>
            <a:spLocks noChangeArrowheads="1"/>
          </xdr:cNvSpPr>
        </xdr:nvSpPr>
        <xdr:spPr bwMode="auto">
          <a:xfrm>
            <a:off x="3694856" y="52566605"/>
            <a:ext cx="1541851" cy="109044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日本学士院が発行する邦文紀要の印刷・製本の経費。</a:t>
            </a:r>
          </a:p>
        </xdr:txBody>
      </xdr:sp>
      <xdr:sp macro="" textlink="">
        <xdr:nvSpPr>
          <xdr:cNvPr id="10" name="AutoShape 78">
            <a:extLst>
              <a:ext uri="{FF2B5EF4-FFF2-40B4-BE49-F238E27FC236}">
                <a16:creationId xmlns:a16="http://schemas.microsoft.com/office/drawing/2014/main" id="{738D21D4-3750-404F-8ABB-F57B55C605D3}"/>
              </a:ext>
            </a:extLst>
          </xdr:cNvPr>
          <xdr:cNvSpPr>
            <a:spLocks noChangeArrowheads="1"/>
          </xdr:cNvSpPr>
        </xdr:nvSpPr>
        <xdr:spPr bwMode="auto">
          <a:xfrm>
            <a:off x="7649696" y="52586439"/>
            <a:ext cx="1741650" cy="10610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日本学士院賞受賞者に授与する賞牌を収める賞牌箱の製作の経費。</a:t>
            </a:r>
          </a:p>
        </xdr:txBody>
      </xdr:sp>
      <xdr:sp macro="" textlink="">
        <xdr:nvSpPr>
          <xdr:cNvPr id="11" name="Line 80">
            <a:extLst>
              <a:ext uri="{FF2B5EF4-FFF2-40B4-BE49-F238E27FC236}">
                <a16:creationId xmlns:a16="http://schemas.microsoft.com/office/drawing/2014/main" id="{44465F73-E786-442E-9CED-E2298F6B462F}"/>
              </a:ext>
            </a:extLst>
          </xdr:cNvPr>
          <xdr:cNvSpPr>
            <a:spLocks noChangeShapeType="1"/>
          </xdr:cNvSpPr>
        </xdr:nvSpPr>
        <xdr:spPr bwMode="auto">
          <a:xfrm>
            <a:off x="2376960" y="50808302"/>
            <a:ext cx="7225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テキスト ボックス 4">
            <a:extLst>
              <a:ext uri="{FF2B5EF4-FFF2-40B4-BE49-F238E27FC236}">
                <a16:creationId xmlns:a16="http://schemas.microsoft.com/office/drawing/2014/main" id="{28AB58B7-70D0-42C8-8375-DCCE74604983}"/>
              </a:ext>
            </a:extLst>
          </xdr:cNvPr>
          <xdr:cNvSpPr txBox="1">
            <a:spLocks noChangeArrowheads="1"/>
          </xdr:cNvSpPr>
        </xdr:nvSpPr>
        <xdr:spPr bwMode="auto">
          <a:xfrm>
            <a:off x="4360012" y="53863992"/>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F.</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受賞者９件　９百万円</a:t>
            </a:r>
          </a:p>
        </xdr:txBody>
      </xdr:sp>
      <xdr:sp macro="" textlink="">
        <xdr:nvSpPr>
          <xdr:cNvPr id="13" name="テキスト ボックス 4">
            <a:extLst>
              <a:ext uri="{FF2B5EF4-FFF2-40B4-BE49-F238E27FC236}">
                <a16:creationId xmlns:a16="http://schemas.microsoft.com/office/drawing/2014/main" id="{7E2E1BF2-00D9-4A2E-B20E-C67164611DD7}"/>
              </a:ext>
            </a:extLst>
          </xdr:cNvPr>
          <xdr:cNvSpPr txBox="1">
            <a:spLocks noChangeArrowheads="1"/>
          </xdr:cNvSpPr>
        </xdr:nvSpPr>
        <xdr:spPr bwMode="auto">
          <a:xfrm>
            <a:off x="1588930" y="53867240"/>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E.</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日本学士院会員年金</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会員１３９人　　３３３．８百万円</a:t>
            </a:r>
          </a:p>
        </xdr:txBody>
      </xdr:sp>
      <xdr:sp macro="" textlink="">
        <xdr:nvSpPr>
          <xdr:cNvPr id="14" name="AutoShape 75">
            <a:extLst>
              <a:ext uri="{FF2B5EF4-FFF2-40B4-BE49-F238E27FC236}">
                <a16:creationId xmlns:a16="http://schemas.microsoft.com/office/drawing/2014/main" id="{347AC1BB-C547-4576-950A-C0E522B5E7F2}"/>
              </a:ext>
            </a:extLst>
          </xdr:cNvPr>
          <xdr:cNvSpPr>
            <a:spLocks noChangeArrowheads="1"/>
          </xdr:cNvSpPr>
        </xdr:nvSpPr>
        <xdr:spPr bwMode="auto">
          <a:xfrm>
            <a:off x="1709827" y="55107040"/>
            <a:ext cx="2263072" cy="84512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日本学士院法に基づき、日本学士院会員に対し年金を支給。</a:t>
            </a:r>
          </a:p>
        </xdr:txBody>
      </xdr:sp>
      <xdr:sp macro="" textlink="">
        <xdr:nvSpPr>
          <xdr:cNvPr id="15" name="AutoShape 75">
            <a:extLst>
              <a:ext uri="{FF2B5EF4-FFF2-40B4-BE49-F238E27FC236}">
                <a16:creationId xmlns:a16="http://schemas.microsoft.com/office/drawing/2014/main" id="{97A5AD57-84EC-4344-9205-47497ED03728}"/>
              </a:ext>
            </a:extLst>
          </xdr:cNvPr>
          <xdr:cNvSpPr>
            <a:spLocks noChangeArrowheads="1"/>
          </xdr:cNvSpPr>
        </xdr:nvSpPr>
        <xdr:spPr bwMode="auto">
          <a:xfrm>
            <a:off x="4325466" y="55101105"/>
            <a:ext cx="1777872" cy="54802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日本学士院賞の受賞者（９件）の賞金。</a:t>
            </a:r>
          </a:p>
        </xdr:txBody>
      </xdr:sp>
      <xdr:sp macro="" textlink="">
        <xdr:nvSpPr>
          <xdr:cNvPr id="16" name="AutoShape 75">
            <a:extLst>
              <a:ext uri="{FF2B5EF4-FFF2-40B4-BE49-F238E27FC236}">
                <a16:creationId xmlns:a16="http://schemas.microsoft.com/office/drawing/2014/main" id="{357C32BF-3BEE-41D9-9D41-5663A88C6087}"/>
              </a:ext>
            </a:extLst>
          </xdr:cNvPr>
          <xdr:cNvSpPr>
            <a:spLocks noChangeArrowheads="1"/>
          </xdr:cNvSpPr>
        </xdr:nvSpPr>
        <xdr:spPr bwMode="auto">
          <a:xfrm>
            <a:off x="7037143" y="55163933"/>
            <a:ext cx="1749754" cy="68157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寄附金を委任経理金に交付するための経費。</a:t>
            </a:r>
          </a:p>
        </xdr:txBody>
      </xdr:sp>
      <xdr:sp macro="" textlink="">
        <xdr:nvSpPr>
          <xdr:cNvPr id="18" name="AutoShape 75">
            <a:extLst>
              <a:ext uri="{FF2B5EF4-FFF2-40B4-BE49-F238E27FC236}">
                <a16:creationId xmlns:a16="http://schemas.microsoft.com/office/drawing/2014/main" id="{7E01A6A5-B5D7-49C6-81FA-6B0BFC7363FC}"/>
              </a:ext>
            </a:extLst>
          </xdr:cNvPr>
          <xdr:cNvSpPr>
            <a:spLocks noChangeArrowheads="1"/>
          </xdr:cNvSpPr>
        </xdr:nvSpPr>
        <xdr:spPr bwMode="auto">
          <a:xfrm>
            <a:off x="8577758" y="56975043"/>
            <a:ext cx="1918692" cy="69700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日本学士院会館内の無線ＬＡＮ設備更新。</a:t>
            </a:r>
          </a:p>
        </xdr:txBody>
      </xdr:sp>
      <xdr:sp macro="" textlink="">
        <xdr:nvSpPr>
          <xdr:cNvPr id="19" name="テキスト ボックス 1">
            <a:extLst>
              <a:ext uri="{FF2B5EF4-FFF2-40B4-BE49-F238E27FC236}">
                <a16:creationId xmlns:a16="http://schemas.microsoft.com/office/drawing/2014/main" id="{71FDF735-4AD1-42D6-8B09-C237931197E3}"/>
              </a:ext>
            </a:extLst>
          </xdr:cNvPr>
          <xdr:cNvSpPr txBox="1">
            <a:spLocks noChangeArrowheads="1"/>
          </xdr:cNvSpPr>
        </xdr:nvSpPr>
        <xdr:spPr bwMode="auto">
          <a:xfrm>
            <a:off x="4501899" y="49206881"/>
            <a:ext cx="2193866" cy="11004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３６７．６百万円</a:t>
            </a:r>
          </a:p>
        </xdr:txBody>
      </xdr:sp>
      <xdr:sp macro="" textlink="">
        <xdr:nvSpPr>
          <xdr:cNvPr id="20" name="テキスト ボックス 19">
            <a:extLst>
              <a:ext uri="{FF2B5EF4-FFF2-40B4-BE49-F238E27FC236}">
                <a16:creationId xmlns:a16="http://schemas.microsoft.com/office/drawing/2014/main" id="{0179CCFE-BF5F-4272-B005-4C3D29241A6A}"/>
              </a:ext>
            </a:extLst>
          </xdr:cNvPr>
          <xdr:cNvSpPr txBox="1">
            <a:spLocks noChangeArrowheads="1"/>
          </xdr:cNvSpPr>
        </xdr:nvSpPr>
        <xdr:spPr bwMode="auto">
          <a:xfrm>
            <a:off x="7056184" y="48403806"/>
            <a:ext cx="3036850" cy="222871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3.1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日本学士院会員年金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333.8</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E.</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庁費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16.3</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A.B.H)</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日本学士院賞金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F.</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褒賞品費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3.1</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C.D.)</a:t>
            </a:r>
            <a:endPar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学術研究奨励費交付金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 1.8</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G.</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国際学士院連合分担金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0.5</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を含む</a:t>
            </a:r>
          </a:p>
        </xdr:txBody>
      </xdr:sp>
      <xdr:sp macro="" textlink="">
        <xdr:nvSpPr>
          <xdr:cNvPr id="21" name="Line 79">
            <a:extLst>
              <a:ext uri="{FF2B5EF4-FFF2-40B4-BE49-F238E27FC236}">
                <a16:creationId xmlns:a16="http://schemas.microsoft.com/office/drawing/2014/main" id="{D82C48F7-661E-4EE0-8AA3-23814E8B3B4A}"/>
              </a:ext>
            </a:extLst>
          </xdr:cNvPr>
          <xdr:cNvSpPr>
            <a:spLocks noChangeShapeType="1"/>
          </xdr:cNvSpPr>
        </xdr:nvSpPr>
        <xdr:spPr bwMode="auto">
          <a:xfrm>
            <a:off x="5618356" y="50348604"/>
            <a:ext cx="0" cy="428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テキスト ボックス 4">
            <a:extLst>
              <a:ext uri="{FF2B5EF4-FFF2-40B4-BE49-F238E27FC236}">
                <a16:creationId xmlns:a16="http://schemas.microsoft.com/office/drawing/2014/main" id="{2B0D4501-6A71-48EC-A93B-95D4FA1423C1}"/>
              </a:ext>
            </a:extLst>
          </xdr:cNvPr>
          <xdr:cNvSpPr txBox="1">
            <a:spLocks noChangeArrowheads="1"/>
          </xdr:cNvSpPr>
        </xdr:nvSpPr>
        <xdr:spPr bwMode="auto">
          <a:xfrm>
            <a:off x="6823134" y="53885820"/>
            <a:ext cx="2212565" cy="114640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G.</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学術研究奨励費交付金</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（日本学士院長）</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１．８百万円</a:t>
            </a:r>
            <a:endParaRPr lang="ja-JP" altLang="ja-JP" sz="1400">
              <a:effectLst/>
            </a:endParaRPr>
          </a:p>
        </xdr:txBody>
      </xdr:sp>
      <xdr:sp macro="" textlink="">
        <xdr:nvSpPr>
          <xdr:cNvPr id="23" name="テキスト ボックス 4">
            <a:extLst>
              <a:ext uri="{FF2B5EF4-FFF2-40B4-BE49-F238E27FC236}">
                <a16:creationId xmlns:a16="http://schemas.microsoft.com/office/drawing/2014/main" id="{7D25E323-5505-4E0C-8E50-A3DD99BB47A9}"/>
              </a:ext>
            </a:extLst>
          </xdr:cNvPr>
          <xdr:cNvSpPr txBox="1">
            <a:spLocks noChangeArrowheads="1"/>
          </xdr:cNvSpPr>
        </xdr:nvSpPr>
        <xdr:spPr bwMode="auto">
          <a:xfrm>
            <a:off x="1381427" y="51591420"/>
            <a:ext cx="2134616" cy="62407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小宮山印刷工業</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４．８百万円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（欧文紀要印刷・発送）</a:t>
            </a:r>
          </a:p>
        </xdr:txBody>
      </xdr:sp>
      <xdr:sp macro="" textlink="">
        <xdr:nvSpPr>
          <xdr:cNvPr id="24" name="テキスト ボックス 4">
            <a:extLst>
              <a:ext uri="{FF2B5EF4-FFF2-40B4-BE49-F238E27FC236}">
                <a16:creationId xmlns:a16="http://schemas.microsoft.com/office/drawing/2014/main" id="{36A0E25F-3839-443C-84D9-5A7E36B940C0}"/>
              </a:ext>
            </a:extLst>
          </xdr:cNvPr>
          <xdr:cNvSpPr txBox="1">
            <a:spLocks noChangeArrowheads="1"/>
          </xdr:cNvSpPr>
        </xdr:nvSpPr>
        <xdr:spPr bwMode="auto">
          <a:xfrm>
            <a:off x="5450221" y="51606532"/>
            <a:ext cx="1924529" cy="6268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C.</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独立行政法人造幣局</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２．１百万円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（日本学士院賞牌製作）</a:t>
            </a:r>
          </a:p>
        </xdr:txBody>
      </xdr:sp>
      <xdr:sp macro="" textlink="">
        <xdr:nvSpPr>
          <xdr:cNvPr id="25" name="テキスト ボックス 24">
            <a:extLst>
              <a:ext uri="{FF2B5EF4-FFF2-40B4-BE49-F238E27FC236}">
                <a16:creationId xmlns:a16="http://schemas.microsoft.com/office/drawing/2014/main" id="{08E5144D-9014-4C9B-B9A2-1125FCAC60C6}"/>
              </a:ext>
            </a:extLst>
          </xdr:cNvPr>
          <xdr:cNvSpPr txBox="1">
            <a:spLocks noChangeArrowheads="1"/>
          </xdr:cNvSpPr>
        </xdr:nvSpPr>
        <xdr:spPr bwMode="auto">
          <a:xfrm>
            <a:off x="1522878" y="51261147"/>
            <a:ext cx="1800401" cy="35798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一般競争入札・印刷</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6" name="テキスト ボックス 25">
            <a:extLst>
              <a:ext uri="{FF2B5EF4-FFF2-40B4-BE49-F238E27FC236}">
                <a16:creationId xmlns:a16="http://schemas.microsoft.com/office/drawing/2014/main" id="{8F41773B-E07D-4BE6-A65A-E703B44D4212}"/>
              </a:ext>
            </a:extLst>
          </xdr:cNvPr>
          <xdr:cNvSpPr txBox="1">
            <a:spLocks noChangeArrowheads="1"/>
          </xdr:cNvSpPr>
        </xdr:nvSpPr>
        <xdr:spPr bwMode="auto">
          <a:xfrm>
            <a:off x="3434277" y="51258580"/>
            <a:ext cx="2072479" cy="27629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・印刷</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7" name="テキスト ボックス 28">
            <a:extLst>
              <a:ext uri="{FF2B5EF4-FFF2-40B4-BE49-F238E27FC236}">
                <a16:creationId xmlns:a16="http://schemas.microsoft.com/office/drawing/2014/main" id="{C16707F2-6B94-4102-9B08-354FE7E395FB}"/>
              </a:ext>
            </a:extLst>
          </xdr:cNvPr>
          <xdr:cNvSpPr txBox="1">
            <a:spLocks noChangeArrowheads="1"/>
          </xdr:cNvSpPr>
        </xdr:nvSpPr>
        <xdr:spPr bwMode="auto">
          <a:xfrm>
            <a:off x="5474525" y="51279076"/>
            <a:ext cx="2087316" cy="326718"/>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・製造</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8" name="テキスト ボックス 28">
            <a:extLst>
              <a:ext uri="{FF2B5EF4-FFF2-40B4-BE49-F238E27FC236}">
                <a16:creationId xmlns:a16="http://schemas.microsoft.com/office/drawing/2014/main" id="{82261BA9-B367-4FB6-B3E4-2BA7190AA412}"/>
              </a:ext>
            </a:extLst>
          </xdr:cNvPr>
          <xdr:cNvSpPr txBox="1">
            <a:spLocks noChangeArrowheads="1"/>
          </xdr:cNvSpPr>
        </xdr:nvSpPr>
        <xdr:spPr bwMode="auto">
          <a:xfrm>
            <a:off x="7462949" y="51277169"/>
            <a:ext cx="2199901" cy="34196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・製造</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9" name="Line 71">
            <a:extLst>
              <a:ext uri="{FF2B5EF4-FFF2-40B4-BE49-F238E27FC236}">
                <a16:creationId xmlns:a16="http://schemas.microsoft.com/office/drawing/2014/main" id="{5996A436-14E1-4319-A905-4FD85F17E0FF}"/>
              </a:ext>
            </a:extLst>
          </xdr:cNvPr>
          <xdr:cNvSpPr>
            <a:spLocks noChangeShapeType="1"/>
          </xdr:cNvSpPr>
        </xdr:nvSpPr>
        <xdr:spPr bwMode="auto">
          <a:xfrm flipH="1">
            <a:off x="8538310" y="50806623"/>
            <a:ext cx="6575" cy="3557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71">
            <a:extLst>
              <a:ext uri="{FF2B5EF4-FFF2-40B4-BE49-F238E27FC236}">
                <a16:creationId xmlns:a16="http://schemas.microsoft.com/office/drawing/2014/main" id="{D3F54905-0A84-447F-BB57-AA88F79DDE2B}"/>
              </a:ext>
            </a:extLst>
          </xdr:cNvPr>
          <xdr:cNvSpPr>
            <a:spLocks noChangeShapeType="1"/>
          </xdr:cNvSpPr>
        </xdr:nvSpPr>
        <xdr:spPr bwMode="auto">
          <a:xfrm flipH="1">
            <a:off x="4456530" y="50797096"/>
            <a:ext cx="1360" cy="472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1">
            <a:extLst>
              <a:ext uri="{FF2B5EF4-FFF2-40B4-BE49-F238E27FC236}">
                <a16:creationId xmlns:a16="http://schemas.microsoft.com/office/drawing/2014/main" id="{79F37689-9367-4AE0-BA57-03D29091814B}"/>
              </a:ext>
            </a:extLst>
          </xdr:cNvPr>
          <xdr:cNvSpPr>
            <a:spLocks noChangeShapeType="1"/>
          </xdr:cNvSpPr>
        </xdr:nvSpPr>
        <xdr:spPr bwMode="auto">
          <a:xfrm flipH="1">
            <a:off x="3559468" y="50817267"/>
            <a:ext cx="14792" cy="303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左中かっこ 31">
            <a:extLst>
              <a:ext uri="{FF2B5EF4-FFF2-40B4-BE49-F238E27FC236}">
                <a16:creationId xmlns:a16="http://schemas.microsoft.com/office/drawing/2014/main" id="{2A44DFED-C15E-4DC4-948D-504770A3B1DC}"/>
              </a:ext>
            </a:extLst>
          </xdr:cNvPr>
          <xdr:cNvSpPr/>
        </xdr:nvSpPr>
        <xdr:spPr>
          <a:xfrm>
            <a:off x="6836390" y="48285536"/>
            <a:ext cx="189676" cy="1911025"/>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正方形/長方形 32">
            <a:extLst>
              <a:ext uri="{FF2B5EF4-FFF2-40B4-BE49-F238E27FC236}">
                <a16:creationId xmlns:a16="http://schemas.microsoft.com/office/drawing/2014/main" id="{08DD8BA2-9BC3-49EF-BF48-0057CB71B043}"/>
              </a:ext>
            </a:extLst>
          </xdr:cNvPr>
          <xdr:cNvSpPr/>
        </xdr:nvSpPr>
        <xdr:spPr>
          <a:xfrm>
            <a:off x="7006878" y="48086041"/>
            <a:ext cx="827633" cy="3313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a:t>
            </a:r>
          </a:p>
        </xdr:txBody>
      </xdr:sp>
      <xdr:sp macro="" textlink="">
        <xdr:nvSpPr>
          <xdr:cNvPr id="34" name="Line 81">
            <a:extLst>
              <a:ext uri="{FF2B5EF4-FFF2-40B4-BE49-F238E27FC236}">
                <a16:creationId xmlns:a16="http://schemas.microsoft.com/office/drawing/2014/main" id="{148FAF7B-FC4A-4799-996C-F24D430AD2AE}"/>
              </a:ext>
            </a:extLst>
          </xdr:cNvPr>
          <xdr:cNvSpPr>
            <a:spLocks noChangeShapeType="1"/>
          </xdr:cNvSpPr>
        </xdr:nvSpPr>
        <xdr:spPr bwMode="auto">
          <a:xfrm>
            <a:off x="5365505" y="50811347"/>
            <a:ext cx="11279" cy="30577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6">
            <a:extLst>
              <a:ext uri="{FF2B5EF4-FFF2-40B4-BE49-F238E27FC236}">
                <a16:creationId xmlns:a16="http://schemas.microsoft.com/office/drawing/2014/main" id="{F196BF70-7790-42AD-97B0-56724DF1CA37}"/>
              </a:ext>
            </a:extLst>
          </xdr:cNvPr>
          <xdr:cNvSpPr>
            <a:spLocks noChangeShapeType="1"/>
          </xdr:cNvSpPr>
        </xdr:nvSpPr>
        <xdr:spPr bwMode="auto">
          <a:xfrm flipH="1">
            <a:off x="7456314" y="50804674"/>
            <a:ext cx="0" cy="3052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46">
            <a:extLst>
              <a:ext uri="{FF2B5EF4-FFF2-40B4-BE49-F238E27FC236}">
                <a16:creationId xmlns:a16="http://schemas.microsoft.com/office/drawing/2014/main" id="{00A35B23-F6E1-4F84-8357-4FD9B4B8E76A}"/>
              </a:ext>
            </a:extLst>
          </xdr:cNvPr>
          <xdr:cNvSpPr>
            <a:spLocks noChangeShapeType="1"/>
          </xdr:cNvSpPr>
        </xdr:nvSpPr>
        <xdr:spPr bwMode="auto">
          <a:xfrm flipH="1">
            <a:off x="9593036" y="50792128"/>
            <a:ext cx="2240" cy="54801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テキスト ボックス 4">
            <a:extLst>
              <a:ext uri="{FF2B5EF4-FFF2-40B4-BE49-F238E27FC236}">
                <a16:creationId xmlns:a16="http://schemas.microsoft.com/office/drawing/2014/main" id="{AD70797E-A664-49A2-894D-B7EFC989F97A}"/>
              </a:ext>
            </a:extLst>
          </xdr:cNvPr>
          <xdr:cNvSpPr txBox="1">
            <a:spLocks noChangeArrowheads="1"/>
          </xdr:cNvSpPr>
        </xdr:nvSpPr>
        <xdr:spPr bwMode="auto">
          <a:xfrm>
            <a:off x="8530399" y="55952166"/>
            <a:ext cx="2005109" cy="89327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H.</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株式会社大塚商会</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１．０百万円　　</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clientData/>
  </xdr:twoCellAnchor>
  <xdr:twoCellAnchor>
    <xdr:from>
      <xdr:col>41</xdr:col>
      <xdr:colOff>114300</xdr:colOff>
      <xdr:row>764</xdr:row>
      <xdr:rowOff>438150</xdr:rowOff>
    </xdr:from>
    <xdr:to>
      <xdr:col>49</xdr:col>
      <xdr:colOff>447675</xdr:colOff>
      <xdr:row>765</xdr:row>
      <xdr:rowOff>4815</xdr:rowOff>
    </xdr:to>
    <xdr:sp macro="" textlink="">
      <xdr:nvSpPr>
        <xdr:cNvPr id="37" name="テキスト ボックス 28">
          <a:extLst>
            <a:ext uri="{FF2B5EF4-FFF2-40B4-BE49-F238E27FC236}">
              <a16:creationId xmlns:a16="http://schemas.microsoft.com/office/drawing/2014/main" id="{C16707F2-6B94-4102-9B08-354FE7E395FB}"/>
            </a:ext>
          </a:extLst>
        </xdr:cNvPr>
        <xdr:cNvSpPr txBox="1">
          <a:spLocks noChangeArrowheads="1"/>
        </xdr:cNvSpPr>
      </xdr:nvSpPr>
      <xdr:spPr bwMode="auto">
        <a:xfrm>
          <a:off x="8315325" y="56007000"/>
          <a:ext cx="1933575" cy="233415"/>
        </a:xfrm>
        <a:prstGeom prst="rect">
          <a:avLst/>
        </a:prstGeom>
        <a:solidFill>
          <a:sysClr val="window" lastClr="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400</v>
      </c>
      <c r="AJ2" s="951" t="s">
        <v>705</v>
      </c>
      <c r="AK2" s="951"/>
      <c r="AL2" s="951"/>
      <c r="AM2" s="951"/>
      <c r="AN2" s="98" t="s">
        <v>400</v>
      </c>
      <c r="AO2" s="951">
        <v>20</v>
      </c>
      <c r="AP2" s="951"/>
      <c r="AQ2" s="951"/>
      <c r="AR2" s="99" t="s">
        <v>703</v>
      </c>
      <c r="AS2" s="957">
        <v>229</v>
      </c>
      <c r="AT2" s="957"/>
      <c r="AU2" s="957"/>
      <c r="AV2" s="98" t="str">
        <f>IF(AW2="","","-")</f>
        <v/>
      </c>
      <c r="AW2" s="917"/>
      <c r="AX2" s="917"/>
    </row>
    <row r="3" spans="1:50" ht="21" customHeight="1" thickBot="1" x14ac:dyDescent="0.2">
      <c r="A3" s="873" t="s">
        <v>696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709</v>
      </c>
      <c r="AK3" s="875"/>
      <c r="AL3" s="875"/>
      <c r="AM3" s="875"/>
      <c r="AN3" s="875"/>
      <c r="AO3" s="875"/>
      <c r="AP3" s="875"/>
      <c r="AQ3" s="875"/>
      <c r="AR3" s="875"/>
      <c r="AS3" s="875"/>
      <c r="AT3" s="875"/>
      <c r="AU3" s="875"/>
      <c r="AV3" s="875"/>
      <c r="AW3" s="875"/>
      <c r="AX3" s="24" t="s">
        <v>65</v>
      </c>
    </row>
    <row r="4" spans="1:50" ht="24.75" customHeight="1" x14ac:dyDescent="0.15">
      <c r="A4" s="713" t="s">
        <v>25</v>
      </c>
      <c r="B4" s="714"/>
      <c r="C4" s="714"/>
      <c r="D4" s="714"/>
      <c r="E4" s="714"/>
      <c r="F4" s="714"/>
      <c r="G4" s="691" t="s">
        <v>740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743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5" t="s">
        <v>741</v>
      </c>
      <c r="H5" s="846"/>
      <c r="I5" s="846"/>
      <c r="J5" s="846"/>
      <c r="K5" s="846"/>
      <c r="L5" s="846"/>
      <c r="M5" s="847" t="s">
        <v>66</v>
      </c>
      <c r="N5" s="848"/>
      <c r="O5" s="848"/>
      <c r="P5" s="848"/>
      <c r="Q5" s="848"/>
      <c r="R5" s="849"/>
      <c r="S5" s="850" t="s">
        <v>742</v>
      </c>
      <c r="T5" s="846"/>
      <c r="U5" s="846"/>
      <c r="V5" s="846"/>
      <c r="W5" s="846"/>
      <c r="X5" s="851"/>
      <c r="Y5" s="707" t="s">
        <v>3</v>
      </c>
      <c r="Z5" s="553"/>
      <c r="AA5" s="553"/>
      <c r="AB5" s="553"/>
      <c r="AC5" s="553"/>
      <c r="AD5" s="554"/>
      <c r="AE5" s="708" t="s">
        <v>744</v>
      </c>
      <c r="AF5" s="708"/>
      <c r="AG5" s="708"/>
      <c r="AH5" s="708"/>
      <c r="AI5" s="708"/>
      <c r="AJ5" s="708"/>
      <c r="AK5" s="708"/>
      <c r="AL5" s="708"/>
      <c r="AM5" s="708"/>
      <c r="AN5" s="708"/>
      <c r="AO5" s="708"/>
      <c r="AP5" s="709"/>
      <c r="AQ5" s="710" t="s">
        <v>823</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710</v>
      </c>
      <c r="H7" s="509"/>
      <c r="I7" s="509"/>
      <c r="J7" s="509"/>
      <c r="K7" s="509"/>
      <c r="L7" s="509"/>
      <c r="M7" s="509"/>
      <c r="N7" s="509"/>
      <c r="O7" s="509"/>
      <c r="P7" s="509"/>
      <c r="Q7" s="509"/>
      <c r="R7" s="509"/>
      <c r="S7" s="509"/>
      <c r="T7" s="509"/>
      <c r="U7" s="509"/>
      <c r="V7" s="509"/>
      <c r="W7" s="509"/>
      <c r="X7" s="510"/>
      <c r="Y7" s="929" t="s">
        <v>383</v>
      </c>
      <c r="Z7" s="450"/>
      <c r="AA7" s="450"/>
      <c r="AB7" s="450"/>
      <c r="AC7" s="450"/>
      <c r="AD7" s="930"/>
      <c r="AE7" s="918" t="s">
        <v>711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5" t="s">
        <v>255</v>
      </c>
      <c r="B8" s="506"/>
      <c r="C8" s="506"/>
      <c r="D8" s="506"/>
      <c r="E8" s="506"/>
      <c r="F8" s="507"/>
      <c r="G8" s="952" t="str">
        <f>入力規則等!A27</f>
        <v>科学技術・イノベーション</v>
      </c>
      <c r="H8" s="729"/>
      <c r="I8" s="729"/>
      <c r="J8" s="729"/>
      <c r="K8" s="729"/>
      <c r="L8" s="729"/>
      <c r="M8" s="729"/>
      <c r="N8" s="729"/>
      <c r="O8" s="729"/>
      <c r="P8" s="729"/>
      <c r="Q8" s="729"/>
      <c r="R8" s="729"/>
      <c r="S8" s="729"/>
      <c r="T8" s="729"/>
      <c r="U8" s="729"/>
      <c r="V8" s="729"/>
      <c r="W8" s="729"/>
      <c r="X8" s="953"/>
      <c r="Y8" s="852" t="s">
        <v>256</v>
      </c>
      <c r="Z8" s="853"/>
      <c r="AA8" s="853"/>
      <c r="AB8" s="853"/>
      <c r="AC8" s="853"/>
      <c r="AD8" s="854"/>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712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9" t="s">
        <v>30</v>
      </c>
      <c r="B10" s="670"/>
      <c r="C10" s="670"/>
      <c r="D10" s="670"/>
      <c r="E10" s="670"/>
      <c r="F10" s="670"/>
      <c r="G10" s="763" t="s">
        <v>713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70" t="s">
        <v>24</v>
      </c>
      <c r="B12" s="971"/>
      <c r="C12" s="971"/>
      <c r="D12" s="971"/>
      <c r="E12" s="971"/>
      <c r="F12" s="972"/>
      <c r="G12" s="769"/>
      <c r="H12" s="770"/>
      <c r="I12" s="770"/>
      <c r="J12" s="770"/>
      <c r="K12" s="770"/>
      <c r="L12" s="770"/>
      <c r="M12" s="770"/>
      <c r="N12" s="770"/>
      <c r="O12" s="770"/>
      <c r="P12" s="457" t="s">
        <v>384</v>
      </c>
      <c r="Q12" s="452"/>
      <c r="R12" s="452"/>
      <c r="S12" s="452"/>
      <c r="T12" s="452"/>
      <c r="U12" s="452"/>
      <c r="V12" s="453"/>
      <c r="W12" s="457" t="s">
        <v>406</v>
      </c>
      <c r="X12" s="452"/>
      <c r="Y12" s="452"/>
      <c r="Z12" s="452"/>
      <c r="AA12" s="452"/>
      <c r="AB12" s="452"/>
      <c r="AC12" s="453"/>
      <c r="AD12" s="457" t="s">
        <v>693</v>
      </c>
      <c r="AE12" s="452"/>
      <c r="AF12" s="452"/>
      <c r="AG12" s="452"/>
      <c r="AH12" s="452"/>
      <c r="AI12" s="452"/>
      <c r="AJ12" s="453"/>
      <c r="AK12" s="457" t="s">
        <v>697</v>
      </c>
      <c r="AL12" s="452"/>
      <c r="AM12" s="452"/>
      <c r="AN12" s="452"/>
      <c r="AO12" s="452"/>
      <c r="AP12" s="452"/>
      <c r="AQ12" s="453"/>
      <c r="AR12" s="457" t="s">
        <v>698</v>
      </c>
      <c r="AS12" s="452"/>
      <c r="AT12" s="452"/>
      <c r="AU12" s="452"/>
      <c r="AV12" s="452"/>
      <c r="AW12" s="45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443.6</v>
      </c>
      <c r="Q13" s="667"/>
      <c r="R13" s="667"/>
      <c r="S13" s="667"/>
      <c r="T13" s="667"/>
      <c r="U13" s="667"/>
      <c r="V13" s="668"/>
      <c r="W13" s="666">
        <v>436.4</v>
      </c>
      <c r="X13" s="667"/>
      <c r="Y13" s="667"/>
      <c r="Z13" s="667"/>
      <c r="AA13" s="667"/>
      <c r="AB13" s="667"/>
      <c r="AC13" s="668"/>
      <c r="AD13" s="666">
        <v>437.7</v>
      </c>
      <c r="AE13" s="667"/>
      <c r="AF13" s="667"/>
      <c r="AG13" s="667"/>
      <c r="AH13" s="667"/>
      <c r="AI13" s="667"/>
      <c r="AJ13" s="668"/>
      <c r="AK13" s="666">
        <v>436.7</v>
      </c>
      <c r="AL13" s="667"/>
      <c r="AM13" s="667"/>
      <c r="AN13" s="667"/>
      <c r="AO13" s="667"/>
      <c r="AP13" s="667"/>
      <c r="AQ13" s="668"/>
      <c r="AR13" s="926">
        <v>440.9</v>
      </c>
      <c r="AS13" s="927"/>
      <c r="AT13" s="927"/>
      <c r="AU13" s="927"/>
      <c r="AV13" s="927"/>
      <c r="AW13" s="927"/>
      <c r="AX13" s="928"/>
    </row>
    <row r="14" spans="1:50" ht="21" customHeight="1" x14ac:dyDescent="0.15">
      <c r="A14" s="623"/>
      <c r="B14" s="624"/>
      <c r="C14" s="624"/>
      <c r="D14" s="624"/>
      <c r="E14" s="624"/>
      <c r="F14" s="625"/>
      <c r="G14" s="734"/>
      <c r="H14" s="735"/>
      <c r="I14" s="720" t="s">
        <v>8</v>
      </c>
      <c r="J14" s="771"/>
      <c r="K14" s="771"/>
      <c r="L14" s="771"/>
      <c r="M14" s="771"/>
      <c r="N14" s="771"/>
      <c r="O14" s="772"/>
      <c r="P14" s="666">
        <v>-38.6</v>
      </c>
      <c r="Q14" s="667"/>
      <c r="R14" s="667"/>
      <c r="S14" s="667"/>
      <c r="T14" s="667"/>
      <c r="U14" s="667"/>
      <c r="V14" s="668"/>
      <c r="W14" s="666">
        <v>-32.799999999999997</v>
      </c>
      <c r="X14" s="667"/>
      <c r="Y14" s="667"/>
      <c r="Z14" s="667"/>
      <c r="AA14" s="667"/>
      <c r="AB14" s="667"/>
      <c r="AC14" s="668"/>
      <c r="AD14" s="666">
        <v>-34.799999999999997</v>
      </c>
      <c r="AE14" s="667"/>
      <c r="AF14" s="667"/>
      <c r="AG14" s="667"/>
      <c r="AH14" s="667"/>
      <c r="AI14" s="667"/>
      <c r="AJ14" s="668"/>
      <c r="AK14" s="666" t="s">
        <v>400</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711</v>
      </c>
      <c r="Q15" s="667"/>
      <c r="R15" s="667"/>
      <c r="S15" s="667"/>
      <c r="T15" s="667"/>
      <c r="U15" s="667"/>
      <c r="V15" s="668"/>
      <c r="W15" s="666" t="s">
        <v>711</v>
      </c>
      <c r="X15" s="667"/>
      <c r="Y15" s="667"/>
      <c r="Z15" s="667"/>
      <c r="AA15" s="667"/>
      <c r="AB15" s="667"/>
      <c r="AC15" s="668"/>
      <c r="AD15" s="666" t="s">
        <v>711</v>
      </c>
      <c r="AE15" s="667"/>
      <c r="AF15" s="667"/>
      <c r="AG15" s="667"/>
      <c r="AH15" s="667"/>
      <c r="AI15" s="667"/>
      <c r="AJ15" s="668"/>
      <c r="AK15" s="666" t="s">
        <v>821</v>
      </c>
      <c r="AL15" s="667"/>
      <c r="AM15" s="667"/>
      <c r="AN15" s="667"/>
      <c r="AO15" s="667"/>
      <c r="AP15" s="667"/>
      <c r="AQ15" s="668"/>
      <c r="AR15" s="666" t="s">
        <v>821</v>
      </c>
      <c r="AS15" s="667"/>
      <c r="AT15" s="667"/>
      <c r="AU15" s="667"/>
      <c r="AV15" s="667"/>
      <c r="AW15" s="667"/>
      <c r="AX15" s="812"/>
    </row>
    <row r="16" spans="1:50" ht="21" customHeight="1" x14ac:dyDescent="0.15">
      <c r="A16" s="623"/>
      <c r="B16" s="624"/>
      <c r="C16" s="624"/>
      <c r="D16" s="624"/>
      <c r="E16" s="624"/>
      <c r="F16" s="625"/>
      <c r="G16" s="734"/>
      <c r="H16" s="735"/>
      <c r="I16" s="720" t="s">
        <v>52</v>
      </c>
      <c r="J16" s="721"/>
      <c r="K16" s="721"/>
      <c r="L16" s="721"/>
      <c r="M16" s="721"/>
      <c r="N16" s="721"/>
      <c r="O16" s="722"/>
      <c r="P16" s="666" t="s">
        <v>711</v>
      </c>
      <c r="Q16" s="667"/>
      <c r="R16" s="667"/>
      <c r="S16" s="667"/>
      <c r="T16" s="667"/>
      <c r="U16" s="667"/>
      <c r="V16" s="668"/>
      <c r="W16" s="666" t="s">
        <v>711</v>
      </c>
      <c r="X16" s="667"/>
      <c r="Y16" s="667"/>
      <c r="Z16" s="667"/>
      <c r="AA16" s="667"/>
      <c r="AB16" s="667"/>
      <c r="AC16" s="668"/>
      <c r="AD16" s="666" t="s">
        <v>711</v>
      </c>
      <c r="AE16" s="667"/>
      <c r="AF16" s="667"/>
      <c r="AG16" s="667"/>
      <c r="AH16" s="667"/>
      <c r="AI16" s="667"/>
      <c r="AJ16" s="668"/>
      <c r="AK16" s="666" t="s">
        <v>711</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711</v>
      </c>
      <c r="Q17" s="667"/>
      <c r="R17" s="667"/>
      <c r="S17" s="667"/>
      <c r="T17" s="667"/>
      <c r="U17" s="667"/>
      <c r="V17" s="668"/>
      <c r="W17" s="666">
        <v>-6.6</v>
      </c>
      <c r="X17" s="667"/>
      <c r="Y17" s="667"/>
      <c r="Z17" s="667"/>
      <c r="AA17" s="667"/>
      <c r="AB17" s="667"/>
      <c r="AC17" s="668"/>
      <c r="AD17" s="666" t="s">
        <v>822</v>
      </c>
      <c r="AE17" s="667"/>
      <c r="AF17" s="667"/>
      <c r="AG17" s="667"/>
      <c r="AH17" s="667"/>
      <c r="AI17" s="667"/>
      <c r="AJ17" s="668"/>
      <c r="AK17" s="666" t="s">
        <v>400</v>
      </c>
      <c r="AL17" s="667"/>
      <c r="AM17" s="667"/>
      <c r="AN17" s="667"/>
      <c r="AO17" s="667"/>
      <c r="AP17" s="667"/>
      <c r="AQ17" s="668"/>
      <c r="AR17" s="924"/>
      <c r="AS17" s="924"/>
      <c r="AT17" s="924"/>
      <c r="AU17" s="924"/>
      <c r="AV17" s="924"/>
      <c r="AW17" s="924"/>
      <c r="AX17" s="925"/>
    </row>
    <row r="18" spans="1:50" ht="24.75" customHeight="1" x14ac:dyDescent="0.15">
      <c r="A18" s="623"/>
      <c r="B18" s="624"/>
      <c r="C18" s="624"/>
      <c r="D18" s="624"/>
      <c r="E18" s="624"/>
      <c r="F18" s="625"/>
      <c r="G18" s="736"/>
      <c r="H18" s="737"/>
      <c r="I18" s="725" t="s">
        <v>20</v>
      </c>
      <c r="J18" s="726"/>
      <c r="K18" s="726"/>
      <c r="L18" s="726"/>
      <c r="M18" s="726"/>
      <c r="N18" s="726"/>
      <c r="O18" s="727"/>
      <c r="P18" s="884">
        <f>SUM(P13:V17)</f>
        <v>405</v>
      </c>
      <c r="Q18" s="885"/>
      <c r="R18" s="885"/>
      <c r="S18" s="885"/>
      <c r="T18" s="885"/>
      <c r="U18" s="885"/>
      <c r="V18" s="886"/>
      <c r="W18" s="884">
        <f>SUM(W13:AC17)</f>
        <v>396.99999999999994</v>
      </c>
      <c r="X18" s="885"/>
      <c r="Y18" s="885"/>
      <c r="Z18" s="885"/>
      <c r="AA18" s="885"/>
      <c r="AB18" s="885"/>
      <c r="AC18" s="886"/>
      <c r="AD18" s="884">
        <f>SUM(AD13:AJ17)</f>
        <v>402.9</v>
      </c>
      <c r="AE18" s="885"/>
      <c r="AF18" s="885"/>
      <c r="AG18" s="885"/>
      <c r="AH18" s="885"/>
      <c r="AI18" s="885"/>
      <c r="AJ18" s="886"/>
      <c r="AK18" s="884">
        <f>SUM(AK13:AQ17)</f>
        <v>436.7</v>
      </c>
      <c r="AL18" s="885"/>
      <c r="AM18" s="885"/>
      <c r="AN18" s="885"/>
      <c r="AO18" s="885"/>
      <c r="AP18" s="885"/>
      <c r="AQ18" s="886"/>
      <c r="AR18" s="884">
        <f>SUM(AR13:AX17)</f>
        <v>440.9</v>
      </c>
      <c r="AS18" s="885"/>
      <c r="AT18" s="885"/>
      <c r="AU18" s="885"/>
      <c r="AV18" s="885"/>
      <c r="AW18" s="885"/>
      <c r="AX18" s="887"/>
    </row>
    <row r="19" spans="1:50" ht="24.75" customHeight="1" x14ac:dyDescent="0.15">
      <c r="A19" s="623"/>
      <c r="B19" s="624"/>
      <c r="C19" s="624"/>
      <c r="D19" s="624"/>
      <c r="E19" s="624"/>
      <c r="F19" s="625"/>
      <c r="G19" s="882" t="s">
        <v>9</v>
      </c>
      <c r="H19" s="883"/>
      <c r="I19" s="883"/>
      <c r="J19" s="883"/>
      <c r="K19" s="883"/>
      <c r="L19" s="883"/>
      <c r="M19" s="883"/>
      <c r="N19" s="883"/>
      <c r="O19" s="883"/>
      <c r="P19" s="666">
        <v>388.8</v>
      </c>
      <c r="Q19" s="667"/>
      <c r="R19" s="667"/>
      <c r="S19" s="667"/>
      <c r="T19" s="667"/>
      <c r="U19" s="667"/>
      <c r="V19" s="668"/>
      <c r="W19" s="666">
        <v>381.3</v>
      </c>
      <c r="X19" s="667"/>
      <c r="Y19" s="667"/>
      <c r="Z19" s="667"/>
      <c r="AA19" s="667"/>
      <c r="AB19" s="667"/>
      <c r="AC19" s="668"/>
      <c r="AD19" s="666">
        <v>367.6</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3"/>
      <c r="B20" s="624"/>
      <c r="C20" s="624"/>
      <c r="D20" s="624"/>
      <c r="E20" s="624"/>
      <c r="F20" s="625"/>
      <c r="G20" s="882" t="s">
        <v>10</v>
      </c>
      <c r="H20" s="883"/>
      <c r="I20" s="883"/>
      <c r="J20" s="883"/>
      <c r="K20" s="883"/>
      <c r="L20" s="883"/>
      <c r="M20" s="883"/>
      <c r="N20" s="883"/>
      <c r="O20" s="883"/>
      <c r="P20" s="316">
        <f>IF(P18=0, "-", SUM(P19)/P18)</f>
        <v>0.96000000000000008</v>
      </c>
      <c r="Q20" s="316"/>
      <c r="R20" s="316"/>
      <c r="S20" s="316"/>
      <c r="T20" s="316"/>
      <c r="U20" s="316"/>
      <c r="V20" s="316"/>
      <c r="W20" s="316">
        <f t="shared" ref="W20" si="0">IF(W18=0, "-", SUM(W19)/W18)</f>
        <v>0.96045340050377848</v>
      </c>
      <c r="X20" s="316"/>
      <c r="Y20" s="316"/>
      <c r="Z20" s="316"/>
      <c r="AA20" s="316"/>
      <c r="AB20" s="316"/>
      <c r="AC20" s="316"/>
      <c r="AD20" s="316">
        <f t="shared" ref="AD20" si="1">IF(AD18=0, "-", SUM(AD19)/AD18)</f>
        <v>0.91238520724745609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3"/>
      <c r="G21" s="314" t="s">
        <v>348</v>
      </c>
      <c r="H21" s="315"/>
      <c r="I21" s="315"/>
      <c r="J21" s="315"/>
      <c r="K21" s="315"/>
      <c r="L21" s="315"/>
      <c r="M21" s="315"/>
      <c r="N21" s="315"/>
      <c r="O21" s="315"/>
      <c r="P21" s="316">
        <f>IF(P19=0, "-", SUM(P19)/SUM(P13,P14))</f>
        <v>0.96000000000000008</v>
      </c>
      <c r="Q21" s="316"/>
      <c r="R21" s="316"/>
      <c r="S21" s="316"/>
      <c r="T21" s="316"/>
      <c r="U21" s="316"/>
      <c r="V21" s="316"/>
      <c r="W21" s="316">
        <f t="shared" ref="W21" si="2">IF(W19=0, "-", SUM(W19)/SUM(W13,W14))</f>
        <v>0.94474727452923701</v>
      </c>
      <c r="X21" s="316"/>
      <c r="Y21" s="316"/>
      <c r="Z21" s="316"/>
      <c r="AA21" s="316"/>
      <c r="AB21" s="316"/>
      <c r="AC21" s="316"/>
      <c r="AD21" s="316">
        <f t="shared" ref="AD21" si="3">IF(AD19=0, "-", SUM(AD19)/SUM(AD13,AD14))</f>
        <v>0.91238520724745609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701</v>
      </c>
      <c r="B22" s="980"/>
      <c r="C22" s="980"/>
      <c r="D22" s="980"/>
      <c r="E22" s="980"/>
      <c r="F22" s="981"/>
      <c r="G22" s="975" t="s">
        <v>327</v>
      </c>
      <c r="H22" s="222"/>
      <c r="I22" s="222"/>
      <c r="J22" s="222"/>
      <c r="K22" s="222"/>
      <c r="L22" s="222"/>
      <c r="M22" s="222"/>
      <c r="N22" s="222"/>
      <c r="O22" s="223"/>
      <c r="P22" s="940" t="s">
        <v>699</v>
      </c>
      <c r="Q22" s="222"/>
      <c r="R22" s="222"/>
      <c r="S22" s="222"/>
      <c r="T22" s="222"/>
      <c r="U22" s="222"/>
      <c r="V22" s="223"/>
      <c r="W22" s="940" t="s">
        <v>700</v>
      </c>
      <c r="X22" s="222"/>
      <c r="Y22" s="222"/>
      <c r="Z22" s="222"/>
      <c r="AA22" s="222"/>
      <c r="AB22" s="222"/>
      <c r="AC22" s="223"/>
      <c r="AD22" s="940" t="s">
        <v>326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76" t="s">
        <v>714</v>
      </c>
      <c r="H23" s="977"/>
      <c r="I23" s="977"/>
      <c r="J23" s="977"/>
      <c r="K23" s="977"/>
      <c r="L23" s="977"/>
      <c r="M23" s="977"/>
      <c r="N23" s="977"/>
      <c r="O23" s="978"/>
      <c r="P23" s="926">
        <v>375.7</v>
      </c>
      <c r="Q23" s="927"/>
      <c r="R23" s="927"/>
      <c r="S23" s="927"/>
      <c r="T23" s="927"/>
      <c r="U23" s="927"/>
      <c r="V23" s="941"/>
      <c r="W23" s="926">
        <v>375.7</v>
      </c>
      <c r="X23" s="927"/>
      <c r="Y23" s="927"/>
      <c r="Z23" s="927"/>
      <c r="AA23" s="927"/>
      <c r="AB23" s="927"/>
      <c r="AC23" s="941"/>
      <c r="AD23" s="989" t="s">
        <v>706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715</v>
      </c>
      <c r="H24" s="943"/>
      <c r="I24" s="943"/>
      <c r="J24" s="943"/>
      <c r="K24" s="943"/>
      <c r="L24" s="943"/>
      <c r="M24" s="943"/>
      <c r="N24" s="943"/>
      <c r="O24" s="944"/>
      <c r="P24" s="666">
        <v>22.3</v>
      </c>
      <c r="Q24" s="667"/>
      <c r="R24" s="667"/>
      <c r="S24" s="667"/>
      <c r="T24" s="667"/>
      <c r="U24" s="667"/>
      <c r="V24" s="668"/>
      <c r="W24" s="666">
        <v>25.2</v>
      </c>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t="s">
        <v>716</v>
      </c>
      <c r="H25" s="943"/>
      <c r="I25" s="943"/>
      <c r="J25" s="943"/>
      <c r="K25" s="943"/>
      <c r="L25" s="943"/>
      <c r="M25" s="943"/>
      <c r="N25" s="943"/>
      <c r="O25" s="944"/>
      <c r="P25" s="666">
        <v>16.899999999999999</v>
      </c>
      <c r="Q25" s="667"/>
      <c r="R25" s="667"/>
      <c r="S25" s="667"/>
      <c r="T25" s="667"/>
      <c r="U25" s="667"/>
      <c r="V25" s="668"/>
      <c r="W25" s="666">
        <v>17.5</v>
      </c>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t="s">
        <v>717</v>
      </c>
      <c r="H26" s="943"/>
      <c r="I26" s="943"/>
      <c r="J26" s="943"/>
      <c r="K26" s="943"/>
      <c r="L26" s="943"/>
      <c r="M26" s="943"/>
      <c r="N26" s="943"/>
      <c r="O26" s="944"/>
      <c r="P26" s="666">
        <v>9</v>
      </c>
      <c r="Q26" s="667"/>
      <c r="R26" s="667"/>
      <c r="S26" s="667"/>
      <c r="T26" s="667"/>
      <c r="U26" s="667"/>
      <c r="V26" s="668"/>
      <c r="W26" s="666">
        <v>9</v>
      </c>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t="s">
        <v>718</v>
      </c>
      <c r="H27" s="943"/>
      <c r="I27" s="943"/>
      <c r="J27" s="943"/>
      <c r="K27" s="943"/>
      <c r="L27" s="943"/>
      <c r="M27" s="943"/>
      <c r="N27" s="943"/>
      <c r="O27" s="944"/>
      <c r="P27" s="666">
        <v>3.3</v>
      </c>
      <c r="Q27" s="667"/>
      <c r="R27" s="667"/>
      <c r="S27" s="667"/>
      <c r="T27" s="667"/>
      <c r="U27" s="667"/>
      <c r="V27" s="668"/>
      <c r="W27" s="666">
        <v>4.9000000000000004</v>
      </c>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331</v>
      </c>
      <c r="H28" s="946"/>
      <c r="I28" s="946"/>
      <c r="J28" s="946"/>
      <c r="K28" s="946"/>
      <c r="L28" s="946"/>
      <c r="M28" s="946"/>
      <c r="N28" s="946"/>
      <c r="O28" s="947"/>
      <c r="P28" s="884">
        <f>P29-SUM(P23:P27)</f>
        <v>9.5</v>
      </c>
      <c r="Q28" s="885"/>
      <c r="R28" s="885"/>
      <c r="S28" s="885"/>
      <c r="T28" s="885"/>
      <c r="U28" s="885"/>
      <c r="V28" s="886"/>
      <c r="W28" s="884">
        <f>W29-SUM(W23:W27)</f>
        <v>8.6000000000000227</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328</v>
      </c>
      <c r="H29" s="949"/>
      <c r="I29" s="949"/>
      <c r="J29" s="949"/>
      <c r="K29" s="949"/>
      <c r="L29" s="949"/>
      <c r="M29" s="949"/>
      <c r="N29" s="949"/>
      <c r="O29" s="950"/>
      <c r="P29" s="666">
        <f>AK13</f>
        <v>436.7</v>
      </c>
      <c r="Q29" s="667"/>
      <c r="R29" s="667"/>
      <c r="S29" s="667"/>
      <c r="T29" s="667"/>
      <c r="U29" s="667"/>
      <c r="V29" s="668"/>
      <c r="W29" s="958">
        <f>AR13</f>
        <v>440.9</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343</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384</v>
      </c>
      <c r="AF30" s="865"/>
      <c r="AG30" s="865"/>
      <c r="AH30" s="866"/>
      <c r="AI30" s="921" t="s">
        <v>406</v>
      </c>
      <c r="AJ30" s="921"/>
      <c r="AK30" s="921"/>
      <c r="AL30" s="864"/>
      <c r="AM30" s="921" t="s">
        <v>503</v>
      </c>
      <c r="AN30" s="921"/>
      <c r="AO30" s="921"/>
      <c r="AP30" s="864"/>
      <c r="AQ30" s="776" t="s">
        <v>231</v>
      </c>
      <c r="AR30" s="777"/>
      <c r="AS30" s="777"/>
      <c r="AT30" s="778"/>
      <c r="AU30" s="783" t="s">
        <v>134</v>
      </c>
      <c r="AV30" s="783"/>
      <c r="AW30" s="783"/>
      <c r="AX30" s="923"/>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2"/>
      <c r="AJ31" s="922"/>
      <c r="AK31" s="922"/>
      <c r="AL31" s="418"/>
      <c r="AM31" s="922"/>
      <c r="AN31" s="922"/>
      <c r="AO31" s="922"/>
      <c r="AP31" s="418"/>
      <c r="AQ31" s="250" t="s">
        <v>711</v>
      </c>
      <c r="AR31" s="201"/>
      <c r="AS31" s="136" t="s">
        <v>232</v>
      </c>
      <c r="AT31" s="137"/>
      <c r="AU31" s="200" t="s">
        <v>711</v>
      </c>
      <c r="AV31" s="200"/>
      <c r="AW31" s="403" t="s">
        <v>179</v>
      </c>
      <c r="AX31" s="404"/>
    </row>
    <row r="32" spans="1:50" ht="23.25" customHeight="1" x14ac:dyDescent="0.15">
      <c r="A32" s="408"/>
      <c r="B32" s="406"/>
      <c r="C32" s="406"/>
      <c r="D32" s="406"/>
      <c r="E32" s="406"/>
      <c r="F32" s="407"/>
      <c r="G32" s="574" t="s">
        <v>711</v>
      </c>
      <c r="H32" s="575"/>
      <c r="I32" s="575"/>
      <c r="J32" s="575"/>
      <c r="K32" s="575"/>
      <c r="L32" s="575"/>
      <c r="M32" s="575"/>
      <c r="N32" s="575"/>
      <c r="O32" s="576"/>
      <c r="P32" s="108" t="s">
        <v>711</v>
      </c>
      <c r="Q32" s="108"/>
      <c r="R32" s="108"/>
      <c r="S32" s="108"/>
      <c r="T32" s="108"/>
      <c r="U32" s="108"/>
      <c r="V32" s="108"/>
      <c r="W32" s="108"/>
      <c r="X32" s="109"/>
      <c r="Y32" s="481" t="s">
        <v>12</v>
      </c>
      <c r="Z32" s="541"/>
      <c r="AA32" s="542"/>
      <c r="AB32" s="471" t="s">
        <v>711</v>
      </c>
      <c r="AC32" s="471"/>
      <c r="AD32" s="471"/>
      <c r="AE32" s="218" t="s">
        <v>711</v>
      </c>
      <c r="AF32" s="219"/>
      <c r="AG32" s="219"/>
      <c r="AH32" s="219"/>
      <c r="AI32" s="218" t="s">
        <v>711</v>
      </c>
      <c r="AJ32" s="219"/>
      <c r="AK32" s="219"/>
      <c r="AL32" s="219"/>
      <c r="AM32" s="218" t="s">
        <v>711</v>
      </c>
      <c r="AN32" s="219"/>
      <c r="AO32" s="219"/>
      <c r="AP32" s="219"/>
      <c r="AQ32" s="336" t="s">
        <v>711</v>
      </c>
      <c r="AR32" s="208"/>
      <c r="AS32" s="208"/>
      <c r="AT32" s="337"/>
      <c r="AU32" s="219" t="s">
        <v>711</v>
      </c>
      <c r="AV32" s="219"/>
      <c r="AW32" s="219"/>
      <c r="AX32" s="221"/>
    </row>
    <row r="33" spans="1:51" ht="23.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711</v>
      </c>
      <c r="AC33" s="533"/>
      <c r="AD33" s="533"/>
      <c r="AE33" s="218" t="s">
        <v>711</v>
      </c>
      <c r="AF33" s="219"/>
      <c r="AG33" s="219"/>
      <c r="AH33" s="219"/>
      <c r="AI33" s="218" t="s">
        <v>711</v>
      </c>
      <c r="AJ33" s="219"/>
      <c r="AK33" s="219"/>
      <c r="AL33" s="219"/>
      <c r="AM33" s="218" t="s">
        <v>816</v>
      </c>
      <c r="AN33" s="219"/>
      <c r="AO33" s="219"/>
      <c r="AP33" s="219"/>
      <c r="AQ33" s="336" t="s">
        <v>711</v>
      </c>
      <c r="AR33" s="208"/>
      <c r="AS33" s="208"/>
      <c r="AT33" s="337"/>
      <c r="AU33" s="219" t="s">
        <v>711</v>
      </c>
      <c r="AV33" s="219"/>
      <c r="AW33" s="219"/>
      <c r="AX33" s="221"/>
    </row>
    <row r="34" spans="1:51" ht="23.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t="s">
        <v>711</v>
      </c>
      <c r="AF34" s="219"/>
      <c r="AG34" s="219"/>
      <c r="AH34" s="219"/>
      <c r="AI34" s="218" t="s">
        <v>711</v>
      </c>
      <c r="AJ34" s="219"/>
      <c r="AK34" s="219"/>
      <c r="AL34" s="219"/>
      <c r="AM34" s="218" t="s">
        <v>711</v>
      </c>
      <c r="AN34" s="219"/>
      <c r="AO34" s="219"/>
      <c r="AP34" s="219"/>
      <c r="AQ34" s="336" t="s">
        <v>711</v>
      </c>
      <c r="AR34" s="208"/>
      <c r="AS34" s="208"/>
      <c r="AT34" s="337"/>
      <c r="AU34" s="219" t="s">
        <v>711</v>
      </c>
      <c r="AV34" s="219"/>
      <c r="AW34" s="219"/>
      <c r="AX34" s="221"/>
    </row>
    <row r="35" spans="1:51" ht="23.25" customHeight="1" x14ac:dyDescent="0.15">
      <c r="A35" s="228" t="s">
        <v>374</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9" t="s">
        <v>343</v>
      </c>
      <c r="B37" s="780"/>
      <c r="C37" s="780"/>
      <c r="D37" s="780"/>
      <c r="E37" s="780"/>
      <c r="F37" s="781"/>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384</v>
      </c>
      <c r="AF37" s="247"/>
      <c r="AG37" s="247"/>
      <c r="AH37" s="247"/>
      <c r="AI37" s="247" t="s">
        <v>406</v>
      </c>
      <c r="AJ37" s="247"/>
      <c r="AK37" s="247"/>
      <c r="AL37" s="247"/>
      <c r="AM37" s="247" t="s">
        <v>503</v>
      </c>
      <c r="AN37" s="247"/>
      <c r="AO37" s="247"/>
      <c r="AP37" s="247"/>
      <c r="AQ37" s="154" t="s">
        <v>231</v>
      </c>
      <c r="AR37" s="155"/>
      <c r="AS37" s="155"/>
      <c r="AT37" s="156"/>
      <c r="AU37" s="422" t="s">
        <v>134</v>
      </c>
      <c r="AV37" s="422"/>
      <c r="AW37" s="422"/>
      <c r="AX37" s="916"/>
      <c r="AY37">
        <f>COUNTA($G$39)</f>
        <v>0</v>
      </c>
    </row>
    <row r="38" spans="1:51" ht="18.75" hidden="1"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232</v>
      </c>
      <c r="AT38" s="137"/>
      <c r="AU38" s="200"/>
      <c r="AV38" s="200"/>
      <c r="AW38" s="403" t="s">
        <v>179</v>
      </c>
      <c r="AX38" s="404"/>
      <c r="AY38">
        <f>$AY$37</f>
        <v>0</v>
      </c>
    </row>
    <row r="39" spans="1:51" ht="23.25" hidden="1" customHeight="1" x14ac:dyDescent="0.15">
      <c r="A39" s="408"/>
      <c r="B39" s="406"/>
      <c r="C39" s="406"/>
      <c r="D39" s="406"/>
      <c r="E39" s="406"/>
      <c r="F39" s="407"/>
      <c r="G39" s="574"/>
      <c r="H39" s="575"/>
      <c r="I39" s="575"/>
      <c r="J39" s="575"/>
      <c r="K39" s="575"/>
      <c r="L39" s="575"/>
      <c r="M39" s="575"/>
      <c r="N39" s="575"/>
      <c r="O39" s="576"/>
      <c r="P39" s="108"/>
      <c r="Q39" s="108"/>
      <c r="R39" s="108"/>
      <c r="S39" s="108"/>
      <c r="T39" s="108"/>
      <c r="U39" s="108"/>
      <c r="V39" s="108"/>
      <c r="W39" s="108"/>
      <c r="X39" s="109"/>
      <c r="Y39" s="481" t="s">
        <v>12</v>
      </c>
      <c r="Z39" s="541"/>
      <c r="AA39" s="542"/>
      <c r="AB39" s="471"/>
      <c r="AC39" s="471"/>
      <c r="AD39" s="47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c r="AC40" s="533"/>
      <c r="AD40" s="53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9" t="s">
        <v>343</v>
      </c>
      <c r="B44" s="780"/>
      <c r="C44" s="780"/>
      <c r="D44" s="780"/>
      <c r="E44" s="780"/>
      <c r="F44" s="781"/>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384</v>
      </c>
      <c r="AF44" s="247"/>
      <c r="AG44" s="247"/>
      <c r="AH44" s="247"/>
      <c r="AI44" s="247" t="s">
        <v>406</v>
      </c>
      <c r="AJ44" s="247"/>
      <c r="AK44" s="247"/>
      <c r="AL44" s="247"/>
      <c r="AM44" s="247" t="s">
        <v>503</v>
      </c>
      <c r="AN44" s="247"/>
      <c r="AO44" s="247"/>
      <c r="AP44" s="247"/>
      <c r="AQ44" s="154" t="s">
        <v>231</v>
      </c>
      <c r="AR44" s="155"/>
      <c r="AS44" s="155"/>
      <c r="AT44" s="156"/>
      <c r="AU44" s="422" t="s">
        <v>134</v>
      </c>
      <c r="AV44" s="422"/>
      <c r="AW44" s="422"/>
      <c r="AX44" s="916"/>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232</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343</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384</v>
      </c>
      <c r="AF51" s="247"/>
      <c r="AG51" s="247"/>
      <c r="AH51" s="247"/>
      <c r="AI51" s="247" t="s">
        <v>406</v>
      </c>
      <c r="AJ51" s="247"/>
      <c r="AK51" s="247"/>
      <c r="AL51" s="247"/>
      <c r="AM51" s="247" t="s">
        <v>503</v>
      </c>
      <c r="AN51" s="247"/>
      <c r="AO51" s="247"/>
      <c r="AP51" s="247"/>
      <c r="AQ51" s="154" t="s">
        <v>231</v>
      </c>
      <c r="AR51" s="155"/>
      <c r="AS51" s="155"/>
      <c r="AT51" s="156"/>
      <c r="AU51" s="931" t="s">
        <v>134</v>
      </c>
      <c r="AV51" s="931"/>
      <c r="AW51" s="931"/>
      <c r="AX51" s="932"/>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232</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3" t="s">
        <v>14</v>
      </c>
      <c r="AC55" s="603"/>
      <c r="AD55" s="60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343</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384</v>
      </c>
      <c r="AF58" s="247"/>
      <c r="AG58" s="247"/>
      <c r="AH58" s="247"/>
      <c r="AI58" s="247" t="s">
        <v>406</v>
      </c>
      <c r="AJ58" s="247"/>
      <c r="AK58" s="247"/>
      <c r="AL58" s="247"/>
      <c r="AM58" s="247" t="s">
        <v>503</v>
      </c>
      <c r="AN58" s="247"/>
      <c r="AO58" s="247"/>
      <c r="AP58" s="247"/>
      <c r="AQ58" s="154" t="s">
        <v>231</v>
      </c>
      <c r="AR58" s="155"/>
      <c r="AS58" s="155"/>
      <c r="AT58" s="156"/>
      <c r="AU58" s="931" t="s">
        <v>134</v>
      </c>
      <c r="AV58" s="931"/>
      <c r="AW58" s="931"/>
      <c r="AX58" s="932"/>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232</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344</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339</v>
      </c>
      <c r="X65" s="498"/>
      <c r="Y65" s="501"/>
      <c r="Z65" s="501"/>
      <c r="AA65" s="502"/>
      <c r="AB65" s="241" t="s">
        <v>11</v>
      </c>
      <c r="AC65" s="242"/>
      <c r="AD65" s="243"/>
      <c r="AE65" s="247" t="s">
        <v>384</v>
      </c>
      <c r="AF65" s="247"/>
      <c r="AG65" s="247"/>
      <c r="AH65" s="247"/>
      <c r="AI65" s="247" t="s">
        <v>406</v>
      </c>
      <c r="AJ65" s="247"/>
      <c r="AK65" s="247"/>
      <c r="AL65" s="247"/>
      <c r="AM65" s="247" t="s">
        <v>503</v>
      </c>
      <c r="AN65" s="247"/>
      <c r="AO65" s="247"/>
      <c r="AP65" s="247"/>
      <c r="AQ65" s="158" t="s">
        <v>231</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5"/>
      <c r="B67" s="486"/>
      <c r="C67" s="486"/>
      <c r="D67" s="486"/>
      <c r="E67" s="486"/>
      <c r="F67" s="487"/>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349</v>
      </c>
      <c r="B70" s="486"/>
      <c r="C70" s="486"/>
      <c r="D70" s="486"/>
      <c r="E70" s="486"/>
      <c r="F70" s="487"/>
      <c r="G70" s="253" t="s">
        <v>234</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344</v>
      </c>
      <c r="B73" s="517"/>
      <c r="C73" s="517"/>
      <c r="D73" s="517"/>
      <c r="E73" s="517"/>
      <c r="F73" s="518"/>
      <c r="G73" s="592"/>
      <c r="H73" s="133" t="s">
        <v>146</v>
      </c>
      <c r="I73" s="133"/>
      <c r="J73" s="133"/>
      <c r="K73" s="133"/>
      <c r="L73" s="133"/>
      <c r="M73" s="133"/>
      <c r="N73" s="133"/>
      <c r="O73" s="134"/>
      <c r="P73" s="158" t="s">
        <v>59</v>
      </c>
      <c r="Q73" s="133"/>
      <c r="R73" s="133"/>
      <c r="S73" s="133"/>
      <c r="T73" s="133"/>
      <c r="U73" s="133"/>
      <c r="V73" s="133"/>
      <c r="W73" s="133"/>
      <c r="X73" s="134"/>
      <c r="Y73" s="594"/>
      <c r="Z73" s="595"/>
      <c r="AA73" s="596"/>
      <c r="AB73" s="158" t="s">
        <v>11</v>
      </c>
      <c r="AC73" s="133"/>
      <c r="AD73" s="134"/>
      <c r="AE73" s="247" t="s">
        <v>384</v>
      </c>
      <c r="AF73" s="247"/>
      <c r="AG73" s="247"/>
      <c r="AH73" s="247"/>
      <c r="AI73" s="247" t="s">
        <v>406</v>
      </c>
      <c r="AJ73" s="247"/>
      <c r="AK73" s="247"/>
      <c r="AL73" s="247"/>
      <c r="AM73" s="247" t="s">
        <v>503</v>
      </c>
      <c r="AN73" s="247"/>
      <c r="AO73" s="247"/>
      <c r="AP73" s="247"/>
      <c r="AQ73" s="158" t="s">
        <v>231</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9"/>
      <c r="B75" s="520"/>
      <c r="C75" s="520"/>
      <c r="D75" s="520"/>
      <c r="E75" s="520"/>
      <c r="F75" s="521"/>
      <c r="G75" s="61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9"/>
      <c r="B76" s="520"/>
      <c r="C76" s="520"/>
      <c r="D76" s="520"/>
      <c r="E76" s="520"/>
      <c r="F76" s="521"/>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9"/>
      <c r="B77" s="520"/>
      <c r="C77" s="520"/>
      <c r="D77" s="520"/>
      <c r="E77" s="520"/>
      <c r="F77" s="521"/>
      <c r="G77" s="620"/>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377</v>
      </c>
      <c r="B78" s="330"/>
      <c r="C78" s="330"/>
      <c r="D78" s="330"/>
      <c r="E78" s="327" t="s">
        <v>322</v>
      </c>
      <c r="F78" s="328"/>
      <c r="G78" s="54" t="s">
        <v>234</v>
      </c>
      <c r="H78" s="597"/>
      <c r="I78" s="598"/>
      <c r="J78" s="598"/>
      <c r="K78" s="598"/>
      <c r="L78" s="598"/>
      <c r="M78" s="598"/>
      <c r="N78" s="598"/>
      <c r="O78" s="599"/>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338</v>
      </c>
      <c r="AP79" s="274"/>
      <c r="AQ79" s="274"/>
      <c r="AR79" s="76"/>
      <c r="AS79" s="273"/>
      <c r="AT79" s="274"/>
      <c r="AU79" s="274"/>
      <c r="AV79" s="274"/>
      <c r="AW79" s="274"/>
      <c r="AX79" s="974"/>
      <c r="AY79">
        <f>COUNTIF($AR$79,"☑")</f>
        <v>0</v>
      </c>
    </row>
    <row r="80" spans="1:51" ht="18.75" customHeight="1" x14ac:dyDescent="0.15">
      <c r="A80" s="870" t="s">
        <v>147</v>
      </c>
      <c r="B80" s="534" t="s">
        <v>335</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694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1</v>
      </c>
    </row>
    <row r="81" spans="1:60" ht="22.5" customHeight="1" x14ac:dyDescent="0.15">
      <c r="A81" s="871"/>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1</v>
      </c>
    </row>
    <row r="82" spans="1:60" ht="22.5" customHeight="1" x14ac:dyDescent="0.15">
      <c r="A82" s="871"/>
      <c r="B82" s="537"/>
      <c r="C82" s="435"/>
      <c r="D82" s="435"/>
      <c r="E82" s="435"/>
      <c r="F82" s="436"/>
      <c r="G82" s="685" t="s">
        <v>719</v>
      </c>
      <c r="H82" s="685"/>
      <c r="I82" s="685"/>
      <c r="J82" s="685"/>
      <c r="K82" s="685"/>
      <c r="L82" s="685"/>
      <c r="M82" s="685"/>
      <c r="N82" s="685"/>
      <c r="O82" s="685"/>
      <c r="P82" s="685"/>
      <c r="Q82" s="685"/>
      <c r="R82" s="685"/>
      <c r="S82" s="685"/>
      <c r="T82" s="685"/>
      <c r="U82" s="685"/>
      <c r="V82" s="685"/>
      <c r="W82" s="685"/>
      <c r="X82" s="685"/>
      <c r="Y82" s="685"/>
      <c r="Z82" s="685"/>
      <c r="AA82" s="686"/>
      <c r="AB82" s="890" t="s">
        <v>720</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1</v>
      </c>
    </row>
    <row r="83" spans="1:60" ht="22.5" customHeight="1" x14ac:dyDescent="0.15">
      <c r="A83" s="871"/>
      <c r="B83" s="537"/>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1</v>
      </c>
    </row>
    <row r="84" spans="1:60" ht="46.5" customHeight="1" x14ac:dyDescent="0.15">
      <c r="A84" s="871"/>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1</v>
      </c>
    </row>
    <row r="85" spans="1:60" ht="18.75" customHeight="1" x14ac:dyDescent="0.15">
      <c r="A85" s="871"/>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384</v>
      </c>
      <c r="AF85" s="247"/>
      <c r="AG85" s="247"/>
      <c r="AH85" s="247"/>
      <c r="AI85" s="247" t="s">
        <v>406</v>
      </c>
      <c r="AJ85" s="247"/>
      <c r="AK85" s="247"/>
      <c r="AL85" s="247"/>
      <c r="AM85" s="247" t="s">
        <v>503</v>
      </c>
      <c r="AN85" s="247"/>
      <c r="AO85" s="247"/>
      <c r="AP85" s="247"/>
      <c r="AQ85" s="158" t="s">
        <v>231</v>
      </c>
      <c r="AR85" s="133"/>
      <c r="AS85" s="133"/>
      <c r="AT85" s="134"/>
      <c r="AU85" s="543" t="s">
        <v>134</v>
      </c>
      <c r="AV85" s="543"/>
      <c r="AW85" s="543"/>
      <c r="AX85" s="544"/>
      <c r="AY85">
        <f t="shared" si="10"/>
        <v>1</v>
      </c>
      <c r="AZ85" s="10"/>
      <c r="BA85" s="10"/>
      <c r="BB85" s="10"/>
      <c r="BC85" s="10"/>
    </row>
    <row r="86" spans="1:60" ht="18.75" customHeight="1" x14ac:dyDescent="0.15">
      <c r="A86" s="871"/>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v>3</v>
      </c>
      <c r="AR86" s="200"/>
      <c r="AS86" s="136" t="s">
        <v>232</v>
      </c>
      <c r="AT86" s="137"/>
      <c r="AU86" s="200" t="s">
        <v>711</v>
      </c>
      <c r="AV86" s="200"/>
      <c r="AW86" s="403" t="s">
        <v>179</v>
      </c>
      <c r="AX86" s="404"/>
      <c r="AY86">
        <f t="shared" si="10"/>
        <v>1</v>
      </c>
      <c r="AZ86" s="10"/>
      <c r="BA86" s="10"/>
      <c r="BB86" s="10"/>
      <c r="BC86" s="10"/>
      <c r="BD86" s="10"/>
      <c r="BE86" s="10"/>
      <c r="BF86" s="10"/>
      <c r="BG86" s="10"/>
      <c r="BH86" s="10"/>
    </row>
    <row r="87" spans="1:60" ht="48.75" customHeight="1" x14ac:dyDescent="0.15">
      <c r="A87" s="871"/>
      <c r="B87" s="435"/>
      <c r="C87" s="435"/>
      <c r="D87" s="435"/>
      <c r="E87" s="435"/>
      <c r="F87" s="436"/>
      <c r="G87" s="107" t="s">
        <v>721</v>
      </c>
      <c r="H87" s="108"/>
      <c r="I87" s="108"/>
      <c r="J87" s="108"/>
      <c r="K87" s="108"/>
      <c r="L87" s="108"/>
      <c r="M87" s="108"/>
      <c r="N87" s="108"/>
      <c r="O87" s="109"/>
      <c r="P87" s="108" t="s">
        <v>817</v>
      </c>
      <c r="Q87" s="524"/>
      <c r="R87" s="524"/>
      <c r="S87" s="524"/>
      <c r="T87" s="524"/>
      <c r="U87" s="524"/>
      <c r="V87" s="524"/>
      <c r="W87" s="524"/>
      <c r="X87" s="525"/>
      <c r="Y87" s="571" t="s">
        <v>62</v>
      </c>
      <c r="Z87" s="572"/>
      <c r="AA87" s="573"/>
      <c r="AB87" s="471" t="s">
        <v>722</v>
      </c>
      <c r="AC87" s="471"/>
      <c r="AD87" s="471"/>
      <c r="AE87" s="218">
        <v>2158.8000000000002</v>
      </c>
      <c r="AF87" s="219"/>
      <c r="AG87" s="219"/>
      <c r="AH87" s="219"/>
      <c r="AI87" s="218">
        <v>1614.9</v>
      </c>
      <c r="AJ87" s="219"/>
      <c r="AK87" s="219"/>
      <c r="AL87" s="219"/>
      <c r="AM87" s="218">
        <v>3211.8</v>
      </c>
      <c r="AN87" s="219"/>
      <c r="AO87" s="219"/>
      <c r="AP87" s="219"/>
      <c r="AQ87" s="336" t="s">
        <v>711</v>
      </c>
      <c r="AR87" s="208"/>
      <c r="AS87" s="208"/>
      <c r="AT87" s="337"/>
      <c r="AU87" s="219" t="s">
        <v>711</v>
      </c>
      <c r="AV87" s="219"/>
      <c r="AW87" s="219"/>
      <c r="AX87" s="221"/>
      <c r="AY87">
        <f t="shared" si="10"/>
        <v>1</v>
      </c>
    </row>
    <row r="88" spans="1:60" ht="48.75" customHeight="1" x14ac:dyDescent="0.15">
      <c r="A88" s="871"/>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t="s">
        <v>722</v>
      </c>
      <c r="AC88" s="533"/>
      <c r="AD88" s="533"/>
      <c r="AE88" s="218">
        <v>1749.8</v>
      </c>
      <c r="AF88" s="219"/>
      <c r="AG88" s="219"/>
      <c r="AH88" s="219"/>
      <c r="AI88" s="218">
        <v>1767.2</v>
      </c>
      <c r="AJ88" s="219"/>
      <c r="AK88" s="219"/>
      <c r="AL88" s="219"/>
      <c r="AM88" s="218">
        <v>1981.1</v>
      </c>
      <c r="AN88" s="219"/>
      <c r="AO88" s="219"/>
      <c r="AP88" s="219"/>
      <c r="AQ88" s="336">
        <v>1705.1</v>
      </c>
      <c r="AR88" s="208"/>
      <c r="AS88" s="208"/>
      <c r="AT88" s="337"/>
      <c r="AU88" s="219" t="s">
        <v>711</v>
      </c>
      <c r="AV88" s="219"/>
      <c r="AW88" s="219"/>
      <c r="AX88" s="221"/>
      <c r="AY88">
        <f t="shared" si="10"/>
        <v>1</v>
      </c>
      <c r="AZ88" s="10"/>
      <c r="BA88" s="10"/>
      <c r="BB88" s="10"/>
      <c r="BC88" s="10"/>
    </row>
    <row r="89" spans="1:60" ht="48.75" customHeight="1" thickBot="1" x14ac:dyDescent="0.2">
      <c r="A89" s="871"/>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3" t="s">
        <v>14</v>
      </c>
      <c r="AC89" s="603"/>
      <c r="AD89" s="603"/>
      <c r="AE89" s="225">
        <v>123.3740998971311</v>
      </c>
      <c r="AF89" s="226"/>
      <c r="AG89" s="226"/>
      <c r="AH89" s="226"/>
      <c r="AI89" s="225">
        <v>91.4</v>
      </c>
      <c r="AJ89" s="226"/>
      <c r="AK89" s="226"/>
      <c r="AL89" s="226"/>
      <c r="AM89" s="225">
        <v>162.1</v>
      </c>
      <c r="AN89" s="226"/>
      <c r="AO89" s="226"/>
      <c r="AP89" s="226"/>
      <c r="AQ89" s="336" t="s">
        <v>711</v>
      </c>
      <c r="AR89" s="208"/>
      <c r="AS89" s="208"/>
      <c r="AT89" s="337"/>
      <c r="AU89" s="219" t="s">
        <v>711</v>
      </c>
      <c r="AV89" s="219"/>
      <c r="AW89" s="219"/>
      <c r="AX89" s="221"/>
      <c r="AY89">
        <f t="shared" si="10"/>
        <v>1</v>
      </c>
      <c r="AZ89" s="10"/>
      <c r="BA89" s="10"/>
      <c r="BB89" s="10"/>
      <c r="BC89" s="10"/>
      <c r="BD89" s="10"/>
      <c r="BE89" s="10"/>
      <c r="BF89" s="10"/>
      <c r="BG89" s="10"/>
      <c r="BH89" s="10"/>
    </row>
    <row r="90" spans="1:60" ht="18.75" hidden="1" customHeight="1" x14ac:dyDescent="0.15">
      <c r="A90" s="871"/>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384</v>
      </c>
      <c r="AF90" s="247"/>
      <c r="AG90" s="247"/>
      <c r="AH90" s="247"/>
      <c r="AI90" s="247" t="s">
        <v>406</v>
      </c>
      <c r="AJ90" s="247"/>
      <c r="AK90" s="247"/>
      <c r="AL90" s="247"/>
      <c r="AM90" s="247" t="s">
        <v>503</v>
      </c>
      <c r="AN90" s="247"/>
      <c r="AO90" s="247"/>
      <c r="AP90" s="247"/>
      <c r="AQ90" s="158" t="s">
        <v>231</v>
      </c>
      <c r="AR90" s="133"/>
      <c r="AS90" s="133"/>
      <c r="AT90" s="134"/>
      <c r="AU90" s="543" t="s">
        <v>134</v>
      </c>
      <c r="AV90" s="543"/>
      <c r="AW90" s="543"/>
      <c r="AX90" s="544"/>
      <c r="AY90">
        <f>COUNTA($G$92)</f>
        <v>0</v>
      </c>
    </row>
    <row r="91" spans="1:60" ht="18.75" hidden="1" customHeight="1" x14ac:dyDescent="0.15">
      <c r="A91" s="871"/>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232</v>
      </c>
      <c r="AT91" s="137"/>
      <c r="AU91" s="200"/>
      <c r="AV91" s="200"/>
      <c r="AW91" s="403" t="s">
        <v>179</v>
      </c>
      <c r="AX91" s="404"/>
      <c r="AY91">
        <f>$AY$90</f>
        <v>0</v>
      </c>
      <c r="AZ91" s="10"/>
      <c r="BA91" s="10"/>
      <c r="BB91" s="10"/>
      <c r="BC91" s="10"/>
    </row>
    <row r="92" spans="1:60" ht="23.25" hidden="1" customHeight="1" x14ac:dyDescent="0.15">
      <c r="A92" s="871"/>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3" t="s">
        <v>14</v>
      </c>
      <c r="AC94" s="603"/>
      <c r="AD94" s="60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384</v>
      </c>
      <c r="AF95" s="247"/>
      <c r="AG95" s="247"/>
      <c r="AH95" s="247"/>
      <c r="AI95" s="247" t="s">
        <v>406</v>
      </c>
      <c r="AJ95" s="247"/>
      <c r="AK95" s="247"/>
      <c r="AL95" s="247"/>
      <c r="AM95" s="247" t="s">
        <v>503</v>
      </c>
      <c r="AN95" s="247"/>
      <c r="AO95" s="247"/>
      <c r="AP95" s="247"/>
      <c r="AQ95" s="158" t="s">
        <v>231</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71"/>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232</v>
      </c>
      <c r="AT96" s="137"/>
      <c r="AU96" s="200"/>
      <c r="AV96" s="200"/>
      <c r="AW96" s="403" t="s">
        <v>179</v>
      </c>
      <c r="AX96" s="404"/>
      <c r="AY96">
        <f>$AY$95</f>
        <v>0</v>
      </c>
    </row>
    <row r="97" spans="1:60" ht="23.25" hidden="1" customHeight="1" x14ac:dyDescent="0.15">
      <c r="A97" s="871"/>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7"/>
      <c r="C99" s="437"/>
      <c r="D99" s="437"/>
      <c r="E99" s="437"/>
      <c r="F99" s="438"/>
      <c r="G99" s="590"/>
      <c r="H99" s="216"/>
      <c r="I99" s="216"/>
      <c r="J99" s="216"/>
      <c r="K99" s="216"/>
      <c r="L99" s="216"/>
      <c r="M99" s="216"/>
      <c r="N99" s="216"/>
      <c r="O99" s="591"/>
      <c r="P99" s="528"/>
      <c r="Q99" s="528"/>
      <c r="R99" s="528"/>
      <c r="S99" s="528"/>
      <c r="T99" s="528"/>
      <c r="U99" s="528"/>
      <c r="V99" s="528"/>
      <c r="W99" s="528"/>
      <c r="X99" s="529"/>
      <c r="Y99" s="901" t="s">
        <v>13</v>
      </c>
      <c r="Z99" s="902"/>
      <c r="AA99" s="903"/>
      <c r="AB99" s="898" t="s">
        <v>14</v>
      </c>
      <c r="AC99" s="899"/>
      <c r="AD99" s="900"/>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345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0"/>
      <c r="Z100" s="861"/>
      <c r="AA100" s="862"/>
      <c r="AB100" s="491" t="s">
        <v>11</v>
      </c>
      <c r="AC100" s="491"/>
      <c r="AD100" s="491"/>
      <c r="AE100" s="549" t="s">
        <v>384</v>
      </c>
      <c r="AF100" s="550"/>
      <c r="AG100" s="550"/>
      <c r="AH100" s="551"/>
      <c r="AI100" s="549" t="s">
        <v>406</v>
      </c>
      <c r="AJ100" s="550"/>
      <c r="AK100" s="550"/>
      <c r="AL100" s="551"/>
      <c r="AM100" s="549" t="s">
        <v>503</v>
      </c>
      <c r="AN100" s="550"/>
      <c r="AO100" s="550"/>
      <c r="AP100" s="551"/>
      <c r="AQ100" s="317" t="s">
        <v>411</v>
      </c>
      <c r="AR100" s="318"/>
      <c r="AS100" s="318"/>
      <c r="AT100" s="319"/>
      <c r="AU100" s="317" t="s">
        <v>535</v>
      </c>
      <c r="AV100" s="318"/>
      <c r="AW100" s="318"/>
      <c r="AX100" s="320"/>
    </row>
    <row r="101" spans="1:60" ht="23.25" customHeight="1" x14ac:dyDescent="0.15">
      <c r="A101" s="429"/>
      <c r="B101" s="430"/>
      <c r="C101" s="430"/>
      <c r="D101" s="430"/>
      <c r="E101" s="430"/>
      <c r="F101" s="431"/>
      <c r="G101" s="108" t="s">
        <v>746</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722</v>
      </c>
      <c r="AC101" s="471"/>
      <c r="AD101" s="471"/>
      <c r="AE101" s="282">
        <v>12</v>
      </c>
      <c r="AF101" s="282"/>
      <c r="AG101" s="282"/>
      <c r="AH101" s="282"/>
      <c r="AI101" s="282">
        <v>10</v>
      </c>
      <c r="AJ101" s="282"/>
      <c r="AK101" s="282"/>
      <c r="AL101" s="282"/>
      <c r="AM101" s="282">
        <v>10</v>
      </c>
      <c r="AN101" s="282"/>
      <c r="AO101" s="282"/>
      <c r="AP101" s="282"/>
      <c r="AQ101" s="282" t="s">
        <v>711</v>
      </c>
      <c r="AR101" s="282"/>
      <c r="AS101" s="282"/>
      <c r="AT101" s="282"/>
      <c r="AU101" s="218" t="s">
        <v>745</v>
      </c>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722</v>
      </c>
      <c r="AC102" s="471"/>
      <c r="AD102" s="471"/>
      <c r="AE102" s="282">
        <v>12</v>
      </c>
      <c r="AF102" s="282"/>
      <c r="AG102" s="282"/>
      <c r="AH102" s="282"/>
      <c r="AI102" s="282">
        <v>11</v>
      </c>
      <c r="AJ102" s="282"/>
      <c r="AK102" s="282"/>
      <c r="AL102" s="282"/>
      <c r="AM102" s="282">
        <v>12</v>
      </c>
      <c r="AN102" s="282"/>
      <c r="AO102" s="282"/>
      <c r="AP102" s="282"/>
      <c r="AQ102" s="282">
        <v>11</v>
      </c>
      <c r="AR102" s="282"/>
      <c r="AS102" s="282"/>
      <c r="AT102" s="282"/>
      <c r="AU102" s="225">
        <v>12</v>
      </c>
      <c r="AV102" s="226"/>
      <c r="AW102" s="226"/>
      <c r="AX102" s="321"/>
    </row>
    <row r="103" spans="1:60" ht="31.5" customHeight="1" x14ac:dyDescent="0.15">
      <c r="A103" s="426" t="s">
        <v>345</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29"/>
      <c r="B104" s="430"/>
      <c r="C104" s="430"/>
      <c r="D104" s="430"/>
      <c r="E104" s="430"/>
      <c r="F104" s="431"/>
      <c r="G104" s="108" t="s">
        <v>820</v>
      </c>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t="s">
        <v>722</v>
      </c>
      <c r="AC104" s="556"/>
      <c r="AD104" s="557"/>
      <c r="AE104" s="282">
        <v>141</v>
      </c>
      <c r="AF104" s="282"/>
      <c r="AG104" s="282"/>
      <c r="AH104" s="282"/>
      <c r="AI104" s="282">
        <v>133</v>
      </c>
      <c r="AJ104" s="282"/>
      <c r="AK104" s="282"/>
      <c r="AL104" s="282"/>
      <c r="AM104" s="282">
        <v>139</v>
      </c>
      <c r="AN104" s="282"/>
      <c r="AO104" s="282"/>
      <c r="AP104" s="282"/>
      <c r="AQ104" s="282" t="s">
        <v>711</v>
      </c>
      <c r="AR104" s="282"/>
      <c r="AS104" s="282"/>
      <c r="AT104" s="282"/>
      <c r="AU104" s="282" t="s">
        <v>745</v>
      </c>
      <c r="AV104" s="282"/>
      <c r="AW104" s="282"/>
      <c r="AX104" s="283"/>
      <c r="AY104">
        <f>$AY$103</f>
        <v>1</v>
      </c>
    </row>
    <row r="105" spans="1:60" ht="23.25"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t="s">
        <v>722</v>
      </c>
      <c r="AC105" s="479"/>
      <c r="AD105" s="480"/>
      <c r="AE105" s="282">
        <v>150</v>
      </c>
      <c r="AF105" s="282"/>
      <c r="AG105" s="282"/>
      <c r="AH105" s="282"/>
      <c r="AI105" s="282">
        <v>150</v>
      </c>
      <c r="AJ105" s="282"/>
      <c r="AK105" s="282"/>
      <c r="AL105" s="282"/>
      <c r="AM105" s="282">
        <v>150</v>
      </c>
      <c r="AN105" s="282"/>
      <c r="AO105" s="282"/>
      <c r="AP105" s="282"/>
      <c r="AQ105" s="282">
        <v>150</v>
      </c>
      <c r="AR105" s="282"/>
      <c r="AS105" s="282"/>
      <c r="AT105" s="282"/>
      <c r="AU105" s="282">
        <v>150</v>
      </c>
      <c r="AV105" s="282"/>
      <c r="AW105" s="282"/>
      <c r="AX105" s="283"/>
      <c r="AY105">
        <f>$AY$103</f>
        <v>1</v>
      </c>
    </row>
    <row r="106" spans="1:60" ht="31.5" hidden="1" customHeight="1" x14ac:dyDescent="0.15">
      <c r="A106" s="426" t="s">
        <v>345</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hidden="1" customHeight="1" x14ac:dyDescent="0.15">
      <c r="A107" s="429"/>
      <c r="B107" s="430"/>
      <c r="C107" s="430"/>
      <c r="D107" s="430"/>
      <c r="E107" s="430"/>
      <c r="F107" s="431"/>
      <c r="G107" s="108" t="s">
        <v>723</v>
      </c>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t="s">
        <v>724</v>
      </c>
      <c r="AC107" s="556"/>
      <c r="AD107" s="557"/>
      <c r="AE107" s="282">
        <v>171</v>
      </c>
      <c r="AF107" s="282"/>
      <c r="AG107" s="282"/>
      <c r="AH107" s="282"/>
      <c r="AI107" s="282">
        <v>146</v>
      </c>
      <c r="AJ107" s="282"/>
      <c r="AK107" s="282"/>
      <c r="AL107" s="282"/>
      <c r="AM107" s="282" t="s">
        <v>711</v>
      </c>
      <c r="AN107" s="282"/>
      <c r="AO107" s="282"/>
      <c r="AP107" s="282"/>
      <c r="AQ107" s="282" t="s">
        <v>711</v>
      </c>
      <c r="AR107" s="282"/>
      <c r="AS107" s="282"/>
      <c r="AT107" s="282"/>
      <c r="AU107" s="282"/>
      <c r="AV107" s="282"/>
      <c r="AW107" s="282"/>
      <c r="AX107" s="283"/>
      <c r="AY107">
        <f>$AY$106</f>
        <v>1</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t="s">
        <v>724</v>
      </c>
      <c r="AC108" s="479"/>
      <c r="AD108" s="480"/>
      <c r="AE108" s="282">
        <v>150</v>
      </c>
      <c r="AF108" s="282"/>
      <c r="AG108" s="282"/>
      <c r="AH108" s="282"/>
      <c r="AI108" s="282">
        <v>150</v>
      </c>
      <c r="AJ108" s="282"/>
      <c r="AK108" s="282"/>
      <c r="AL108" s="282"/>
      <c r="AM108" s="282">
        <v>150</v>
      </c>
      <c r="AN108" s="282"/>
      <c r="AO108" s="282"/>
      <c r="AP108" s="282"/>
      <c r="AQ108" s="282">
        <v>150</v>
      </c>
      <c r="AR108" s="282"/>
      <c r="AS108" s="282"/>
      <c r="AT108" s="282"/>
      <c r="AU108" s="282"/>
      <c r="AV108" s="282"/>
      <c r="AW108" s="282"/>
      <c r="AX108" s="283"/>
      <c r="AY108">
        <f>$AY$106</f>
        <v>1</v>
      </c>
    </row>
    <row r="109" spans="1:60" ht="31.5" hidden="1" customHeight="1" x14ac:dyDescent="0.15">
      <c r="A109" s="426" t="s">
        <v>345</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23.25" hidden="1" customHeight="1" x14ac:dyDescent="0.15">
      <c r="A110" s="429"/>
      <c r="B110" s="430"/>
      <c r="C110" s="430"/>
      <c r="D110" s="430"/>
      <c r="E110" s="430"/>
      <c r="F110" s="431"/>
      <c r="G110" s="108" t="s">
        <v>725</v>
      </c>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t="s">
        <v>722</v>
      </c>
      <c r="AC110" s="556"/>
      <c r="AD110" s="557"/>
      <c r="AE110" s="282">
        <v>73</v>
      </c>
      <c r="AF110" s="282"/>
      <c r="AG110" s="282"/>
      <c r="AH110" s="282"/>
      <c r="AI110" s="282">
        <v>68</v>
      </c>
      <c r="AJ110" s="282"/>
      <c r="AK110" s="282"/>
      <c r="AL110" s="282"/>
      <c r="AM110" s="282" t="s">
        <v>711</v>
      </c>
      <c r="AN110" s="282"/>
      <c r="AO110" s="282"/>
      <c r="AP110" s="282"/>
      <c r="AQ110" s="282" t="s">
        <v>711</v>
      </c>
      <c r="AR110" s="282"/>
      <c r="AS110" s="282"/>
      <c r="AT110" s="282"/>
      <c r="AU110" s="282"/>
      <c r="AV110" s="282"/>
      <c r="AW110" s="282"/>
      <c r="AX110" s="283"/>
      <c r="AY110">
        <f>$AY$109</f>
        <v>1</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t="s">
        <v>722</v>
      </c>
      <c r="AC111" s="479"/>
      <c r="AD111" s="480"/>
      <c r="AE111" s="282">
        <v>80</v>
      </c>
      <c r="AF111" s="282"/>
      <c r="AG111" s="282"/>
      <c r="AH111" s="282"/>
      <c r="AI111" s="282">
        <v>80</v>
      </c>
      <c r="AJ111" s="282"/>
      <c r="AK111" s="282"/>
      <c r="AL111" s="282"/>
      <c r="AM111" s="282">
        <v>80</v>
      </c>
      <c r="AN111" s="282"/>
      <c r="AO111" s="282"/>
      <c r="AP111" s="282"/>
      <c r="AQ111" s="282">
        <v>80</v>
      </c>
      <c r="AR111" s="282"/>
      <c r="AS111" s="282"/>
      <c r="AT111" s="282"/>
      <c r="AU111" s="282"/>
      <c r="AV111" s="282"/>
      <c r="AW111" s="282"/>
      <c r="AX111" s="283"/>
      <c r="AY111">
        <f>$AY$109</f>
        <v>1</v>
      </c>
    </row>
    <row r="112" spans="1:60" ht="31.5" hidden="1" customHeight="1" x14ac:dyDescent="0.15">
      <c r="A112" s="426" t="s">
        <v>345</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384</v>
      </c>
      <c r="AF115" s="247"/>
      <c r="AG115" s="247"/>
      <c r="AH115" s="247"/>
      <c r="AI115" s="247" t="s">
        <v>406</v>
      </c>
      <c r="AJ115" s="247"/>
      <c r="AK115" s="247"/>
      <c r="AL115" s="247"/>
      <c r="AM115" s="247" t="s">
        <v>503</v>
      </c>
      <c r="AN115" s="247"/>
      <c r="AO115" s="247"/>
      <c r="AP115" s="247"/>
      <c r="AQ115" s="600" t="s">
        <v>536</v>
      </c>
      <c r="AR115" s="601"/>
      <c r="AS115" s="601"/>
      <c r="AT115" s="601"/>
      <c r="AU115" s="601"/>
      <c r="AV115" s="601"/>
      <c r="AW115" s="601"/>
      <c r="AX115" s="602"/>
    </row>
    <row r="116" spans="1:51" ht="23.25" customHeight="1" x14ac:dyDescent="0.15">
      <c r="A116" s="446"/>
      <c r="B116" s="447"/>
      <c r="C116" s="447"/>
      <c r="D116" s="447"/>
      <c r="E116" s="447"/>
      <c r="F116" s="448"/>
      <c r="G116" s="398" t="s">
        <v>726</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711</v>
      </c>
      <c r="AC116" s="473"/>
      <c r="AD116" s="474"/>
      <c r="AE116" s="282" t="s">
        <v>711</v>
      </c>
      <c r="AF116" s="282"/>
      <c r="AG116" s="282"/>
      <c r="AH116" s="282"/>
      <c r="AI116" s="282" t="s">
        <v>711</v>
      </c>
      <c r="AJ116" s="282"/>
      <c r="AK116" s="282"/>
      <c r="AL116" s="282"/>
      <c r="AM116" s="282" t="s">
        <v>711</v>
      </c>
      <c r="AN116" s="282"/>
      <c r="AO116" s="282"/>
      <c r="AP116" s="282"/>
      <c r="AQ116" s="218"/>
      <c r="AR116" s="219"/>
      <c r="AS116" s="219"/>
      <c r="AT116" s="219"/>
      <c r="AU116" s="219"/>
      <c r="AV116" s="219"/>
      <c r="AW116" s="219"/>
      <c r="AX116" s="221"/>
    </row>
    <row r="117" spans="1:51"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727</v>
      </c>
      <c r="AC117" s="483"/>
      <c r="AD117" s="484"/>
      <c r="AE117" s="561" t="s">
        <v>711</v>
      </c>
      <c r="AF117" s="561"/>
      <c r="AG117" s="561"/>
      <c r="AH117" s="561"/>
      <c r="AI117" s="561" t="s">
        <v>711</v>
      </c>
      <c r="AJ117" s="561"/>
      <c r="AK117" s="561"/>
      <c r="AL117" s="561"/>
      <c r="AM117" s="561" t="s">
        <v>711</v>
      </c>
      <c r="AN117" s="561"/>
      <c r="AO117" s="561"/>
      <c r="AP117" s="561"/>
      <c r="AQ117" s="561"/>
      <c r="AR117" s="561"/>
      <c r="AS117" s="561"/>
      <c r="AT117" s="561"/>
      <c r="AU117" s="561"/>
      <c r="AV117" s="561"/>
      <c r="AW117" s="561"/>
      <c r="AX117" s="562"/>
    </row>
    <row r="118" spans="1:51" ht="23.25" hidden="1"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384</v>
      </c>
      <c r="AF118" s="247"/>
      <c r="AG118" s="247"/>
      <c r="AH118" s="247"/>
      <c r="AI118" s="247" t="s">
        <v>406</v>
      </c>
      <c r="AJ118" s="247"/>
      <c r="AK118" s="247"/>
      <c r="AL118" s="247"/>
      <c r="AM118" s="247" t="s">
        <v>503</v>
      </c>
      <c r="AN118" s="247"/>
      <c r="AO118" s="247"/>
      <c r="AP118" s="247"/>
      <c r="AQ118" s="600" t="s">
        <v>536</v>
      </c>
      <c r="AR118" s="601"/>
      <c r="AS118" s="601"/>
      <c r="AT118" s="601"/>
      <c r="AU118" s="601"/>
      <c r="AV118" s="601"/>
      <c r="AW118" s="601"/>
      <c r="AX118" s="602"/>
      <c r="AY118" s="92">
        <f>IF(SUBSTITUTE(SUBSTITUTE($G$119,"／",""),"　","")="",0,1)</f>
        <v>0</v>
      </c>
    </row>
    <row r="119" spans="1:51" ht="23.25" hidden="1" customHeight="1" x14ac:dyDescent="0.15">
      <c r="A119" s="446"/>
      <c r="B119" s="447"/>
      <c r="C119" s="447"/>
      <c r="D119" s="447"/>
      <c r="E119" s="447"/>
      <c r="F119" s="448"/>
      <c r="G119" s="398" t="s">
        <v>353</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352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384</v>
      </c>
      <c r="AF121" s="247"/>
      <c r="AG121" s="247"/>
      <c r="AH121" s="247"/>
      <c r="AI121" s="247" t="s">
        <v>406</v>
      </c>
      <c r="AJ121" s="247"/>
      <c r="AK121" s="247"/>
      <c r="AL121" s="247"/>
      <c r="AM121" s="247" t="s">
        <v>503</v>
      </c>
      <c r="AN121" s="247"/>
      <c r="AO121" s="247"/>
      <c r="AP121" s="247"/>
      <c r="AQ121" s="600" t="s">
        <v>536</v>
      </c>
      <c r="AR121" s="601"/>
      <c r="AS121" s="601"/>
      <c r="AT121" s="601"/>
      <c r="AU121" s="601"/>
      <c r="AV121" s="601"/>
      <c r="AW121" s="601"/>
      <c r="AX121" s="602"/>
      <c r="AY121" s="92">
        <f>IF(SUBSTITUTE(SUBSTITUTE($G$122,"／",""),"　","")="",0,1)</f>
        <v>0</v>
      </c>
    </row>
    <row r="122" spans="1:51" ht="23.25" hidden="1" customHeight="1" x14ac:dyDescent="0.15">
      <c r="A122" s="446"/>
      <c r="B122" s="447"/>
      <c r="C122" s="447"/>
      <c r="D122" s="447"/>
      <c r="E122" s="447"/>
      <c r="F122" s="448"/>
      <c r="G122" s="398" t="s">
        <v>354</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352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384</v>
      </c>
      <c r="AF124" s="247"/>
      <c r="AG124" s="247"/>
      <c r="AH124" s="247"/>
      <c r="AI124" s="247" t="s">
        <v>406</v>
      </c>
      <c r="AJ124" s="247"/>
      <c r="AK124" s="247"/>
      <c r="AL124" s="247"/>
      <c r="AM124" s="247" t="s">
        <v>503</v>
      </c>
      <c r="AN124" s="247"/>
      <c r="AO124" s="247"/>
      <c r="AP124" s="247"/>
      <c r="AQ124" s="600" t="s">
        <v>536</v>
      </c>
      <c r="AR124" s="601"/>
      <c r="AS124" s="601"/>
      <c r="AT124" s="601"/>
      <c r="AU124" s="601"/>
      <c r="AV124" s="601"/>
      <c r="AW124" s="601"/>
      <c r="AX124" s="602"/>
      <c r="AY124" s="92">
        <f>IF(SUBSTITUTE(SUBSTITUTE($G$125,"／",""),"　","")="",0,1)</f>
        <v>0</v>
      </c>
    </row>
    <row r="125" spans="1:51" ht="23.25" hidden="1" customHeight="1" x14ac:dyDescent="0.15">
      <c r="A125" s="446"/>
      <c r="B125" s="447"/>
      <c r="C125" s="447"/>
      <c r="D125" s="447"/>
      <c r="E125" s="447"/>
      <c r="F125" s="448"/>
      <c r="G125" s="398" t="s">
        <v>354</v>
      </c>
      <c r="H125" s="398"/>
      <c r="I125" s="398"/>
      <c r="J125" s="398"/>
      <c r="K125" s="398"/>
      <c r="L125" s="398"/>
      <c r="M125" s="398"/>
      <c r="N125" s="398"/>
      <c r="O125" s="398"/>
      <c r="P125" s="398"/>
      <c r="Q125" s="398"/>
      <c r="R125" s="398"/>
      <c r="S125" s="398"/>
      <c r="T125" s="398"/>
      <c r="U125" s="398"/>
      <c r="V125" s="398"/>
      <c r="W125" s="398"/>
      <c r="X125" s="936"/>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7"/>
      <c r="Y126" s="481" t="s">
        <v>49</v>
      </c>
      <c r="Z126" s="455"/>
      <c r="AA126" s="456"/>
      <c r="AB126" s="482" t="s">
        <v>352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0"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33"/>
      <c r="Z127" s="934"/>
      <c r="AA127" s="935"/>
      <c r="AB127" s="418" t="s">
        <v>11</v>
      </c>
      <c r="AC127" s="419"/>
      <c r="AD127" s="420"/>
      <c r="AE127" s="247" t="s">
        <v>384</v>
      </c>
      <c r="AF127" s="247"/>
      <c r="AG127" s="247"/>
      <c r="AH127" s="247"/>
      <c r="AI127" s="247" t="s">
        <v>406</v>
      </c>
      <c r="AJ127" s="247"/>
      <c r="AK127" s="247"/>
      <c r="AL127" s="247"/>
      <c r="AM127" s="247" t="s">
        <v>503</v>
      </c>
      <c r="AN127" s="247"/>
      <c r="AO127" s="247"/>
      <c r="AP127" s="247"/>
      <c r="AQ127" s="600" t="s">
        <v>536</v>
      </c>
      <c r="AR127" s="601"/>
      <c r="AS127" s="601"/>
      <c r="AT127" s="601"/>
      <c r="AU127" s="601"/>
      <c r="AV127" s="601"/>
      <c r="AW127" s="601"/>
      <c r="AX127" s="602"/>
      <c r="AY127" s="92">
        <f>IF(SUBSTITUTE(SUBSTITUTE($G$128,"／",""),"　","")="",0,1)</f>
        <v>0</v>
      </c>
    </row>
    <row r="128" spans="1:51" ht="23.25" hidden="1" customHeight="1" x14ac:dyDescent="0.15">
      <c r="A128" s="446"/>
      <c r="B128" s="447"/>
      <c r="C128" s="447"/>
      <c r="D128" s="447"/>
      <c r="E128" s="447"/>
      <c r="F128" s="448"/>
      <c r="G128" s="398" t="s">
        <v>354</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352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399</v>
      </c>
      <c r="B130" s="186"/>
      <c r="C130" s="185" t="s">
        <v>235</v>
      </c>
      <c r="D130" s="186"/>
      <c r="E130" s="170" t="s">
        <v>264</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400</v>
      </c>
      <c r="AR133" s="200"/>
      <c r="AS133" s="136" t="s">
        <v>232</v>
      </c>
      <c r="AT133" s="137"/>
      <c r="AU133" s="201" t="s">
        <v>400</v>
      </c>
      <c r="AV133" s="201"/>
      <c r="AW133" s="136" t="s">
        <v>179</v>
      </c>
      <c r="AX133" s="196"/>
      <c r="AY133">
        <f>$AY$132</f>
        <v>1</v>
      </c>
    </row>
    <row r="134" spans="1:51" ht="39.75" customHeight="1" x14ac:dyDescent="0.15">
      <c r="A134" s="190"/>
      <c r="B134" s="187"/>
      <c r="C134" s="181"/>
      <c r="D134" s="187"/>
      <c r="E134" s="181"/>
      <c r="F134" s="182"/>
      <c r="G134" s="107" t="s">
        <v>400</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400</v>
      </c>
      <c r="AC134" s="206"/>
      <c r="AD134" s="206"/>
      <c r="AE134" s="207" t="s">
        <v>400</v>
      </c>
      <c r="AF134" s="208"/>
      <c r="AG134" s="208"/>
      <c r="AH134" s="208"/>
      <c r="AI134" s="207" t="s">
        <v>400</v>
      </c>
      <c r="AJ134" s="208"/>
      <c r="AK134" s="208"/>
      <c r="AL134" s="208"/>
      <c r="AM134" s="207" t="s">
        <v>707</v>
      </c>
      <c r="AN134" s="208"/>
      <c r="AO134" s="208"/>
      <c r="AP134" s="208"/>
      <c r="AQ134" s="207" t="s">
        <v>400</v>
      </c>
      <c r="AR134" s="208"/>
      <c r="AS134" s="208"/>
      <c r="AT134" s="208"/>
      <c r="AU134" s="207" t="s">
        <v>400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400</v>
      </c>
      <c r="AC135" s="214"/>
      <c r="AD135" s="214"/>
      <c r="AE135" s="207" t="s">
        <v>400</v>
      </c>
      <c r="AF135" s="208"/>
      <c r="AG135" s="208"/>
      <c r="AH135" s="208"/>
      <c r="AI135" s="207" t="s">
        <v>400</v>
      </c>
      <c r="AJ135" s="208"/>
      <c r="AK135" s="208"/>
      <c r="AL135" s="208"/>
      <c r="AM135" s="207" t="s">
        <v>707</v>
      </c>
      <c r="AN135" s="208"/>
      <c r="AO135" s="208"/>
      <c r="AP135" s="208"/>
      <c r="AQ135" s="207" t="s">
        <v>400</v>
      </c>
      <c r="AR135" s="208"/>
      <c r="AS135" s="208"/>
      <c r="AT135" s="208"/>
      <c r="AU135" s="207" t="s">
        <v>400</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t="s">
        <v>400</v>
      </c>
      <c r="AJ138" s="208"/>
      <c r="AK138" s="208"/>
      <c r="AL138" s="208"/>
      <c r="AM138" s="207" t="s">
        <v>707</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400</v>
      </c>
      <c r="AJ139" s="208"/>
      <c r="AK139" s="208"/>
      <c r="AL139" s="208"/>
      <c r="AM139" s="207" t="s">
        <v>707</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400</v>
      </c>
      <c r="AJ194" s="208"/>
      <c r="AK194" s="208"/>
      <c r="AL194" s="208"/>
      <c r="AM194" s="207" t="s">
        <v>707</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400</v>
      </c>
      <c r="AJ195" s="208"/>
      <c r="AK195" s="208"/>
      <c r="AL195" s="208"/>
      <c r="AM195" s="207" t="s">
        <v>707</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400</v>
      </c>
      <c r="AJ198" s="208"/>
      <c r="AK198" s="208"/>
      <c r="AL198" s="208"/>
      <c r="AM198" s="207" t="s">
        <v>707</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400</v>
      </c>
      <c r="AJ199" s="208"/>
      <c r="AK199" s="208"/>
      <c r="AL199" s="208"/>
      <c r="AM199" s="207" t="s">
        <v>707</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665</v>
      </c>
      <c r="D430" s="938"/>
      <c r="E430" s="175" t="s">
        <v>393</v>
      </c>
      <c r="F430" s="904"/>
      <c r="G430" s="905" t="s">
        <v>251</v>
      </c>
      <c r="H430" s="126"/>
      <c r="I430" s="126"/>
      <c r="J430" s="906" t="s">
        <v>400</v>
      </c>
      <c r="K430" s="907"/>
      <c r="L430" s="907"/>
      <c r="M430" s="907"/>
      <c r="N430" s="907"/>
      <c r="O430" s="907"/>
      <c r="P430" s="907"/>
      <c r="Q430" s="907"/>
      <c r="R430" s="907"/>
      <c r="S430" s="907"/>
      <c r="T430" s="908"/>
      <c r="U430" s="598" t="s">
        <v>400</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537</v>
      </c>
      <c r="AJ431" s="334"/>
      <c r="AK431" s="334"/>
      <c r="AL431" s="158"/>
      <c r="AM431" s="334" t="s">
        <v>538</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400</v>
      </c>
      <c r="AF432" s="201"/>
      <c r="AG432" s="136" t="s">
        <v>232</v>
      </c>
      <c r="AH432" s="137"/>
      <c r="AI432" s="335"/>
      <c r="AJ432" s="335"/>
      <c r="AK432" s="335"/>
      <c r="AL432" s="157"/>
      <c r="AM432" s="335"/>
      <c r="AN432" s="335"/>
      <c r="AO432" s="335"/>
      <c r="AP432" s="157"/>
      <c r="AQ432" s="250" t="s">
        <v>400</v>
      </c>
      <c r="AR432" s="201"/>
      <c r="AS432" s="136" t="s">
        <v>232</v>
      </c>
      <c r="AT432" s="137"/>
      <c r="AU432" s="201" t="s">
        <v>400</v>
      </c>
      <c r="AV432" s="201"/>
      <c r="AW432" s="136" t="s">
        <v>179</v>
      </c>
      <c r="AX432" s="196"/>
      <c r="AY432">
        <f>$AY$431</f>
        <v>1</v>
      </c>
    </row>
    <row r="433" spans="1:51" ht="23.25" customHeight="1" x14ac:dyDescent="0.15">
      <c r="A433" s="190"/>
      <c r="B433" s="187"/>
      <c r="C433" s="181"/>
      <c r="D433" s="187"/>
      <c r="E433" s="338"/>
      <c r="F433" s="339"/>
      <c r="G433" s="107" t="s">
        <v>400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731</v>
      </c>
      <c r="AC433" s="214"/>
      <c r="AD433" s="214"/>
      <c r="AE433" s="336" t="s">
        <v>400</v>
      </c>
      <c r="AF433" s="208"/>
      <c r="AG433" s="208"/>
      <c r="AH433" s="208"/>
      <c r="AI433" s="336" t="s">
        <v>400</v>
      </c>
      <c r="AJ433" s="208"/>
      <c r="AK433" s="208"/>
      <c r="AL433" s="208"/>
      <c r="AM433" s="336" t="s">
        <v>707</v>
      </c>
      <c r="AN433" s="208"/>
      <c r="AO433" s="208"/>
      <c r="AP433" s="337"/>
      <c r="AQ433" s="336" t="s">
        <v>400</v>
      </c>
      <c r="AR433" s="208"/>
      <c r="AS433" s="208"/>
      <c r="AT433" s="337"/>
      <c r="AU433" s="208" t="s">
        <v>400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731</v>
      </c>
      <c r="AC434" s="206"/>
      <c r="AD434" s="206"/>
      <c r="AE434" s="336" t="s">
        <v>400</v>
      </c>
      <c r="AF434" s="208"/>
      <c r="AG434" s="208"/>
      <c r="AH434" s="337"/>
      <c r="AI434" s="336" t="s">
        <v>400</v>
      </c>
      <c r="AJ434" s="208"/>
      <c r="AK434" s="208"/>
      <c r="AL434" s="208"/>
      <c r="AM434" s="336" t="s">
        <v>707</v>
      </c>
      <c r="AN434" s="208"/>
      <c r="AO434" s="208"/>
      <c r="AP434" s="337"/>
      <c r="AQ434" s="336" t="s">
        <v>400</v>
      </c>
      <c r="AR434" s="208"/>
      <c r="AS434" s="208"/>
      <c r="AT434" s="337"/>
      <c r="AU434" s="208" t="s">
        <v>400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36" t="s">
        <v>400</v>
      </c>
      <c r="AF435" s="208"/>
      <c r="AG435" s="208"/>
      <c r="AH435" s="337"/>
      <c r="AI435" s="336" t="s">
        <v>400</v>
      </c>
      <c r="AJ435" s="208"/>
      <c r="AK435" s="208"/>
      <c r="AL435" s="208"/>
      <c r="AM435" s="336" t="s">
        <v>707</v>
      </c>
      <c r="AN435" s="208"/>
      <c r="AO435" s="208"/>
      <c r="AP435" s="337"/>
      <c r="AQ435" s="336" t="s">
        <v>400</v>
      </c>
      <c r="AR435" s="208"/>
      <c r="AS435" s="208"/>
      <c r="AT435" s="337"/>
      <c r="AU435" s="208" t="s">
        <v>400</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537</v>
      </c>
      <c r="AJ436" s="334"/>
      <c r="AK436" s="334"/>
      <c r="AL436" s="158"/>
      <c r="AM436" s="334" t="s">
        <v>538</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537</v>
      </c>
      <c r="AJ441" s="334"/>
      <c r="AK441" s="334"/>
      <c r="AL441" s="158"/>
      <c r="AM441" s="334" t="s">
        <v>538</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537</v>
      </c>
      <c r="AJ446" s="334"/>
      <c r="AK446" s="334"/>
      <c r="AL446" s="158"/>
      <c r="AM446" s="334" t="s">
        <v>538</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537</v>
      </c>
      <c r="AJ451" s="334"/>
      <c r="AK451" s="334"/>
      <c r="AL451" s="158"/>
      <c r="AM451" s="334" t="s">
        <v>538</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537</v>
      </c>
      <c r="AJ456" s="334"/>
      <c r="AK456" s="334"/>
      <c r="AL456" s="158"/>
      <c r="AM456" s="334" t="s">
        <v>538</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400</v>
      </c>
      <c r="AF457" s="201"/>
      <c r="AG457" s="136" t="s">
        <v>232</v>
      </c>
      <c r="AH457" s="137"/>
      <c r="AI457" s="335"/>
      <c r="AJ457" s="335"/>
      <c r="AK457" s="335"/>
      <c r="AL457" s="157"/>
      <c r="AM457" s="335"/>
      <c r="AN457" s="335"/>
      <c r="AO457" s="335"/>
      <c r="AP457" s="157"/>
      <c r="AQ457" s="250" t="s">
        <v>400</v>
      </c>
      <c r="AR457" s="201"/>
      <c r="AS457" s="136" t="s">
        <v>232</v>
      </c>
      <c r="AT457" s="137"/>
      <c r="AU457" s="201" t="s">
        <v>400</v>
      </c>
      <c r="AV457" s="201"/>
      <c r="AW457" s="136" t="s">
        <v>179</v>
      </c>
      <c r="AX457" s="196"/>
      <c r="AY457">
        <f>$AY$456</f>
        <v>1</v>
      </c>
    </row>
    <row r="458" spans="1:51" ht="23.25" customHeight="1" x14ac:dyDescent="0.15">
      <c r="A458" s="190"/>
      <c r="B458" s="187"/>
      <c r="C458" s="181"/>
      <c r="D458" s="187"/>
      <c r="E458" s="338"/>
      <c r="F458" s="339"/>
      <c r="G458" s="107" t="s">
        <v>400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731</v>
      </c>
      <c r="AC458" s="214"/>
      <c r="AD458" s="214"/>
      <c r="AE458" s="336" t="s">
        <v>400</v>
      </c>
      <c r="AF458" s="208"/>
      <c r="AG458" s="208"/>
      <c r="AH458" s="208"/>
      <c r="AI458" s="336" t="s">
        <v>400</v>
      </c>
      <c r="AJ458" s="208"/>
      <c r="AK458" s="208"/>
      <c r="AL458" s="208"/>
      <c r="AM458" s="336" t="s">
        <v>707</v>
      </c>
      <c r="AN458" s="208"/>
      <c r="AO458" s="208"/>
      <c r="AP458" s="337"/>
      <c r="AQ458" s="336" t="s">
        <v>400</v>
      </c>
      <c r="AR458" s="208"/>
      <c r="AS458" s="208"/>
      <c r="AT458" s="337"/>
      <c r="AU458" s="208" t="s">
        <v>400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731</v>
      </c>
      <c r="AC459" s="206"/>
      <c r="AD459" s="206"/>
      <c r="AE459" s="336" t="s">
        <v>400</v>
      </c>
      <c r="AF459" s="208"/>
      <c r="AG459" s="208"/>
      <c r="AH459" s="337"/>
      <c r="AI459" s="336" t="s">
        <v>400</v>
      </c>
      <c r="AJ459" s="208"/>
      <c r="AK459" s="208"/>
      <c r="AL459" s="208"/>
      <c r="AM459" s="336" t="s">
        <v>707</v>
      </c>
      <c r="AN459" s="208"/>
      <c r="AO459" s="208"/>
      <c r="AP459" s="337"/>
      <c r="AQ459" s="336" t="s">
        <v>400</v>
      </c>
      <c r="AR459" s="208"/>
      <c r="AS459" s="208"/>
      <c r="AT459" s="337"/>
      <c r="AU459" s="208" t="s">
        <v>400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36" t="s">
        <v>400</v>
      </c>
      <c r="AF460" s="208"/>
      <c r="AG460" s="208"/>
      <c r="AH460" s="337"/>
      <c r="AI460" s="336" t="s">
        <v>400</v>
      </c>
      <c r="AJ460" s="208"/>
      <c r="AK460" s="208"/>
      <c r="AL460" s="208"/>
      <c r="AM460" s="336" t="s">
        <v>707</v>
      </c>
      <c r="AN460" s="208"/>
      <c r="AO460" s="208"/>
      <c r="AP460" s="337"/>
      <c r="AQ460" s="336" t="s">
        <v>400</v>
      </c>
      <c r="AR460" s="208"/>
      <c r="AS460" s="208"/>
      <c r="AT460" s="337"/>
      <c r="AU460" s="208" t="s">
        <v>400</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537</v>
      </c>
      <c r="AJ461" s="334"/>
      <c r="AK461" s="334"/>
      <c r="AL461" s="158"/>
      <c r="AM461" s="334" t="s">
        <v>538</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537</v>
      </c>
      <c r="AJ466" s="334"/>
      <c r="AK466" s="334"/>
      <c r="AL466" s="158"/>
      <c r="AM466" s="334" t="s">
        <v>538</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537</v>
      </c>
      <c r="AJ471" s="334"/>
      <c r="AK471" s="334"/>
      <c r="AL471" s="158"/>
      <c r="AM471" s="334" t="s">
        <v>538</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537</v>
      </c>
      <c r="AJ476" s="334"/>
      <c r="AK476" s="334"/>
      <c r="AL476" s="158"/>
      <c r="AM476" s="334" t="s">
        <v>538</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905" t="s">
        <v>251</v>
      </c>
      <c r="H484" s="126"/>
      <c r="I484" s="126"/>
      <c r="J484" s="906"/>
      <c r="K484" s="907"/>
      <c r="L484" s="907"/>
      <c r="M484" s="907"/>
      <c r="N484" s="907"/>
      <c r="O484" s="907"/>
      <c r="P484" s="907"/>
      <c r="Q484" s="907"/>
      <c r="R484" s="907"/>
      <c r="S484" s="907"/>
      <c r="T484" s="90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537</v>
      </c>
      <c r="AJ485" s="334"/>
      <c r="AK485" s="334"/>
      <c r="AL485" s="158"/>
      <c r="AM485" s="334" t="s">
        <v>538</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537</v>
      </c>
      <c r="AJ490" s="334"/>
      <c r="AK490" s="334"/>
      <c r="AL490" s="158"/>
      <c r="AM490" s="334" t="s">
        <v>538</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537</v>
      </c>
      <c r="AJ495" s="334"/>
      <c r="AK495" s="334"/>
      <c r="AL495" s="158"/>
      <c r="AM495" s="334" t="s">
        <v>538</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537</v>
      </c>
      <c r="AJ500" s="334"/>
      <c r="AK500" s="334"/>
      <c r="AL500" s="158"/>
      <c r="AM500" s="334" t="s">
        <v>538</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537</v>
      </c>
      <c r="AJ505" s="334"/>
      <c r="AK505" s="334"/>
      <c r="AL505" s="158"/>
      <c r="AM505" s="334" t="s">
        <v>538</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537</v>
      </c>
      <c r="AJ510" s="334"/>
      <c r="AK510" s="334"/>
      <c r="AL510" s="158"/>
      <c r="AM510" s="334" t="s">
        <v>538</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537</v>
      </c>
      <c r="AJ515" s="334"/>
      <c r="AK515" s="334"/>
      <c r="AL515" s="158"/>
      <c r="AM515" s="334" t="s">
        <v>538</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537</v>
      </c>
      <c r="AJ520" s="334"/>
      <c r="AK520" s="334"/>
      <c r="AL520" s="158"/>
      <c r="AM520" s="334" t="s">
        <v>538</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537</v>
      </c>
      <c r="AJ525" s="334"/>
      <c r="AK525" s="334"/>
      <c r="AL525" s="158"/>
      <c r="AM525" s="334" t="s">
        <v>538</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537</v>
      </c>
      <c r="AJ530" s="334"/>
      <c r="AK530" s="334"/>
      <c r="AL530" s="158"/>
      <c r="AM530" s="334" t="s">
        <v>538</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05" t="s">
        <v>251</v>
      </c>
      <c r="H538" s="126"/>
      <c r="I538" s="126"/>
      <c r="J538" s="906"/>
      <c r="K538" s="907"/>
      <c r="L538" s="907"/>
      <c r="M538" s="907"/>
      <c r="N538" s="907"/>
      <c r="O538" s="907"/>
      <c r="P538" s="907"/>
      <c r="Q538" s="907"/>
      <c r="R538" s="907"/>
      <c r="S538" s="907"/>
      <c r="T538" s="90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537</v>
      </c>
      <c r="AJ539" s="334"/>
      <c r="AK539" s="334"/>
      <c r="AL539" s="158"/>
      <c r="AM539" s="334" t="s">
        <v>538</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537</v>
      </c>
      <c r="AJ544" s="334"/>
      <c r="AK544" s="334"/>
      <c r="AL544" s="158"/>
      <c r="AM544" s="334" t="s">
        <v>538</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537</v>
      </c>
      <c r="AJ549" s="334"/>
      <c r="AK549" s="334"/>
      <c r="AL549" s="158"/>
      <c r="AM549" s="334" t="s">
        <v>538</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537</v>
      </c>
      <c r="AJ554" s="334"/>
      <c r="AK554" s="334"/>
      <c r="AL554" s="158"/>
      <c r="AM554" s="334" t="s">
        <v>538</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537</v>
      </c>
      <c r="AJ559" s="334"/>
      <c r="AK559" s="334"/>
      <c r="AL559" s="158"/>
      <c r="AM559" s="334" t="s">
        <v>538</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537</v>
      </c>
      <c r="AJ564" s="334"/>
      <c r="AK564" s="334"/>
      <c r="AL564" s="158"/>
      <c r="AM564" s="334" t="s">
        <v>538</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537</v>
      </c>
      <c r="AJ569" s="334"/>
      <c r="AK569" s="334"/>
      <c r="AL569" s="158"/>
      <c r="AM569" s="334" t="s">
        <v>538</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537</v>
      </c>
      <c r="AJ574" s="334"/>
      <c r="AK574" s="334"/>
      <c r="AL574" s="158"/>
      <c r="AM574" s="334" t="s">
        <v>538</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537</v>
      </c>
      <c r="AJ579" s="334"/>
      <c r="AK579" s="334"/>
      <c r="AL579" s="158"/>
      <c r="AM579" s="334" t="s">
        <v>538</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537</v>
      </c>
      <c r="AJ584" s="334"/>
      <c r="AK584" s="334"/>
      <c r="AL584" s="158"/>
      <c r="AM584" s="334" t="s">
        <v>538</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05" t="s">
        <v>251</v>
      </c>
      <c r="H592" s="126"/>
      <c r="I592" s="126"/>
      <c r="J592" s="906"/>
      <c r="K592" s="907"/>
      <c r="L592" s="907"/>
      <c r="M592" s="907"/>
      <c r="N592" s="907"/>
      <c r="O592" s="907"/>
      <c r="P592" s="907"/>
      <c r="Q592" s="907"/>
      <c r="R592" s="907"/>
      <c r="S592" s="907"/>
      <c r="T592" s="90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537</v>
      </c>
      <c r="AJ593" s="334"/>
      <c r="AK593" s="334"/>
      <c r="AL593" s="158"/>
      <c r="AM593" s="334" t="s">
        <v>538</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537</v>
      </c>
      <c r="AJ598" s="334"/>
      <c r="AK598" s="334"/>
      <c r="AL598" s="158"/>
      <c r="AM598" s="334" t="s">
        <v>538</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537</v>
      </c>
      <c r="AJ603" s="334"/>
      <c r="AK603" s="334"/>
      <c r="AL603" s="158"/>
      <c r="AM603" s="334" t="s">
        <v>538</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537</v>
      </c>
      <c r="AJ608" s="334"/>
      <c r="AK608" s="334"/>
      <c r="AL608" s="158"/>
      <c r="AM608" s="334" t="s">
        <v>538</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537</v>
      </c>
      <c r="AJ613" s="334"/>
      <c r="AK613" s="334"/>
      <c r="AL613" s="158"/>
      <c r="AM613" s="334" t="s">
        <v>538</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537</v>
      </c>
      <c r="AJ618" s="334"/>
      <c r="AK618" s="334"/>
      <c r="AL618" s="158"/>
      <c r="AM618" s="334" t="s">
        <v>538</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537</v>
      </c>
      <c r="AJ623" s="334"/>
      <c r="AK623" s="334"/>
      <c r="AL623" s="158"/>
      <c r="AM623" s="334" t="s">
        <v>538</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537</v>
      </c>
      <c r="AJ628" s="334"/>
      <c r="AK628" s="334"/>
      <c r="AL628" s="158"/>
      <c r="AM628" s="334" t="s">
        <v>538</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537</v>
      </c>
      <c r="AJ633" s="334"/>
      <c r="AK633" s="334"/>
      <c r="AL633" s="158"/>
      <c r="AM633" s="334" t="s">
        <v>538</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537</v>
      </c>
      <c r="AJ638" s="334"/>
      <c r="AK638" s="334"/>
      <c r="AL638" s="158"/>
      <c r="AM638" s="334" t="s">
        <v>538</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05" t="s">
        <v>251</v>
      </c>
      <c r="H646" s="126"/>
      <c r="I646" s="126"/>
      <c r="J646" s="906"/>
      <c r="K646" s="907"/>
      <c r="L646" s="907"/>
      <c r="M646" s="907"/>
      <c r="N646" s="907"/>
      <c r="O646" s="907"/>
      <c r="P646" s="907"/>
      <c r="Q646" s="907"/>
      <c r="R646" s="907"/>
      <c r="S646" s="907"/>
      <c r="T646" s="90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537</v>
      </c>
      <c r="AJ647" s="334"/>
      <c r="AK647" s="334"/>
      <c r="AL647" s="158"/>
      <c r="AM647" s="334" t="s">
        <v>538</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537</v>
      </c>
      <c r="AJ652" s="334"/>
      <c r="AK652" s="334"/>
      <c r="AL652" s="158"/>
      <c r="AM652" s="334" t="s">
        <v>538</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537</v>
      </c>
      <c r="AJ657" s="334"/>
      <c r="AK657" s="334"/>
      <c r="AL657" s="158"/>
      <c r="AM657" s="334" t="s">
        <v>538</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537</v>
      </c>
      <c r="AJ662" s="334"/>
      <c r="AK662" s="334"/>
      <c r="AL662" s="158"/>
      <c r="AM662" s="334" t="s">
        <v>538</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537</v>
      </c>
      <c r="AJ667" s="334"/>
      <c r="AK667" s="334"/>
      <c r="AL667" s="158"/>
      <c r="AM667" s="334" t="s">
        <v>538</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537</v>
      </c>
      <c r="AJ672" s="334"/>
      <c r="AK672" s="334"/>
      <c r="AL672" s="158"/>
      <c r="AM672" s="334" t="s">
        <v>538</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537</v>
      </c>
      <c r="AJ677" s="334"/>
      <c r="AK677" s="334"/>
      <c r="AL677" s="158"/>
      <c r="AM677" s="334" t="s">
        <v>538</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537</v>
      </c>
      <c r="AJ682" s="334"/>
      <c r="AK682" s="334"/>
      <c r="AL682" s="158"/>
      <c r="AM682" s="334" t="s">
        <v>538</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537</v>
      </c>
      <c r="AJ687" s="334"/>
      <c r="AK687" s="334"/>
      <c r="AL687" s="158"/>
      <c r="AM687" s="334" t="s">
        <v>538</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537</v>
      </c>
      <c r="AJ692" s="334"/>
      <c r="AK692" s="334"/>
      <c r="AL692" s="158"/>
      <c r="AM692" s="334" t="s">
        <v>538</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1" ht="46.5" customHeight="1" x14ac:dyDescent="0.15">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739</v>
      </c>
      <c r="AE702" s="342"/>
      <c r="AF702" s="342"/>
      <c r="AG702" s="390" t="s">
        <v>747</v>
      </c>
      <c r="AH702" s="391"/>
      <c r="AI702" s="391"/>
      <c r="AJ702" s="391"/>
      <c r="AK702" s="391"/>
      <c r="AL702" s="391"/>
      <c r="AM702" s="391"/>
      <c r="AN702" s="391"/>
      <c r="AO702" s="391"/>
      <c r="AP702" s="391"/>
      <c r="AQ702" s="391"/>
      <c r="AR702" s="391"/>
      <c r="AS702" s="391"/>
      <c r="AT702" s="391"/>
      <c r="AU702" s="391"/>
      <c r="AV702" s="391"/>
      <c r="AW702" s="391"/>
      <c r="AX702" s="392"/>
    </row>
    <row r="703" spans="1:51" ht="38.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2" t="s">
        <v>739</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739</v>
      </c>
      <c r="AE704" s="792"/>
      <c r="AF704" s="792"/>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739</v>
      </c>
      <c r="AE705" s="724"/>
      <c r="AF705" s="724"/>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3"/>
      <c r="D706" s="804"/>
      <c r="E706" s="739" t="s">
        <v>375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751</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1"/>
      <c r="B707" s="652"/>
      <c r="C707" s="805"/>
      <c r="D707" s="806"/>
      <c r="E707" s="742" t="s">
        <v>314</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752</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753</v>
      </c>
      <c r="AE708" s="614"/>
      <c r="AF708" s="614"/>
      <c r="AG708" s="751" t="s">
        <v>711</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753</v>
      </c>
      <c r="AE709" s="323"/>
      <c r="AF709" s="323"/>
      <c r="AG709" s="104" t="s">
        <v>711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753</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2" t="s">
        <v>739</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1"/>
      <c r="B712" s="653"/>
      <c r="C712" s="396" t="s">
        <v>340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753</v>
      </c>
      <c r="AE712" s="792"/>
      <c r="AF712" s="792"/>
      <c r="AG712" s="816" t="s">
        <v>711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1"/>
      <c r="B713" s="653"/>
      <c r="C713" s="954" t="s">
        <v>341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753</v>
      </c>
      <c r="AE713" s="323"/>
      <c r="AF713" s="672"/>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54"/>
      <c r="B714" s="655"/>
      <c r="C714" s="656" t="s">
        <v>319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739</v>
      </c>
      <c r="AE714" s="814"/>
      <c r="AF714" s="815"/>
      <c r="AG714" s="745" t="s">
        <v>755</v>
      </c>
      <c r="AH714" s="746"/>
      <c r="AI714" s="746"/>
      <c r="AJ714" s="746"/>
      <c r="AK714" s="746"/>
      <c r="AL714" s="746"/>
      <c r="AM714" s="746"/>
      <c r="AN714" s="746"/>
      <c r="AO714" s="746"/>
      <c r="AP714" s="746"/>
      <c r="AQ714" s="746"/>
      <c r="AR714" s="746"/>
      <c r="AS714" s="746"/>
      <c r="AT714" s="746"/>
      <c r="AU714" s="746"/>
      <c r="AV714" s="746"/>
      <c r="AW714" s="746"/>
      <c r="AX714" s="747"/>
    </row>
    <row r="715" spans="1:50" ht="65.25" customHeight="1" x14ac:dyDescent="0.15">
      <c r="A715" s="649" t="s">
        <v>40</v>
      </c>
      <c r="B715" s="793"/>
      <c r="C715" s="794" t="s">
        <v>320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739</v>
      </c>
      <c r="AE715" s="614"/>
      <c r="AF715" s="665"/>
      <c r="AG715" s="751" t="s">
        <v>756</v>
      </c>
      <c r="AH715" s="752"/>
      <c r="AI715" s="752"/>
      <c r="AJ715" s="752"/>
      <c r="AK715" s="752"/>
      <c r="AL715" s="752"/>
      <c r="AM715" s="752"/>
      <c r="AN715" s="752"/>
      <c r="AO715" s="752"/>
      <c r="AP715" s="752"/>
      <c r="AQ715" s="752"/>
      <c r="AR715" s="752"/>
      <c r="AS715" s="752"/>
      <c r="AT715" s="752"/>
      <c r="AU715" s="752"/>
      <c r="AV715" s="752"/>
      <c r="AW715" s="752"/>
      <c r="AX715" s="753"/>
    </row>
    <row r="716" spans="1:50" ht="85.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739</v>
      </c>
      <c r="AE716" s="636"/>
      <c r="AF716" s="636"/>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55.5" customHeight="1" x14ac:dyDescent="0.15">
      <c r="A717" s="651"/>
      <c r="B717" s="653"/>
      <c r="C717" s="396" t="s">
        <v>242</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739</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753</v>
      </c>
      <c r="AE718" s="323"/>
      <c r="AF718" s="323"/>
      <c r="AG718" s="130" t="s">
        <v>711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753</v>
      </c>
      <c r="AE719" s="614"/>
      <c r="AF719" s="614"/>
      <c r="AG719" s="128" t="s">
        <v>711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7"/>
      <c r="B720" s="788"/>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7"/>
      <c r="B721" s="78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7"/>
      <c r="B722" s="78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9" t="s">
        <v>48</v>
      </c>
      <c r="B726" s="808"/>
      <c r="C726" s="821" t="s">
        <v>53</v>
      </c>
      <c r="D726" s="843"/>
      <c r="E726" s="843"/>
      <c r="F726" s="844"/>
      <c r="G726" s="587" t="s">
        <v>818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x14ac:dyDescent="0.2">
      <c r="A727" s="809"/>
      <c r="B727" s="810"/>
      <c r="C727" s="757" t="s">
        <v>57</v>
      </c>
      <c r="D727" s="758"/>
      <c r="E727" s="758"/>
      <c r="F727" s="759"/>
      <c r="G727" s="585" t="s">
        <v>819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43" t="s">
        <v>824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82" t="s">
        <v>825</v>
      </c>
      <c r="B731" s="683"/>
      <c r="C731" s="683"/>
      <c r="D731" s="683"/>
      <c r="E731" s="684"/>
      <c r="F731" s="738" t="s">
        <v>826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82" t="s">
        <v>825</v>
      </c>
      <c r="B733" s="683"/>
      <c r="C733" s="683"/>
      <c r="D733" s="683"/>
      <c r="E733" s="684"/>
      <c r="F733" s="646" t="s">
        <v>711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9" t="s">
        <v>346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997" t="s">
        <v>666</v>
      </c>
      <c r="B737" s="211"/>
      <c r="C737" s="211"/>
      <c r="D737" s="212"/>
      <c r="E737" s="961" t="s">
        <v>732</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391</v>
      </c>
      <c r="B738" s="361"/>
      <c r="C738" s="361"/>
      <c r="D738" s="361"/>
      <c r="E738" s="961" t="s">
        <v>733</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390</v>
      </c>
      <c r="B739" s="361"/>
      <c r="C739" s="361"/>
      <c r="D739" s="361"/>
      <c r="E739" s="961" t="s">
        <v>734</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389</v>
      </c>
      <c r="B740" s="361"/>
      <c r="C740" s="361"/>
      <c r="D740" s="361"/>
      <c r="E740" s="961" t="s">
        <v>735</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388</v>
      </c>
      <c r="B741" s="361"/>
      <c r="C741" s="361"/>
      <c r="D741" s="361"/>
      <c r="E741" s="961" t="s">
        <v>736</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387</v>
      </c>
      <c r="B742" s="361"/>
      <c r="C742" s="361"/>
      <c r="D742" s="361"/>
      <c r="E742" s="961" t="s">
        <v>737</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386</v>
      </c>
      <c r="B743" s="361"/>
      <c r="C743" s="361"/>
      <c r="D743" s="361"/>
      <c r="E743" s="961" t="s">
        <v>738</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385</v>
      </c>
      <c r="B744" s="361"/>
      <c r="C744" s="361"/>
      <c r="D744" s="361"/>
      <c r="E744" s="961">
        <v>217</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384</v>
      </c>
      <c r="B745" s="361"/>
      <c r="C745" s="361"/>
      <c r="D745" s="361"/>
      <c r="E745" s="998">
        <v>216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539</v>
      </c>
      <c r="B746" s="361"/>
      <c r="C746" s="361"/>
      <c r="D746" s="361"/>
      <c r="E746" s="967" t="s">
        <v>704</v>
      </c>
      <c r="F746" s="965"/>
      <c r="G746" s="965"/>
      <c r="H746" s="100" t="str">
        <f>IF(E746="","","-")</f>
        <v>-</v>
      </c>
      <c r="I746" s="965"/>
      <c r="J746" s="965"/>
      <c r="K746" s="100" t="str">
        <f>IF(I746="","","-")</f>
        <v/>
      </c>
      <c r="L746" s="966">
        <v>207</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503</v>
      </c>
      <c r="B747" s="361"/>
      <c r="C747" s="361"/>
      <c r="D747" s="361"/>
      <c r="E747" s="967" t="s">
        <v>704</v>
      </c>
      <c r="F747" s="965"/>
      <c r="G747" s="965"/>
      <c r="H747" s="100" t="str">
        <f>IF(E747="","","-")</f>
        <v>-</v>
      </c>
      <c r="I747" s="965"/>
      <c r="J747" s="965"/>
      <c r="K747" s="100" t="str">
        <f>IF(I747="","","-")</f>
        <v/>
      </c>
      <c r="L747" s="966">
        <v>211</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23" t="s">
        <v>378</v>
      </c>
      <c r="B748" s="624"/>
      <c r="C748" s="624"/>
      <c r="D748" s="624"/>
      <c r="E748" s="624"/>
      <c r="F748" s="625"/>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7" t="s">
        <v>380</v>
      </c>
      <c r="B787" s="638"/>
      <c r="C787" s="638"/>
      <c r="D787" s="638"/>
      <c r="E787" s="638"/>
      <c r="F787" s="639"/>
      <c r="G787" s="604" t="s">
        <v>759</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760</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x14ac:dyDescent="0.15">
      <c r="A788" s="640"/>
      <c r="B788" s="641"/>
      <c r="C788" s="641"/>
      <c r="D788" s="641"/>
      <c r="E788" s="641"/>
      <c r="F788" s="642"/>
      <c r="G788" s="821"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7"/>
      <c r="AC788" s="821"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7.95" customHeight="1" x14ac:dyDescent="0.15">
      <c r="A789" s="640"/>
      <c r="B789" s="641"/>
      <c r="C789" s="641"/>
      <c r="D789" s="641"/>
      <c r="E789" s="641"/>
      <c r="F789" s="642"/>
      <c r="G789" s="679" t="s">
        <v>761</v>
      </c>
      <c r="H789" s="680"/>
      <c r="I789" s="680"/>
      <c r="J789" s="680"/>
      <c r="K789" s="681"/>
      <c r="L789" s="673" t="s">
        <v>762</v>
      </c>
      <c r="M789" s="674"/>
      <c r="N789" s="674"/>
      <c r="O789" s="674"/>
      <c r="P789" s="674"/>
      <c r="Q789" s="674"/>
      <c r="R789" s="674"/>
      <c r="S789" s="674"/>
      <c r="T789" s="674"/>
      <c r="U789" s="674"/>
      <c r="V789" s="674"/>
      <c r="W789" s="674"/>
      <c r="X789" s="675"/>
      <c r="Y789" s="393">
        <v>4.8</v>
      </c>
      <c r="Z789" s="394"/>
      <c r="AA789" s="394"/>
      <c r="AB789" s="811"/>
      <c r="AC789" s="679" t="s">
        <v>761</v>
      </c>
      <c r="AD789" s="680"/>
      <c r="AE789" s="680"/>
      <c r="AF789" s="680"/>
      <c r="AG789" s="681"/>
      <c r="AH789" s="673" t="s">
        <v>763</v>
      </c>
      <c r="AI789" s="674"/>
      <c r="AJ789" s="674"/>
      <c r="AK789" s="674"/>
      <c r="AL789" s="674"/>
      <c r="AM789" s="674"/>
      <c r="AN789" s="674"/>
      <c r="AO789" s="674"/>
      <c r="AP789" s="674"/>
      <c r="AQ789" s="674"/>
      <c r="AR789" s="674"/>
      <c r="AS789" s="674"/>
      <c r="AT789" s="675"/>
      <c r="AU789" s="393">
        <v>0.4</v>
      </c>
      <c r="AV789" s="394"/>
      <c r="AW789" s="394"/>
      <c r="AX789" s="395"/>
    </row>
    <row r="790" spans="1:51"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idden="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idden="1" x14ac:dyDescent="0.15">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idden="1" x14ac:dyDescent="0.15">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idden="1" x14ac:dyDescent="0.15">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idden="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idden="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idden="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idden="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0.100000000000001" customHeight="1" thickBot="1" x14ac:dyDescent="0.2">
      <c r="A799" s="640"/>
      <c r="B799" s="641"/>
      <c r="C799" s="641"/>
      <c r="D799" s="641"/>
      <c r="E799" s="641"/>
      <c r="F799" s="642"/>
      <c r="G799" s="832" t="s">
        <v>20</v>
      </c>
      <c r="H799" s="833"/>
      <c r="I799" s="833"/>
      <c r="J799" s="833"/>
      <c r="K799" s="833"/>
      <c r="L799" s="834"/>
      <c r="M799" s="835"/>
      <c r="N799" s="835"/>
      <c r="O799" s="835"/>
      <c r="P799" s="835"/>
      <c r="Q799" s="835"/>
      <c r="R799" s="835"/>
      <c r="S799" s="835"/>
      <c r="T799" s="835"/>
      <c r="U799" s="835"/>
      <c r="V799" s="835"/>
      <c r="W799" s="835"/>
      <c r="X799" s="836"/>
      <c r="Y799" s="837">
        <f>SUM(Y789:AB798)</f>
        <v>4.8</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0.4</v>
      </c>
      <c r="AV799" s="838"/>
      <c r="AW799" s="838"/>
      <c r="AX799" s="840"/>
    </row>
    <row r="800" spans="1:51" ht="17.25" customHeight="1" x14ac:dyDescent="0.15">
      <c r="A800" s="640"/>
      <c r="B800" s="641"/>
      <c r="C800" s="641"/>
      <c r="D800" s="641"/>
      <c r="E800" s="641"/>
      <c r="F800" s="642"/>
      <c r="G800" s="604" t="s">
        <v>764</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765</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2</v>
      </c>
    </row>
    <row r="801" spans="1:51" ht="25.5" customHeight="1" x14ac:dyDescent="0.15">
      <c r="A801" s="640"/>
      <c r="B801" s="641"/>
      <c r="C801" s="641"/>
      <c r="D801" s="641"/>
      <c r="E801" s="641"/>
      <c r="F801" s="642"/>
      <c r="G801" s="821"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7"/>
      <c r="AC801" s="821"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2</v>
      </c>
    </row>
    <row r="802" spans="1:51" ht="27.95" customHeight="1" x14ac:dyDescent="0.15">
      <c r="A802" s="640"/>
      <c r="B802" s="641"/>
      <c r="C802" s="641"/>
      <c r="D802" s="641"/>
      <c r="E802" s="641"/>
      <c r="F802" s="642"/>
      <c r="G802" s="679" t="s">
        <v>766</v>
      </c>
      <c r="H802" s="680"/>
      <c r="I802" s="680"/>
      <c r="J802" s="680"/>
      <c r="K802" s="681"/>
      <c r="L802" s="673" t="s">
        <v>767</v>
      </c>
      <c r="M802" s="674"/>
      <c r="N802" s="674"/>
      <c r="O802" s="674"/>
      <c r="P802" s="674"/>
      <c r="Q802" s="674"/>
      <c r="R802" s="674"/>
      <c r="S802" s="674"/>
      <c r="T802" s="674"/>
      <c r="U802" s="674"/>
      <c r="V802" s="674"/>
      <c r="W802" s="674"/>
      <c r="X802" s="675"/>
      <c r="Y802" s="393">
        <v>2.1</v>
      </c>
      <c r="Z802" s="394"/>
      <c r="AA802" s="394"/>
      <c r="AB802" s="811"/>
      <c r="AC802" s="679" t="s">
        <v>766</v>
      </c>
      <c r="AD802" s="680"/>
      <c r="AE802" s="680"/>
      <c r="AF802" s="680"/>
      <c r="AG802" s="681"/>
      <c r="AH802" s="673" t="s">
        <v>768</v>
      </c>
      <c r="AI802" s="674"/>
      <c r="AJ802" s="674"/>
      <c r="AK802" s="674"/>
      <c r="AL802" s="674"/>
      <c r="AM802" s="674"/>
      <c r="AN802" s="674"/>
      <c r="AO802" s="674"/>
      <c r="AP802" s="674"/>
      <c r="AQ802" s="674"/>
      <c r="AR802" s="674"/>
      <c r="AS802" s="674"/>
      <c r="AT802" s="675"/>
      <c r="AU802" s="393">
        <v>0.9</v>
      </c>
      <c r="AV802" s="394"/>
      <c r="AW802" s="394"/>
      <c r="AX802" s="395"/>
      <c r="AY802">
        <f t="shared" ref="AY802:AY812" si="115">$AY$800</f>
        <v>2</v>
      </c>
    </row>
    <row r="803" spans="1:51" hidden="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2</v>
      </c>
    </row>
    <row r="804" spans="1:51" hidden="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2</v>
      </c>
    </row>
    <row r="805" spans="1:51" hidden="1" x14ac:dyDescent="0.15">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2</v>
      </c>
    </row>
    <row r="806" spans="1:51" hidden="1" x14ac:dyDescent="0.15">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2</v>
      </c>
    </row>
    <row r="807" spans="1:51" hidden="1" x14ac:dyDescent="0.15">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2</v>
      </c>
    </row>
    <row r="808" spans="1:51" hidden="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2</v>
      </c>
    </row>
    <row r="809" spans="1:51" hidden="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2</v>
      </c>
    </row>
    <row r="810" spans="1:51" hidden="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2</v>
      </c>
    </row>
    <row r="811" spans="1:51" hidden="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2</v>
      </c>
    </row>
    <row r="812" spans="1:51" ht="20.100000000000001" customHeight="1" thickBot="1" x14ac:dyDescent="0.2">
      <c r="A812" s="640"/>
      <c r="B812" s="641"/>
      <c r="C812" s="641"/>
      <c r="D812" s="641"/>
      <c r="E812" s="641"/>
      <c r="F812" s="642"/>
      <c r="G812" s="832" t="s">
        <v>20</v>
      </c>
      <c r="H812" s="833"/>
      <c r="I812" s="833"/>
      <c r="J812" s="833"/>
      <c r="K812" s="833"/>
      <c r="L812" s="834"/>
      <c r="M812" s="835"/>
      <c r="N812" s="835"/>
      <c r="O812" s="835"/>
      <c r="P812" s="835"/>
      <c r="Q812" s="835"/>
      <c r="R812" s="835"/>
      <c r="S812" s="835"/>
      <c r="T812" s="835"/>
      <c r="U812" s="835"/>
      <c r="V812" s="835"/>
      <c r="W812" s="835"/>
      <c r="X812" s="836"/>
      <c r="Y812" s="837">
        <f>SUM(Y802:AB811)</f>
        <v>2.1</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0.9</v>
      </c>
      <c r="AV812" s="838"/>
      <c r="AW812" s="838"/>
      <c r="AX812" s="840"/>
      <c r="AY812">
        <f t="shared" si="115"/>
        <v>2</v>
      </c>
    </row>
    <row r="813" spans="1:51" ht="17.25" customHeight="1" x14ac:dyDescent="0.15">
      <c r="A813" s="640"/>
      <c r="B813" s="641"/>
      <c r="C813" s="641"/>
      <c r="D813" s="641"/>
      <c r="E813" s="641"/>
      <c r="F813" s="642"/>
      <c r="G813" s="604" t="s">
        <v>769</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770</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2</v>
      </c>
    </row>
    <row r="814" spans="1:51" ht="29.25" customHeight="1" x14ac:dyDescent="0.15">
      <c r="A814" s="640"/>
      <c r="B814" s="641"/>
      <c r="C814" s="641"/>
      <c r="D814" s="641"/>
      <c r="E814" s="641"/>
      <c r="F814" s="642"/>
      <c r="G814" s="821"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7"/>
      <c r="AC814" s="821"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2</v>
      </c>
    </row>
    <row r="815" spans="1:51" ht="42.75" customHeight="1" x14ac:dyDescent="0.15">
      <c r="A815" s="640"/>
      <c r="B815" s="641"/>
      <c r="C815" s="641"/>
      <c r="D815" s="641"/>
      <c r="E815" s="641"/>
      <c r="F815" s="642"/>
      <c r="G815" s="679" t="s">
        <v>771</v>
      </c>
      <c r="H815" s="680"/>
      <c r="I815" s="680"/>
      <c r="J815" s="680"/>
      <c r="K815" s="681"/>
      <c r="L815" s="673" t="s">
        <v>772</v>
      </c>
      <c r="M815" s="674"/>
      <c r="N815" s="674"/>
      <c r="O815" s="674"/>
      <c r="P815" s="674"/>
      <c r="Q815" s="674"/>
      <c r="R815" s="674"/>
      <c r="S815" s="674"/>
      <c r="T815" s="674"/>
      <c r="U815" s="674"/>
      <c r="V815" s="674"/>
      <c r="W815" s="674"/>
      <c r="X815" s="675"/>
      <c r="Y815" s="393">
        <v>2.8</v>
      </c>
      <c r="Z815" s="394"/>
      <c r="AA815" s="394"/>
      <c r="AB815" s="811"/>
      <c r="AC815" s="679" t="s">
        <v>773</v>
      </c>
      <c r="AD815" s="680"/>
      <c r="AE815" s="680"/>
      <c r="AF815" s="680"/>
      <c r="AG815" s="681"/>
      <c r="AH815" s="673" t="s">
        <v>774</v>
      </c>
      <c r="AI815" s="674"/>
      <c r="AJ815" s="674"/>
      <c r="AK815" s="674"/>
      <c r="AL815" s="674"/>
      <c r="AM815" s="674"/>
      <c r="AN815" s="674"/>
      <c r="AO815" s="674"/>
      <c r="AP815" s="674"/>
      <c r="AQ815" s="674"/>
      <c r="AR815" s="674"/>
      <c r="AS815" s="674"/>
      <c r="AT815" s="675"/>
      <c r="AU815" s="393">
        <v>1</v>
      </c>
      <c r="AV815" s="394"/>
      <c r="AW815" s="394"/>
      <c r="AX815" s="395"/>
      <c r="AY815">
        <f t="shared" ref="AY815:AY825" si="116">$AY$813</f>
        <v>2</v>
      </c>
    </row>
    <row r="816" spans="1:51" hidden="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2</v>
      </c>
    </row>
    <row r="817" spans="1:51" hidden="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2</v>
      </c>
    </row>
    <row r="818" spans="1:51" hidden="1" x14ac:dyDescent="0.15">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2</v>
      </c>
    </row>
    <row r="819" spans="1:51" hidden="1" x14ac:dyDescent="0.15">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2</v>
      </c>
    </row>
    <row r="820" spans="1:51" hidden="1" x14ac:dyDescent="0.15">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2</v>
      </c>
    </row>
    <row r="821" spans="1:51" hidden="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2</v>
      </c>
    </row>
    <row r="822" spans="1:51" hidden="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2</v>
      </c>
    </row>
    <row r="823" spans="1:51" hidden="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2</v>
      </c>
    </row>
    <row r="824" spans="1:51" hidden="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2</v>
      </c>
    </row>
    <row r="825" spans="1:51" ht="20.100000000000001" customHeight="1" thickBot="1" x14ac:dyDescent="0.2">
      <c r="A825" s="640"/>
      <c r="B825" s="641"/>
      <c r="C825" s="641"/>
      <c r="D825" s="641"/>
      <c r="E825" s="641"/>
      <c r="F825" s="642"/>
      <c r="G825" s="832" t="s">
        <v>20</v>
      </c>
      <c r="H825" s="833"/>
      <c r="I825" s="833"/>
      <c r="J825" s="833"/>
      <c r="K825" s="833"/>
      <c r="L825" s="834"/>
      <c r="M825" s="835"/>
      <c r="N825" s="835"/>
      <c r="O825" s="835"/>
      <c r="P825" s="835"/>
      <c r="Q825" s="835"/>
      <c r="R825" s="835"/>
      <c r="S825" s="835"/>
      <c r="T825" s="835"/>
      <c r="U825" s="835"/>
      <c r="V825" s="835"/>
      <c r="W825" s="835"/>
      <c r="X825" s="836"/>
      <c r="Y825" s="837">
        <f>SUM(Y815:AB824)</f>
        <v>2.8</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1</v>
      </c>
      <c r="AV825" s="838"/>
      <c r="AW825" s="838"/>
      <c r="AX825" s="840"/>
      <c r="AY825">
        <f t="shared" si="116"/>
        <v>2</v>
      </c>
    </row>
    <row r="826" spans="1:51" ht="17.25" customHeight="1" x14ac:dyDescent="0.15">
      <c r="A826" s="640"/>
      <c r="B826" s="641"/>
      <c r="C826" s="641"/>
      <c r="D826" s="641"/>
      <c r="E826" s="641"/>
      <c r="F826" s="642"/>
      <c r="G826" s="604" t="s">
        <v>775</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776</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2</v>
      </c>
    </row>
    <row r="827" spans="1:51" ht="30.75" customHeight="1" x14ac:dyDescent="0.15">
      <c r="A827" s="640"/>
      <c r="B827" s="641"/>
      <c r="C827" s="641"/>
      <c r="D827" s="641"/>
      <c r="E827" s="641"/>
      <c r="F827" s="642"/>
      <c r="G827" s="821"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7"/>
      <c r="AC827" s="821"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2</v>
      </c>
    </row>
    <row r="828" spans="1:51" s="16" customFormat="1" ht="39.950000000000003" customHeight="1" x14ac:dyDescent="0.15">
      <c r="A828" s="640"/>
      <c r="B828" s="641"/>
      <c r="C828" s="641"/>
      <c r="D828" s="641"/>
      <c r="E828" s="641"/>
      <c r="F828" s="642"/>
      <c r="G828" s="679" t="s">
        <v>777</v>
      </c>
      <c r="H828" s="680"/>
      <c r="I828" s="680"/>
      <c r="J828" s="680"/>
      <c r="K828" s="681"/>
      <c r="L828" s="673" t="s">
        <v>778</v>
      </c>
      <c r="M828" s="674"/>
      <c r="N828" s="674"/>
      <c r="O828" s="674"/>
      <c r="P828" s="674"/>
      <c r="Q828" s="674"/>
      <c r="R828" s="674"/>
      <c r="S828" s="674"/>
      <c r="T828" s="674"/>
      <c r="U828" s="674"/>
      <c r="V828" s="674"/>
      <c r="W828" s="674"/>
      <c r="X828" s="675"/>
      <c r="Y828" s="393">
        <v>1.8</v>
      </c>
      <c r="Z828" s="394"/>
      <c r="AA828" s="394"/>
      <c r="AB828" s="811"/>
      <c r="AC828" s="679" t="s">
        <v>761</v>
      </c>
      <c r="AD828" s="680"/>
      <c r="AE828" s="680"/>
      <c r="AF828" s="680"/>
      <c r="AG828" s="681"/>
      <c r="AH828" s="673" t="s">
        <v>779</v>
      </c>
      <c r="AI828" s="674"/>
      <c r="AJ828" s="674"/>
      <c r="AK828" s="674"/>
      <c r="AL828" s="674"/>
      <c r="AM828" s="674"/>
      <c r="AN828" s="674"/>
      <c r="AO828" s="674"/>
      <c r="AP828" s="674"/>
      <c r="AQ828" s="674"/>
      <c r="AR828" s="674"/>
      <c r="AS828" s="674"/>
      <c r="AT828" s="675"/>
      <c r="AU828" s="393">
        <v>1</v>
      </c>
      <c r="AV828" s="394"/>
      <c r="AW828" s="394"/>
      <c r="AX828" s="395"/>
      <c r="AY828">
        <f t="shared" ref="AY828:AY838" si="117">$AY$826</f>
        <v>2</v>
      </c>
    </row>
    <row r="829" spans="1:51" hidden="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2</v>
      </c>
    </row>
    <row r="830" spans="1:51" hidden="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2</v>
      </c>
    </row>
    <row r="831" spans="1:51" hidden="1" x14ac:dyDescent="0.15">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2</v>
      </c>
    </row>
    <row r="832" spans="1:51" hidden="1" x14ac:dyDescent="0.15">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2</v>
      </c>
    </row>
    <row r="833" spans="1:51" hidden="1" x14ac:dyDescent="0.15">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2</v>
      </c>
    </row>
    <row r="834" spans="1:51" hidden="1" x14ac:dyDescent="0.15">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2</v>
      </c>
    </row>
    <row r="835" spans="1:51" hidden="1" x14ac:dyDescent="0.15">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2</v>
      </c>
    </row>
    <row r="836" spans="1:51" hidden="1" x14ac:dyDescent="0.15">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2</v>
      </c>
    </row>
    <row r="837" spans="1:51" hidden="1" x14ac:dyDescent="0.15">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2</v>
      </c>
    </row>
    <row r="838" spans="1:51" ht="20.100000000000001" customHeight="1" x14ac:dyDescent="0.15">
      <c r="A838" s="640"/>
      <c r="B838" s="641"/>
      <c r="C838" s="641"/>
      <c r="D838" s="641"/>
      <c r="E838" s="641"/>
      <c r="F838" s="642"/>
      <c r="G838" s="832" t="s">
        <v>20</v>
      </c>
      <c r="H838" s="833"/>
      <c r="I838" s="833"/>
      <c r="J838" s="833"/>
      <c r="K838" s="833"/>
      <c r="L838" s="834"/>
      <c r="M838" s="835"/>
      <c r="N838" s="835"/>
      <c r="O838" s="835"/>
      <c r="P838" s="835"/>
      <c r="Q838" s="835"/>
      <c r="R838" s="835"/>
      <c r="S838" s="835"/>
      <c r="T838" s="835"/>
      <c r="U838" s="835"/>
      <c r="V838" s="835"/>
      <c r="W838" s="835"/>
      <c r="X838" s="836"/>
      <c r="Y838" s="837">
        <f>SUM(Y828:AB837)</f>
        <v>1.8</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1</v>
      </c>
      <c r="AV838" s="838"/>
      <c r="AW838" s="838"/>
      <c r="AX838" s="840"/>
      <c r="AY838">
        <f t="shared" si="117"/>
        <v>2</v>
      </c>
    </row>
    <row r="839" spans="1:51" ht="14.25" hidden="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338</v>
      </c>
      <c r="AM839" s="276"/>
      <c r="AN839" s="276"/>
      <c r="AO839" s="102" t="s">
        <v>336</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2" spans="1:51" ht="14.25"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45.75" customHeight="1" x14ac:dyDescent="0.15">
      <c r="A845" s="381">
        <v>1</v>
      </c>
      <c r="B845" s="381">
        <v>1</v>
      </c>
      <c r="C845" s="358" t="s">
        <v>780</v>
      </c>
      <c r="D845" s="343"/>
      <c r="E845" s="343"/>
      <c r="F845" s="343"/>
      <c r="G845" s="343"/>
      <c r="H845" s="343"/>
      <c r="I845" s="343"/>
      <c r="J845" s="344">
        <v>8011101007165</v>
      </c>
      <c r="K845" s="345"/>
      <c r="L845" s="345"/>
      <c r="M845" s="345"/>
      <c r="N845" s="345"/>
      <c r="O845" s="345"/>
      <c r="P845" s="366" t="s">
        <v>762</v>
      </c>
      <c r="Q845" s="367"/>
      <c r="R845" s="367"/>
      <c r="S845" s="367"/>
      <c r="T845" s="367"/>
      <c r="U845" s="367"/>
      <c r="V845" s="367"/>
      <c r="W845" s="367"/>
      <c r="X845" s="367"/>
      <c r="Y845" s="347">
        <v>4.8</v>
      </c>
      <c r="Z845" s="348"/>
      <c r="AA845" s="348"/>
      <c r="AB845" s="349"/>
      <c r="AC845" s="368" t="s">
        <v>366</v>
      </c>
      <c r="AD845" s="369"/>
      <c r="AE845" s="369"/>
      <c r="AF845" s="369"/>
      <c r="AG845" s="369"/>
      <c r="AH845" s="370">
        <v>1</v>
      </c>
      <c r="AI845" s="371"/>
      <c r="AJ845" s="371"/>
      <c r="AK845" s="371"/>
      <c r="AL845" s="354">
        <v>100</v>
      </c>
      <c r="AM845" s="355"/>
      <c r="AN845" s="355"/>
      <c r="AO845" s="356"/>
      <c r="AP845" s="357" t="s">
        <v>781</v>
      </c>
      <c r="AQ845" s="357"/>
      <c r="AR845" s="357"/>
      <c r="AS845" s="357"/>
      <c r="AT845" s="357"/>
      <c r="AU845" s="357"/>
      <c r="AV845" s="357"/>
      <c r="AW845" s="357"/>
      <c r="AX845" s="357"/>
    </row>
    <row r="846" spans="1:51" ht="30" hidden="1" customHeight="1" x14ac:dyDescent="0.15">
      <c r="A846" s="381">
        <v>2</v>
      </c>
      <c r="B846" s="381">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70"/>
      <c r="AI846" s="371"/>
      <c r="AJ846" s="371"/>
      <c r="AK846" s="371"/>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1">
        <v>3</v>
      </c>
      <c r="B847" s="381">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1">
        <v>4</v>
      </c>
      <c r="B848" s="38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1">
        <v>5</v>
      </c>
      <c r="B849" s="38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1">
        <v>6</v>
      </c>
      <c r="B850" s="38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1">
        <v>7</v>
      </c>
      <c r="B851" s="38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1">
        <v>8</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1">
        <v>9</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1">
        <v>10</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81">
        <v>1</v>
      </c>
      <c r="B878" s="381">
        <v>1</v>
      </c>
      <c r="C878" s="358" t="s">
        <v>782</v>
      </c>
      <c r="D878" s="343"/>
      <c r="E878" s="343"/>
      <c r="F878" s="343"/>
      <c r="G878" s="343"/>
      <c r="H878" s="343"/>
      <c r="I878" s="343"/>
      <c r="J878" s="344">
        <v>2100001013633</v>
      </c>
      <c r="K878" s="345"/>
      <c r="L878" s="345"/>
      <c r="M878" s="345"/>
      <c r="N878" s="345"/>
      <c r="O878" s="345"/>
      <c r="P878" s="366" t="s">
        <v>763</v>
      </c>
      <c r="Q878" s="367"/>
      <c r="R878" s="367"/>
      <c r="S878" s="367"/>
      <c r="T878" s="367"/>
      <c r="U878" s="367"/>
      <c r="V878" s="367"/>
      <c r="W878" s="367"/>
      <c r="X878" s="367"/>
      <c r="Y878" s="347">
        <v>0.4</v>
      </c>
      <c r="Z878" s="348"/>
      <c r="AA878" s="348"/>
      <c r="AB878" s="349"/>
      <c r="AC878" s="368" t="s">
        <v>372</v>
      </c>
      <c r="AD878" s="369"/>
      <c r="AE878" s="369"/>
      <c r="AF878" s="369"/>
      <c r="AG878" s="369"/>
      <c r="AH878" s="370" t="s">
        <v>400</v>
      </c>
      <c r="AI878" s="371"/>
      <c r="AJ878" s="371"/>
      <c r="AK878" s="371"/>
      <c r="AL878" s="354" t="s">
        <v>400</v>
      </c>
      <c r="AM878" s="355"/>
      <c r="AN878" s="355"/>
      <c r="AO878" s="356"/>
      <c r="AP878" s="357" t="s">
        <v>781</v>
      </c>
      <c r="AQ878" s="357"/>
      <c r="AR878" s="357"/>
      <c r="AS878" s="357"/>
      <c r="AT878" s="357"/>
      <c r="AU878" s="357"/>
      <c r="AV878" s="357"/>
      <c r="AW878" s="357"/>
      <c r="AX878" s="357"/>
      <c r="AY878">
        <f t="shared" si="118"/>
        <v>1</v>
      </c>
    </row>
    <row r="879" spans="1:51" ht="30" hidden="1" customHeight="1" x14ac:dyDescent="0.15">
      <c r="A879" s="381">
        <v>2</v>
      </c>
      <c r="B879" s="38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70"/>
      <c r="AI879" s="371"/>
      <c r="AJ879" s="371"/>
      <c r="AK879" s="371"/>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1">
        <v>3</v>
      </c>
      <c r="B880" s="38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1">
        <v>4</v>
      </c>
      <c r="B881" s="38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1">
        <v>5</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1">
        <v>6</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1">
        <v>7</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1">
        <v>8</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1">
        <v>9</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1">
        <v>10</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1">
        <v>11</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1">
        <v>12</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1">
        <v>13</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1">
        <v>14</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1">
        <v>15</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1">
        <v>16</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1">
        <v>17</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1">
        <v>18</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1">
        <v>19</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1">
        <v>20</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1">
        <v>21</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1">
        <v>22</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1">
        <v>23</v>
      </c>
      <c r="B900" s="3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1">
        <v>24</v>
      </c>
      <c r="B901" s="3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1">
        <v>25</v>
      </c>
      <c r="B902" s="3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1">
        <v>26</v>
      </c>
      <c r="B903" s="3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1">
        <v>27</v>
      </c>
      <c r="B904" s="3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1">
        <v>28</v>
      </c>
      <c r="B905" s="3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1">
        <v>29</v>
      </c>
      <c r="B906" s="3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1">
        <v>30</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47.25" customHeight="1" x14ac:dyDescent="0.15">
      <c r="A911" s="381">
        <v>1</v>
      </c>
      <c r="B911" s="381">
        <v>1</v>
      </c>
      <c r="C911" s="358" t="s">
        <v>783</v>
      </c>
      <c r="D911" s="343"/>
      <c r="E911" s="343"/>
      <c r="F911" s="343"/>
      <c r="G911" s="343"/>
      <c r="H911" s="343"/>
      <c r="I911" s="343"/>
      <c r="J911" s="344">
        <v>6120005008509</v>
      </c>
      <c r="K911" s="345"/>
      <c r="L911" s="345"/>
      <c r="M911" s="345"/>
      <c r="N911" s="345"/>
      <c r="O911" s="345"/>
      <c r="P911" s="366" t="s">
        <v>784</v>
      </c>
      <c r="Q911" s="367"/>
      <c r="R911" s="367"/>
      <c r="S911" s="367"/>
      <c r="T911" s="367"/>
      <c r="U911" s="367"/>
      <c r="V911" s="367"/>
      <c r="W911" s="367"/>
      <c r="X911" s="367"/>
      <c r="Y911" s="347">
        <v>2.1</v>
      </c>
      <c r="Z911" s="348"/>
      <c r="AA911" s="348"/>
      <c r="AB911" s="349"/>
      <c r="AC911" s="368" t="s">
        <v>372</v>
      </c>
      <c r="AD911" s="369"/>
      <c r="AE911" s="369"/>
      <c r="AF911" s="369"/>
      <c r="AG911" s="369"/>
      <c r="AH911" s="370" t="s">
        <v>400</v>
      </c>
      <c r="AI911" s="371"/>
      <c r="AJ911" s="371"/>
      <c r="AK911" s="371"/>
      <c r="AL911" s="354" t="s">
        <v>400</v>
      </c>
      <c r="AM911" s="355"/>
      <c r="AN911" s="355"/>
      <c r="AO911" s="356"/>
      <c r="AP911" s="357" t="s">
        <v>781</v>
      </c>
      <c r="AQ911" s="357"/>
      <c r="AR911" s="357"/>
      <c r="AS911" s="357"/>
      <c r="AT911" s="357"/>
      <c r="AU911" s="357"/>
      <c r="AV911" s="357"/>
      <c r="AW911" s="357"/>
      <c r="AX911" s="357"/>
      <c r="AY911">
        <f t="shared" si="119"/>
        <v>1</v>
      </c>
    </row>
    <row r="912" spans="1:51" ht="30" hidden="1" customHeight="1" x14ac:dyDescent="0.15">
      <c r="A912" s="381">
        <v>2</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70"/>
      <c r="AI912" s="371"/>
      <c r="AJ912" s="371"/>
      <c r="AK912" s="371"/>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1">
        <v>3</v>
      </c>
      <c r="B913" s="38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1">
        <v>4</v>
      </c>
      <c r="B914" s="38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1">
        <v>5</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1">
        <v>6</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1">
        <v>7</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1">
        <v>8</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1">
        <v>9</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1">
        <v>10</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9.5" customHeight="1" x14ac:dyDescent="0.15">
      <c r="A944" s="381">
        <v>1</v>
      </c>
      <c r="B944" s="381">
        <v>1</v>
      </c>
      <c r="C944" s="358" t="s">
        <v>785</v>
      </c>
      <c r="D944" s="343"/>
      <c r="E944" s="343"/>
      <c r="F944" s="343"/>
      <c r="G944" s="343"/>
      <c r="H944" s="343"/>
      <c r="I944" s="343"/>
      <c r="J944" s="344">
        <v>3010401010321</v>
      </c>
      <c r="K944" s="345"/>
      <c r="L944" s="345"/>
      <c r="M944" s="345"/>
      <c r="N944" s="345"/>
      <c r="O944" s="345"/>
      <c r="P944" s="366" t="s">
        <v>786</v>
      </c>
      <c r="Q944" s="367"/>
      <c r="R944" s="367"/>
      <c r="S944" s="367"/>
      <c r="T944" s="367"/>
      <c r="U944" s="367"/>
      <c r="V944" s="367"/>
      <c r="W944" s="367"/>
      <c r="X944" s="367"/>
      <c r="Y944" s="347">
        <v>0.9</v>
      </c>
      <c r="Z944" s="348"/>
      <c r="AA944" s="348"/>
      <c r="AB944" s="349"/>
      <c r="AC944" s="368" t="s">
        <v>372</v>
      </c>
      <c r="AD944" s="369"/>
      <c r="AE944" s="369"/>
      <c r="AF944" s="369"/>
      <c r="AG944" s="369"/>
      <c r="AH944" s="370" t="s">
        <v>400</v>
      </c>
      <c r="AI944" s="371"/>
      <c r="AJ944" s="371"/>
      <c r="AK944" s="371"/>
      <c r="AL944" s="354" t="s">
        <v>400</v>
      </c>
      <c r="AM944" s="355"/>
      <c r="AN944" s="355"/>
      <c r="AO944" s="356"/>
      <c r="AP944" s="357" t="s">
        <v>781</v>
      </c>
      <c r="AQ944" s="357"/>
      <c r="AR944" s="357"/>
      <c r="AS944" s="357"/>
      <c r="AT944" s="357"/>
      <c r="AU944" s="357"/>
      <c r="AV944" s="357"/>
      <c r="AW944" s="357"/>
      <c r="AX944" s="357"/>
      <c r="AY944">
        <f t="shared" si="120"/>
        <v>1</v>
      </c>
    </row>
    <row r="945" spans="1:51" ht="30" hidden="1" customHeight="1" x14ac:dyDescent="0.15">
      <c r="A945" s="381">
        <v>2</v>
      </c>
      <c r="B945" s="3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70"/>
      <c r="AI945" s="371"/>
      <c r="AJ945" s="371"/>
      <c r="AK945" s="371"/>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1">
        <v>3</v>
      </c>
      <c r="B946" s="38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1">
        <v>4</v>
      </c>
      <c r="B947" s="38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1">
        <v>5</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1">
        <v>6</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4.1" customHeight="1" x14ac:dyDescent="0.15">
      <c r="A977" s="381">
        <v>1</v>
      </c>
      <c r="B977" s="381">
        <v>1</v>
      </c>
      <c r="C977" s="358" t="s">
        <v>787</v>
      </c>
      <c r="D977" s="343"/>
      <c r="E977" s="343"/>
      <c r="F977" s="343"/>
      <c r="G977" s="343"/>
      <c r="H977" s="343"/>
      <c r="I977" s="343"/>
      <c r="J977" s="344" t="s">
        <v>400</v>
      </c>
      <c r="K977" s="345"/>
      <c r="L977" s="345"/>
      <c r="M977" s="345"/>
      <c r="N977" s="345"/>
      <c r="O977" s="345"/>
      <c r="P977" s="366" t="s">
        <v>788</v>
      </c>
      <c r="Q977" s="367"/>
      <c r="R977" s="367"/>
      <c r="S977" s="367"/>
      <c r="T977" s="367"/>
      <c r="U977" s="367"/>
      <c r="V977" s="367"/>
      <c r="W977" s="367"/>
      <c r="X977" s="367"/>
      <c r="Y977" s="347">
        <v>2.8</v>
      </c>
      <c r="Z977" s="348"/>
      <c r="AA977" s="348"/>
      <c r="AB977" s="349"/>
      <c r="AC977" s="368" t="s">
        <v>80</v>
      </c>
      <c r="AD977" s="369"/>
      <c r="AE977" s="369"/>
      <c r="AF977" s="369"/>
      <c r="AG977" s="369"/>
      <c r="AH977" s="370" t="s">
        <v>400</v>
      </c>
      <c r="AI977" s="371"/>
      <c r="AJ977" s="371"/>
      <c r="AK977" s="371"/>
      <c r="AL977" s="354" t="s">
        <v>400</v>
      </c>
      <c r="AM977" s="355"/>
      <c r="AN977" s="355"/>
      <c r="AO977" s="356"/>
      <c r="AP977" s="357" t="s">
        <v>781</v>
      </c>
      <c r="AQ977" s="377"/>
      <c r="AR977" s="377"/>
      <c r="AS977" s="377"/>
      <c r="AT977" s="377"/>
      <c r="AU977" s="377"/>
      <c r="AV977" s="377"/>
      <c r="AW977" s="377"/>
      <c r="AX977" s="378"/>
      <c r="AY977">
        <f t="shared" si="121"/>
        <v>1</v>
      </c>
    </row>
    <row r="978" spans="1:51" ht="44.1" customHeight="1" x14ac:dyDescent="0.15">
      <c r="A978" s="381">
        <v>2</v>
      </c>
      <c r="B978" s="381">
        <v>1</v>
      </c>
      <c r="C978" s="358" t="s">
        <v>804</v>
      </c>
      <c r="D978" s="343"/>
      <c r="E978" s="343"/>
      <c r="F978" s="343"/>
      <c r="G978" s="343"/>
      <c r="H978" s="343"/>
      <c r="I978" s="343"/>
      <c r="J978" s="344" t="s">
        <v>400</v>
      </c>
      <c r="K978" s="345"/>
      <c r="L978" s="345"/>
      <c r="M978" s="345"/>
      <c r="N978" s="345"/>
      <c r="O978" s="345"/>
      <c r="P978" s="366" t="s">
        <v>790</v>
      </c>
      <c r="Q978" s="367"/>
      <c r="R978" s="367"/>
      <c r="S978" s="367"/>
      <c r="T978" s="367"/>
      <c r="U978" s="367"/>
      <c r="V978" s="367"/>
      <c r="W978" s="367"/>
      <c r="X978" s="367"/>
      <c r="Y978" s="347">
        <v>2.7</v>
      </c>
      <c r="Z978" s="348"/>
      <c r="AA978" s="348"/>
      <c r="AB978" s="349"/>
      <c r="AC978" s="368" t="s">
        <v>80</v>
      </c>
      <c r="AD978" s="368"/>
      <c r="AE978" s="368"/>
      <c r="AF978" s="368"/>
      <c r="AG978" s="368"/>
      <c r="AH978" s="370" t="s">
        <v>400</v>
      </c>
      <c r="AI978" s="371"/>
      <c r="AJ978" s="371"/>
      <c r="AK978" s="371"/>
      <c r="AL978" s="354" t="s">
        <v>400</v>
      </c>
      <c r="AM978" s="355"/>
      <c r="AN978" s="355"/>
      <c r="AO978" s="356"/>
      <c r="AP978" s="376" t="s">
        <v>789</v>
      </c>
      <c r="AQ978" s="377"/>
      <c r="AR978" s="377"/>
      <c r="AS978" s="377"/>
      <c r="AT978" s="377"/>
      <c r="AU978" s="377"/>
      <c r="AV978" s="377"/>
      <c r="AW978" s="377"/>
      <c r="AX978" s="378"/>
      <c r="AY978">
        <f>COUNTA($C$978)</f>
        <v>1</v>
      </c>
    </row>
    <row r="979" spans="1:51" ht="44.1" customHeight="1" x14ac:dyDescent="0.15">
      <c r="A979" s="381">
        <v>3</v>
      </c>
      <c r="B979" s="381">
        <v>1</v>
      </c>
      <c r="C979" s="358" t="s">
        <v>802</v>
      </c>
      <c r="D979" s="343"/>
      <c r="E979" s="343"/>
      <c r="F979" s="343"/>
      <c r="G979" s="343"/>
      <c r="H979" s="343"/>
      <c r="I979" s="343"/>
      <c r="J979" s="344" t="s">
        <v>400</v>
      </c>
      <c r="K979" s="345"/>
      <c r="L979" s="345"/>
      <c r="M979" s="345"/>
      <c r="N979" s="345"/>
      <c r="O979" s="345"/>
      <c r="P979" s="366" t="s">
        <v>805</v>
      </c>
      <c r="Q979" s="367"/>
      <c r="R979" s="367"/>
      <c r="S979" s="367"/>
      <c r="T979" s="367"/>
      <c r="U979" s="367"/>
      <c r="V979" s="367"/>
      <c r="W979" s="367"/>
      <c r="X979" s="367"/>
      <c r="Y979" s="347">
        <v>2.6</v>
      </c>
      <c r="Z979" s="348"/>
      <c r="AA979" s="348"/>
      <c r="AB979" s="349"/>
      <c r="AC979" s="368" t="s">
        <v>80</v>
      </c>
      <c r="AD979" s="368"/>
      <c r="AE979" s="368"/>
      <c r="AF979" s="368"/>
      <c r="AG979" s="368"/>
      <c r="AH979" s="352" t="s">
        <v>400</v>
      </c>
      <c r="AI979" s="353"/>
      <c r="AJ979" s="353"/>
      <c r="AK979" s="353"/>
      <c r="AL979" s="354" t="s">
        <v>400</v>
      </c>
      <c r="AM979" s="355"/>
      <c r="AN979" s="355"/>
      <c r="AO979" s="356"/>
      <c r="AP979" s="376" t="s">
        <v>789</v>
      </c>
      <c r="AQ979" s="377"/>
      <c r="AR979" s="377"/>
      <c r="AS979" s="377"/>
      <c r="AT979" s="377"/>
      <c r="AU979" s="377"/>
      <c r="AV979" s="377"/>
      <c r="AW979" s="377"/>
      <c r="AX979" s="378"/>
      <c r="AY979">
        <f>COUNTA($C$979)</f>
        <v>1</v>
      </c>
    </row>
    <row r="980" spans="1:51" ht="44.1" customHeight="1" x14ac:dyDescent="0.15">
      <c r="A980" s="381">
        <v>4</v>
      </c>
      <c r="B980" s="381">
        <v>1</v>
      </c>
      <c r="C980" s="358" t="s">
        <v>803</v>
      </c>
      <c r="D980" s="343"/>
      <c r="E980" s="343"/>
      <c r="F980" s="343"/>
      <c r="G980" s="343"/>
      <c r="H980" s="343"/>
      <c r="I980" s="343"/>
      <c r="J980" s="344" t="s">
        <v>400</v>
      </c>
      <c r="K980" s="345"/>
      <c r="L980" s="345"/>
      <c r="M980" s="345"/>
      <c r="N980" s="345"/>
      <c r="O980" s="345"/>
      <c r="P980" s="366" t="s">
        <v>806</v>
      </c>
      <c r="Q980" s="367"/>
      <c r="R980" s="367"/>
      <c r="S980" s="367"/>
      <c r="T980" s="367"/>
      <c r="U980" s="367"/>
      <c r="V980" s="367"/>
      <c r="W980" s="367"/>
      <c r="X980" s="367"/>
      <c r="Y980" s="347">
        <v>2.6</v>
      </c>
      <c r="Z980" s="348"/>
      <c r="AA980" s="348"/>
      <c r="AB980" s="349"/>
      <c r="AC980" s="368" t="s">
        <v>80</v>
      </c>
      <c r="AD980" s="368"/>
      <c r="AE980" s="368"/>
      <c r="AF980" s="368"/>
      <c r="AG980" s="368"/>
      <c r="AH980" s="352" t="s">
        <v>400</v>
      </c>
      <c r="AI980" s="353"/>
      <c r="AJ980" s="353"/>
      <c r="AK980" s="353"/>
      <c r="AL980" s="354" t="s">
        <v>400</v>
      </c>
      <c r="AM980" s="355"/>
      <c r="AN980" s="355"/>
      <c r="AO980" s="356"/>
      <c r="AP980" s="376" t="s">
        <v>789</v>
      </c>
      <c r="AQ980" s="377"/>
      <c r="AR980" s="377"/>
      <c r="AS980" s="377"/>
      <c r="AT980" s="377"/>
      <c r="AU980" s="377"/>
      <c r="AV980" s="377"/>
      <c r="AW980" s="377"/>
      <c r="AX980" s="378"/>
      <c r="AY980">
        <f>COUNTA($C$980)</f>
        <v>1</v>
      </c>
    </row>
    <row r="981" spans="1:51" ht="44.1" customHeight="1" x14ac:dyDescent="0.15">
      <c r="A981" s="381">
        <v>5</v>
      </c>
      <c r="B981" s="381">
        <v>1</v>
      </c>
      <c r="C981" s="373" t="s">
        <v>791</v>
      </c>
      <c r="D981" s="374"/>
      <c r="E981" s="374"/>
      <c r="F981" s="374"/>
      <c r="G981" s="374"/>
      <c r="H981" s="374"/>
      <c r="I981" s="375"/>
      <c r="J981" s="344" t="s">
        <v>400</v>
      </c>
      <c r="K981" s="345"/>
      <c r="L981" s="345"/>
      <c r="M981" s="345"/>
      <c r="N981" s="345"/>
      <c r="O981" s="345"/>
      <c r="P981" s="366" t="s">
        <v>793</v>
      </c>
      <c r="Q981" s="367"/>
      <c r="R981" s="367"/>
      <c r="S981" s="367"/>
      <c r="T981" s="367"/>
      <c r="U981" s="367"/>
      <c r="V981" s="367"/>
      <c r="W981" s="367"/>
      <c r="X981" s="367"/>
      <c r="Y981" s="347">
        <v>2.5</v>
      </c>
      <c r="Z981" s="348"/>
      <c r="AA981" s="348"/>
      <c r="AB981" s="349"/>
      <c r="AC981" s="368" t="s">
        <v>80</v>
      </c>
      <c r="AD981" s="368"/>
      <c r="AE981" s="368"/>
      <c r="AF981" s="368"/>
      <c r="AG981" s="368"/>
      <c r="AH981" s="352" t="s">
        <v>400</v>
      </c>
      <c r="AI981" s="353"/>
      <c r="AJ981" s="353"/>
      <c r="AK981" s="353"/>
      <c r="AL981" s="354" t="s">
        <v>400</v>
      </c>
      <c r="AM981" s="355"/>
      <c r="AN981" s="355"/>
      <c r="AO981" s="356"/>
      <c r="AP981" s="376" t="s">
        <v>789</v>
      </c>
      <c r="AQ981" s="377"/>
      <c r="AR981" s="377"/>
      <c r="AS981" s="377"/>
      <c r="AT981" s="377"/>
      <c r="AU981" s="377"/>
      <c r="AV981" s="377"/>
      <c r="AW981" s="377"/>
      <c r="AX981" s="378"/>
      <c r="AY981">
        <f>COUNTA($C$981)</f>
        <v>1</v>
      </c>
    </row>
    <row r="982" spans="1:51" ht="44.1" customHeight="1" x14ac:dyDescent="0.15">
      <c r="A982" s="381">
        <v>6</v>
      </c>
      <c r="B982" s="381">
        <v>1</v>
      </c>
      <c r="C982" s="373" t="s">
        <v>792</v>
      </c>
      <c r="D982" s="374"/>
      <c r="E982" s="374"/>
      <c r="F982" s="374"/>
      <c r="G982" s="374"/>
      <c r="H982" s="374"/>
      <c r="I982" s="375"/>
      <c r="J982" s="344" t="s">
        <v>400</v>
      </c>
      <c r="K982" s="345"/>
      <c r="L982" s="345"/>
      <c r="M982" s="345"/>
      <c r="N982" s="345"/>
      <c r="O982" s="345"/>
      <c r="P982" s="366" t="s">
        <v>793</v>
      </c>
      <c r="Q982" s="367"/>
      <c r="R982" s="367"/>
      <c r="S982" s="367"/>
      <c r="T982" s="367"/>
      <c r="U982" s="367"/>
      <c r="V982" s="367"/>
      <c r="W982" s="367"/>
      <c r="X982" s="367"/>
      <c r="Y982" s="347">
        <v>2.5</v>
      </c>
      <c r="Z982" s="348"/>
      <c r="AA982" s="348"/>
      <c r="AB982" s="349"/>
      <c r="AC982" s="368" t="s">
        <v>80</v>
      </c>
      <c r="AD982" s="368"/>
      <c r="AE982" s="368"/>
      <c r="AF982" s="368"/>
      <c r="AG982" s="368"/>
      <c r="AH982" s="352" t="s">
        <v>400</v>
      </c>
      <c r="AI982" s="353"/>
      <c r="AJ982" s="353"/>
      <c r="AK982" s="353"/>
      <c r="AL982" s="354" t="s">
        <v>400</v>
      </c>
      <c r="AM982" s="355"/>
      <c r="AN982" s="355"/>
      <c r="AO982" s="356"/>
      <c r="AP982" s="376" t="s">
        <v>789</v>
      </c>
      <c r="AQ982" s="377"/>
      <c r="AR982" s="377"/>
      <c r="AS982" s="377"/>
      <c r="AT982" s="377"/>
      <c r="AU982" s="377"/>
      <c r="AV982" s="377"/>
      <c r="AW982" s="377"/>
      <c r="AX982" s="378"/>
      <c r="AY982">
        <f>COUNTA($C$982)</f>
        <v>1</v>
      </c>
    </row>
    <row r="983" spans="1:51" ht="44.1" customHeight="1" x14ac:dyDescent="0.15">
      <c r="A983" s="381">
        <v>7</v>
      </c>
      <c r="B983" s="381">
        <v>1</v>
      </c>
      <c r="C983" s="373" t="s">
        <v>794</v>
      </c>
      <c r="D983" s="374"/>
      <c r="E983" s="374"/>
      <c r="F983" s="374"/>
      <c r="G983" s="374"/>
      <c r="H983" s="374"/>
      <c r="I983" s="375"/>
      <c r="J983" s="344" t="s">
        <v>400</v>
      </c>
      <c r="K983" s="345"/>
      <c r="L983" s="345"/>
      <c r="M983" s="345"/>
      <c r="N983" s="345"/>
      <c r="O983" s="345"/>
      <c r="P983" s="366" t="s">
        <v>793</v>
      </c>
      <c r="Q983" s="367"/>
      <c r="R983" s="367"/>
      <c r="S983" s="367"/>
      <c r="T983" s="367"/>
      <c r="U983" s="367"/>
      <c r="V983" s="367"/>
      <c r="W983" s="367"/>
      <c r="X983" s="367"/>
      <c r="Y983" s="347">
        <v>2.5</v>
      </c>
      <c r="Z983" s="348"/>
      <c r="AA983" s="348"/>
      <c r="AB983" s="349"/>
      <c r="AC983" s="368" t="s">
        <v>80</v>
      </c>
      <c r="AD983" s="368"/>
      <c r="AE983" s="368"/>
      <c r="AF983" s="368"/>
      <c r="AG983" s="368"/>
      <c r="AH983" s="352" t="s">
        <v>400</v>
      </c>
      <c r="AI983" s="353"/>
      <c r="AJ983" s="353"/>
      <c r="AK983" s="353"/>
      <c r="AL983" s="354" t="s">
        <v>400</v>
      </c>
      <c r="AM983" s="355"/>
      <c r="AN983" s="355"/>
      <c r="AO983" s="356"/>
      <c r="AP983" s="376" t="s">
        <v>789</v>
      </c>
      <c r="AQ983" s="377"/>
      <c r="AR983" s="377"/>
      <c r="AS983" s="377"/>
      <c r="AT983" s="377"/>
      <c r="AU983" s="377"/>
      <c r="AV983" s="377"/>
      <c r="AW983" s="377"/>
      <c r="AX983" s="378"/>
      <c r="AY983">
        <f>COUNTA($C$983)</f>
        <v>1</v>
      </c>
    </row>
    <row r="984" spans="1:51" ht="44.1" customHeight="1" x14ac:dyDescent="0.15">
      <c r="A984" s="381">
        <v>8</v>
      </c>
      <c r="B984" s="381">
        <v>1</v>
      </c>
      <c r="C984" s="373" t="s">
        <v>795</v>
      </c>
      <c r="D984" s="374"/>
      <c r="E984" s="374"/>
      <c r="F984" s="374"/>
      <c r="G984" s="374"/>
      <c r="H984" s="374"/>
      <c r="I984" s="375"/>
      <c r="J984" s="344" t="s">
        <v>400</v>
      </c>
      <c r="K984" s="345"/>
      <c r="L984" s="345"/>
      <c r="M984" s="345"/>
      <c r="N984" s="345"/>
      <c r="O984" s="345"/>
      <c r="P984" s="366" t="s">
        <v>793</v>
      </c>
      <c r="Q984" s="367"/>
      <c r="R984" s="367"/>
      <c r="S984" s="367"/>
      <c r="T984" s="367"/>
      <c r="U984" s="367"/>
      <c r="V984" s="367"/>
      <c r="W984" s="367"/>
      <c r="X984" s="367"/>
      <c r="Y984" s="347">
        <v>2.5</v>
      </c>
      <c r="Z984" s="348"/>
      <c r="AA984" s="348"/>
      <c r="AB984" s="349"/>
      <c r="AC984" s="368" t="s">
        <v>80</v>
      </c>
      <c r="AD984" s="368"/>
      <c r="AE984" s="368"/>
      <c r="AF984" s="368"/>
      <c r="AG984" s="368"/>
      <c r="AH984" s="352" t="s">
        <v>400</v>
      </c>
      <c r="AI984" s="353"/>
      <c r="AJ984" s="353"/>
      <c r="AK984" s="353"/>
      <c r="AL984" s="354" t="s">
        <v>400</v>
      </c>
      <c r="AM984" s="355"/>
      <c r="AN984" s="355"/>
      <c r="AO984" s="356"/>
      <c r="AP984" s="376" t="s">
        <v>789</v>
      </c>
      <c r="AQ984" s="377"/>
      <c r="AR984" s="377"/>
      <c r="AS984" s="377"/>
      <c r="AT984" s="377"/>
      <c r="AU984" s="377"/>
      <c r="AV984" s="377"/>
      <c r="AW984" s="377"/>
      <c r="AX984" s="378"/>
      <c r="AY984">
        <f>COUNTA($C$984)</f>
        <v>1</v>
      </c>
    </row>
    <row r="985" spans="1:51" ht="44.1" customHeight="1" x14ac:dyDescent="0.15">
      <c r="A985" s="381">
        <v>9</v>
      </c>
      <c r="B985" s="381">
        <v>1</v>
      </c>
      <c r="C985" s="373" t="s">
        <v>796</v>
      </c>
      <c r="D985" s="374"/>
      <c r="E985" s="374"/>
      <c r="F985" s="374"/>
      <c r="G985" s="374"/>
      <c r="H985" s="374"/>
      <c r="I985" s="375"/>
      <c r="J985" s="344" t="s">
        <v>400</v>
      </c>
      <c r="K985" s="345"/>
      <c r="L985" s="345"/>
      <c r="M985" s="345"/>
      <c r="N985" s="345"/>
      <c r="O985" s="345"/>
      <c r="P985" s="366" t="s">
        <v>793</v>
      </c>
      <c r="Q985" s="367"/>
      <c r="R985" s="367"/>
      <c r="S985" s="367"/>
      <c r="T985" s="367"/>
      <c r="U985" s="367"/>
      <c r="V985" s="367"/>
      <c r="W985" s="367"/>
      <c r="X985" s="367"/>
      <c r="Y985" s="347">
        <v>2.5</v>
      </c>
      <c r="Z985" s="348"/>
      <c r="AA985" s="348"/>
      <c r="AB985" s="349"/>
      <c r="AC985" s="368" t="s">
        <v>80</v>
      </c>
      <c r="AD985" s="368"/>
      <c r="AE985" s="368"/>
      <c r="AF985" s="368"/>
      <c r="AG985" s="368"/>
      <c r="AH985" s="352" t="s">
        <v>400</v>
      </c>
      <c r="AI985" s="353"/>
      <c r="AJ985" s="353"/>
      <c r="AK985" s="353"/>
      <c r="AL985" s="354" t="s">
        <v>400</v>
      </c>
      <c r="AM985" s="355"/>
      <c r="AN985" s="355"/>
      <c r="AO985" s="356"/>
      <c r="AP985" s="376" t="s">
        <v>789</v>
      </c>
      <c r="AQ985" s="377"/>
      <c r="AR985" s="377"/>
      <c r="AS985" s="377"/>
      <c r="AT985" s="377"/>
      <c r="AU985" s="377"/>
      <c r="AV985" s="377"/>
      <c r="AW985" s="377"/>
      <c r="AX985" s="378"/>
      <c r="AY985">
        <f>COUNTA($C$985)</f>
        <v>1</v>
      </c>
    </row>
    <row r="986" spans="1:51" ht="44.1" customHeight="1" x14ac:dyDescent="0.15">
      <c r="A986" s="381">
        <v>10</v>
      </c>
      <c r="B986" s="381">
        <v>1</v>
      </c>
      <c r="C986" s="373" t="s">
        <v>797</v>
      </c>
      <c r="D986" s="374"/>
      <c r="E986" s="374"/>
      <c r="F986" s="374"/>
      <c r="G986" s="374"/>
      <c r="H986" s="374"/>
      <c r="I986" s="375"/>
      <c r="J986" s="344" t="s">
        <v>400</v>
      </c>
      <c r="K986" s="345"/>
      <c r="L986" s="345"/>
      <c r="M986" s="345"/>
      <c r="N986" s="345"/>
      <c r="O986" s="345"/>
      <c r="P986" s="366" t="s">
        <v>793</v>
      </c>
      <c r="Q986" s="367"/>
      <c r="R986" s="367"/>
      <c r="S986" s="367"/>
      <c r="T986" s="367"/>
      <c r="U986" s="367"/>
      <c r="V986" s="367"/>
      <c r="W986" s="367"/>
      <c r="X986" s="367"/>
      <c r="Y986" s="347">
        <v>2.5</v>
      </c>
      <c r="Z986" s="348"/>
      <c r="AA986" s="348"/>
      <c r="AB986" s="349"/>
      <c r="AC986" s="372" t="s">
        <v>80</v>
      </c>
      <c r="AD986" s="372"/>
      <c r="AE986" s="372"/>
      <c r="AF986" s="372"/>
      <c r="AG986" s="372"/>
      <c r="AH986" s="352" t="s">
        <v>400</v>
      </c>
      <c r="AI986" s="353"/>
      <c r="AJ986" s="353"/>
      <c r="AK986" s="353"/>
      <c r="AL986" s="354" t="s">
        <v>400</v>
      </c>
      <c r="AM986" s="355"/>
      <c r="AN986" s="355"/>
      <c r="AO986" s="356"/>
      <c r="AP986" s="376" t="s">
        <v>789</v>
      </c>
      <c r="AQ986" s="377"/>
      <c r="AR986" s="377"/>
      <c r="AS986" s="377"/>
      <c r="AT986" s="377"/>
      <c r="AU986" s="377"/>
      <c r="AV986" s="377"/>
      <c r="AW986" s="377"/>
      <c r="AX986" s="378"/>
      <c r="AY986">
        <f>COUNTA($C$986)</f>
        <v>1</v>
      </c>
    </row>
    <row r="987" spans="1:51" ht="30"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2.1" customHeight="1" x14ac:dyDescent="0.15">
      <c r="A1010" s="381">
        <v>1</v>
      </c>
      <c r="B1010" s="381">
        <v>1</v>
      </c>
      <c r="C1010" s="358" t="s">
        <v>807</v>
      </c>
      <c r="D1010" s="343"/>
      <c r="E1010" s="343"/>
      <c r="F1010" s="343"/>
      <c r="G1010" s="343"/>
      <c r="H1010" s="343"/>
      <c r="I1010" s="343"/>
      <c r="J1010" s="344" t="s">
        <v>400</v>
      </c>
      <c r="K1010" s="345"/>
      <c r="L1010" s="345"/>
      <c r="M1010" s="345"/>
      <c r="N1010" s="345"/>
      <c r="O1010" s="345"/>
      <c r="P1010" s="366" t="s">
        <v>798</v>
      </c>
      <c r="Q1010" s="367"/>
      <c r="R1010" s="367"/>
      <c r="S1010" s="367"/>
      <c r="T1010" s="367"/>
      <c r="U1010" s="367"/>
      <c r="V1010" s="367"/>
      <c r="W1010" s="367"/>
      <c r="X1010" s="367"/>
      <c r="Y1010" s="347">
        <v>1</v>
      </c>
      <c r="Z1010" s="348"/>
      <c r="AA1010" s="348"/>
      <c r="AB1010" s="349"/>
      <c r="AC1010" s="368" t="s">
        <v>80</v>
      </c>
      <c r="AD1010" s="369"/>
      <c r="AE1010" s="369"/>
      <c r="AF1010" s="369"/>
      <c r="AG1010" s="369"/>
      <c r="AH1010" s="370" t="s">
        <v>400</v>
      </c>
      <c r="AI1010" s="371"/>
      <c r="AJ1010" s="371"/>
      <c r="AK1010" s="371"/>
      <c r="AL1010" s="354" t="s">
        <v>400</v>
      </c>
      <c r="AM1010" s="355"/>
      <c r="AN1010" s="355"/>
      <c r="AO1010" s="356"/>
      <c r="AP1010" s="357" t="s">
        <v>789</v>
      </c>
      <c r="AQ1010" s="357"/>
      <c r="AR1010" s="357"/>
      <c r="AS1010" s="357"/>
      <c r="AT1010" s="357"/>
      <c r="AU1010" s="357"/>
      <c r="AV1010" s="357"/>
      <c r="AW1010" s="357"/>
      <c r="AX1010" s="357"/>
      <c r="AY1010">
        <f t="shared" si="122"/>
        <v>1</v>
      </c>
    </row>
    <row r="1011" spans="1:51" ht="32.1" customHeight="1" x14ac:dyDescent="0.15">
      <c r="A1011" s="381">
        <v>2</v>
      </c>
      <c r="B1011" s="381">
        <v>1</v>
      </c>
      <c r="C1011" s="358" t="s">
        <v>808</v>
      </c>
      <c r="D1011" s="343"/>
      <c r="E1011" s="343"/>
      <c r="F1011" s="343"/>
      <c r="G1011" s="343"/>
      <c r="H1011" s="343"/>
      <c r="I1011" s="343"/>
      <c r="J1011" s="344" t="s">
        <v>400</v>
      </c>
      <c r="K1011" s="345"/>
      <c r="L1011" s="345"/>
      <c r="M1011" s="345"/>
      <c r="N1011" s="345"/>
      <c r="O1011" s="345"/>
      <c r="P1011" s="367" t="s">
        <v>798</v>
      </c>
      <c r="Q1011" s="367"/>
      <c r="R1011" s="367"/>
      <c r="S1011" s="367"/>
      <c r="T1011" s="367"/>
      <c r="U1011" s="367"/>
      <c r="V1011" s="367"/>
      <c r="W1011" s="367"/>
      <c r="X1011" s="367"/>
      <c r="Y1011" s="347">
        <v>1</v>
      </c>
      <c r="Z1011" s="348"/>
      <c r="AA1011" s="348"/>
      <c r="AB1011" s="349"/>
      <c r="AC1011" s="368" t="s">
        <v>80</v>
      </c>
      <c r="AD1011" s="368"/>
      <c r="AE1011" s="368"/>
      <c r="AF1011" s="368"/>
      <c r="AG1011" s="368"/>
      <c r="AH1011" s="370" t="s">
        <v>400</v>
      </c>
      <c r="AI1011" s="371"/>
      <c r="AJ1011" s="371"/>
      <c r="AK1011" s="371"/>
      <c r="AL1011" s="354" t="s">
        <v>400</v>
      </c>
      <c r="AM1011" s="355"/>
      <c r="AN1011" s="355"/>
      <c r="AO1011" s="356"/>
      <c r="AP1011" s="357" t="s">
        <v>789</v>
      </c>
      <c r="AQ1011" s="357"/>
      <c r="AR1011" s="357"/>
      <c r="AS1011" s="357"/>
      <c r="AT1011" s="357"/>
      <c r="AU1011" s="357"/>
      <c r="AV1011" s="357"/>
      <c r="AW1011" s="357"/>
      <c r="AX1011" s="357"/>
      <c r="AY1011">
        <f>COUNTA($C$1011)</f>
        <v>1</v>
      </c>
    </row>
    <row r="1012" spans="1:51" ht="32.1" customHeight="1" x14ac:dyDescent="0.15">
      <c r="A1012" s="381">
        <v>3</v>
      </c>
      <c r="B1012" s="381">
        <v>1</v>
      </c>
      <c r="C1012" s="358" t="s">
        <v>809</v>
      </c>
      <c r="D1012" s="343"/>
      <c r="E1012" s="343"/>
      <c r="F1012" s="343"/>
      <c r="G1012" s="343"/>
      <c r="H1012" s="343"/>
      <c r="I1012" s="343"/>
      <c r="J1012" s="344" t="s">
        <v>400</v>
      </c>
      <c r="K1012" s="345"/>
      <c r="L1012" s="345"/>
      <c r="M1012" s="345"/>
      <c r="N1012" s="345"/>
      <c r="O1012" s="345"/>
      <c r="P1012" s="366" t="s">
        <v>798</v>
      </c>
      <c r="Q1012" s="367"/>
      <c r="R1012" s="367"/>
      <c r="S1012" s="367"/>
      <c r="T1012" s="367"/>
      <c r="U1012" s="367"/>
      <c r="V1012" s="367"/>
      <c r="W1012" s="367"/>
      <c r="X1012" s="367"/>
      <c r="Y1012" s="347">
        <v>1</v>
      </c>
      <c r="Z1012" s="348"/>
      <c r="AA1012" s="348"/>
      <c r="AB1012" s="349"/>
      <c r="AC1012" s="368" t="s">
        <v>80</v>
      </c>
      <c r="AD1012" s="368"/>
      <c r="AE1012" s="368"/>
      <c r="AF1012" s="368"/>
      <c r="AG1012" s="368"/>
      <c r="AH1012" s="352" t="s">
        <v>400</v>
      </c>
      <c r="AI1012" s="353"/>
      <c r="AJ1012" s="353"/>
      <c r="AK1012" s="353"/>
      <c r="AL1012" s="354" t="s">
        <v>400</v>
      </c>
      <c r="AM1012" s="355"/>
      <c r="AN1012" s="355"/>
      <c r="AO1012" s="356"/>
      <c r="AP1012" s="357" t="s">
        <v>789</v>
      </c>
      <c r="AQ1012" s="357"/>
      <c r="AR1012" s="357"/>
      <c r="AS1012" s="357"/>
      <c r="AT1012" s="357"/>
      <c r="AU1012" s="357"/>
      <c r="AV1012" s="357"/>
      <c r="AW1012" s="357"/>
      <c r="AX1012" s="357"/>
      <c r="AY1012">
        <f>COUNTA($C$1012)</f>
        <v>1</v>
      </c>
    </row>
    <row r="1013" spans="1:51" ht="32.1" customHeight="1" x14ac:dyDescent="0.15">
      <c r="A1013" s="381">
        <v>4</v>
      </c>
      <c r="B1013" s="381">
        <v>1</v>
      </c>
      <c r="C1013" s="358" t="s">
        <v>810</v>
      </c>
      <c r="D1013" s="343"/>
      <c r="E1013" s="343"/>
      <c r="F1013" s="343"/>
      <c r="G1013" s="343"/>
      <c r="H1013" s="343"/>
      <c r="I1013" s="343"/>
      <c r="J1013" s="344" t="s">
        <v>400</v>
      </c>
      <c r="K1013" s="345"/>
      <c r="L1013" s="345"/>
      <c r="M1013" s="345"/>
      <c r="N1013" s="345"/>
      <c r="O1013" s="345"/>
      <c r="P1013" s="366" t="s">
        <v>798</v>
      </c>
      <c r="Q1013" s="367"/>
      <c r="R1013" s="367"/>
      <c r="S1013" s="367"/>
      <c r="T1013" s="367"/>
      <c r="U1013" s="367"/>
      <c r="V1013" s="367"/>
      <c r="W1013" s="367"/>
      <c r="X1013" s="367"/>
      <c r="Y1013" s="347">
        <v>1</v>
      </c>
      <c r="Z1013" s="348"/>
      <c r="AA1013" s="348"/>
      <c r="AB1013" s="349"/>
      <c r="AC1013" s="368" t="s">
        <v>80</v>
      </c>
      <c r="AD1013" s="368"/>
      <c r="AE1013" s="368"/>
      <c r="AF1013" s="368"/>
      <c r="AG1013" s="368"/>
      <c r="AH1013" s="352" t="s">
        <v>400</v>
      </c>
      <c r="AI1013" s="353"/>
      <c r="AJ1013" s="353"/>
      <c r="AK1013" s="353"/>
      <c r="AL1013" s="354" t="s">
        <v>400</v>
      </c>
      <c r="AM1013" s="355"/>
      <c r="AN1013" s="355"/>
      <c r="AO1013" s="356"/>
      <c r="AP1013" s="357" t="s">
        <v>789</v>
      </c>
      <c r="AQ1013" s="357"/>
      <c r="AR1013" s="357"/>
      <c r="AS1013" s="357"/>
      <c r="AT1013" s="357"/>
      <c r="AU1013" s="357"/>
      <c r="AV1013" s="357"/>
      <c r="AW1013" s="357"/>
      <c r="AX1013" s="357"/>
      <c r="AY1013">
        <f>COUNTA($C$1013)</f>
        <v>1</v>
      </c>
    </row>
    <row r="1014" spans="1:51" ht="32.1" customHeight="1" x14ac:dyDescent="0.15">
      <c r="A1014" s="381">
        <v>5</v>
      </c>
      <c r="B1014" s="381">
        <v>1</v>
      </c>
      <c r="C1014" s="358" t="s">
        <v>811</v>
      </c>
      <c r="D1014" s="343"/>
      <c r="E1014" s="343"/>
      <c r="F1014" s="343"/>
      <c r="G1014" s="343"/>
      <c r="H1014" s="343"/>
      <c r="I1014" s="343"/>
      <c r="J1014" s="344" t="s">
        <v>400</v>
      </c>
      <c r="K1014" s="345"/>
      <c r="L1014" s="345"/>
      <c r="M1014" s="345"/>
      <c r="N1014" s="345"/>
      <c r="O1014" s="345"/>
      <c r="P1014" s="367" t="s">
        <v>798</v>
      </c>
      <c r="Q1014" s="367"/>
      <c r="R1014" s="367"/>
      <c r="S1014" s="367"/>
      <c r="T1014" s="367"/>
      <c r="U1014" s="367"/>
      <c r="V1014" s="367"/>
      <c r="W1014" s="367"/>
      <c r="X1014" s="367"/>
      <c r="Y1014" s="347">
        <v>1</v>
      </c>
      <c r="Z1014" s="348"/>
      <c r="AA1014" s="348"/>
      <c r="AB1014" s="349"/>
      <c r="AC1014" s="372" t="s">
        <v>80</v>
      </c>
      <c r="AD1014" s="372"/>
      <c r="AE1014" s="372"/>
      <c r="AF1014" s="372"/>
      <c r="AG1014" s="372"/>
      <c r="AH1014" s="352" t="s">
        <v>400</v>
      </c>
      <c r="AI1014" s="353"/>
      <c r="AJ1014" s="353"/>
      <c r="AK1014" s="353"/>
      <c r="AL1014" s="354" t="s">
        <v>400</v>
      </c>
      <c r="AM1014" s="355"/>
      <c r="AN1014" s="355"/>
      <c r="AO1014" s="356"/>
      <c r="AP1014" s="357" t="s">
        <v>789</v>
      </c>
      <c r="AQ1014" s="357"/>
      <c r="AR1014" s="357"/>
      <c r="AS1014" s="357"/>
      <c r="AT1014" s="357"/>
      <c r="AU1014" s="357"/>
      <c r="AV1014" s="357"/>
      <c r="AW1014" s="357"/>
      <c r="AX1014" s="357"/>
      <c r="AY1014">
        <f>COUNTA($C$1014)</f>
        <v>1</v>
      </c>
    </row>
    <row r="1015" spans="1:51" ht="32.1" customHeight="1" x14ac:dyDescent="0.15">
      <c r="A1015" s="381">
        <v>6</v>
      </c>
      <c r="B1015" s="381">
        <v>1</v>
      </c>
      <c r="C1015" s="358" t="s">
        <v>812</v>
      </c>
      <c r="D1015" s="343"/>
      <c r="E1015" s="343"/>
      <c r="F1015" s="343"/>
      <c r="G1015" s="343"/>
      <c r="H1015" s="343"/>
      <c r="I1015" s="343"/>
      <c r="J1015" s="344" t="s">
        <v>400</v>
      </c>
      <c r="K1015" s="345"/>
      <c r="L1015" s="345"/>
      <c r="M1015" s="345"/>
      <c r="N1015" s="345"/>
      <c r="O1015" s="345"/>
      <c r="P1015" s="367" t="s">
        <v>798</v>
      </c>
      <c r="Q1015" s="367"/>
      <c r="R1015" s="367"/>
      <c r="S1015" s="367"/>
      <c r="T1015" s="367"/>
      <c r="U1015" s="367"/>
      <c r="V1015" s="367"/>
      <c r="W1015" s="367"/>
      <c r="X1015" s="367"/>
      <c r="Y1015" s="347">
        <v>1</v>
      </c>
      <c r="Z1015" s="348"/>
      <c r="AA1015" s="348"/>
      <c r="AB1015" s="349"/>
      <c r="AC1015" s="372" t="s">
        <v>80</v>
      </c>
      <c r="AD1015" s="372"/>
      <c r="AE1015" s="372"/>
      <c r="AF1015" s="372"/>
      <c r="AG1015" s="372"/>
      <c r="AH1015" s="352" t="s">
        <v>400</v>
      </c>
      <c r="AI1015" s="353"/>
      <c r="AJ1015" s="353"/>
      <c r="AK1015" s="353"/>
      <c r="AL1015" s="354" t="s">
        <v>400</v>
      </c>
      <c r="AM1015" s="355"/>
      <c r="AN1015" s="355"/>
      <c r="AO1015" s="356"/>
      <c r="AP1015" s="357" t="s">
        <v>789</v>
      </c>
      <c r="AQ1015" s="357"/>
      <c r="AR1015" s="357"/>
      <c r="AS1015" s="357"/>
      <c r="AT1015" s="357"/>
      <c r="AU1015" s="357"/>
      <c r="AV1015" s="357"/>
      <c r="AW1015" s="357"/>
      <c r="AX1015" s="357"/>
      <c r="AY1015">
        <f>COUNTA($C$1015)</f>
        <v>1</v>
      </c>
    </row>
    <row r="1016" spans="1:51" ht="32.1" customHeight="1" x14ac:dyDescent="0.15">
      <c r="A1016" s="381">
        <v>7</v>
      </c>
      <c r="B1016" s="381">
        <v>1</v>
      </c>
      <c r="C1016" s="358" t="s">
        <v>813</v>
      </c>
      <c r="D1016" s="343"/>
      <c r="E1016" s="343"/>
      <c r="F1016" s="343"/>
      <c r="G1016" s="343"/>
      <c r="H1016" s="343"/>
      <c r="I1016" s="343"/>
      <c r="J1016" s="344" t="s">
        <v>400</v>
      </c>
      <c r="K1016" s="345"/>
      <c r="L1016" s="345"/>
      <c r="M1016" s="345"/>
      <c r="N1016" s="345"/>
      <c r="O1016" s="345"/>
      <c r="P1016" s="367" t="s">
        <v>798</v>
      </c>
      <c r="Q1016" s="367"/>
      <c r="R1016" s="367"/>
      <c r="S1016" s="367"/>
      <c r="T1016" s="367"/>
      <c r="U1016" s="367"/>
      <c r="V1016" s="367"/>
      <c r="W1016" s="367"/>
      <c r="X1016" s="367"/>
      <c r="Y1016" s="347">
        <v>1</v>
      </c>
      <c r="Z1016" s="348"/>
      <c r="AA1016" s="348"/>
      <c r="AB1016" s="349"/>
      <c r="AC1016" s="372" t="s">
        <v>80</v>
      </c>
      <c r="AD1016" s="372"/>
      <c r="AE1016" s="372"/>
      <c r="AF1016" s="372"/>
      <c r="AG1016" s="372"/>
      <c r="AH1016" s="352" t="s">
        <v>400</v>
      </c>
      <c r="AI1016" s="353"/>
      <c r="AJ1016" s="353"/>
      <c r="AK1016" s="353"/>
      <c r="AL1016" s="354" t="s">
        <v>400</v>
      </c>
      <c r="AM1016" s="355"/>
      <c r="AN1016" s="355"/>
      <c r="AO1016" s="356"/>
      <c r="AP1016" s="357" t="s">
        <v>789</v>
      </c>
      <c r="AQ1016" s="357"/>
      <c r="AR1016" s="357"/>
      <c r="AS1016" s="357"/>
      <c r="AT1016" s="357"/>
      <c r="AU1016" s="357"/>
      <c r="AV1016" s="357"/>
      <c r="AW1016" s="357"/>
      <c r="AX1016" s="357"/>
      <c r="AY1016">
        <f>COUNTA($C$1016)</f>
        <v>1</v>
      </c>
    </row>
    <row r="1017" spans="1:51" ht="32.1" customHeight="1" x14ac:dyDescent="0.15">
      <c r="A1017" s="381">
        <v>8</v>
      </c>
      <c r="B1017" s="381">
        <v>1</v>
      </c>
      <c r="C1017" s="358" t="s">
        <v>814</v>
      </c>
      <c r="D1017" s="343"/>
      <c r="E1017" s="343"/>
      <c r="F1017" s="343"/>
      <c r="G1017" s="343"/>
      <c r="H1017" s="343"/>
      <c r="I1017" s="343"/>
      <c r="J1017" s="344" t="s">
        <v>400</v>
      </c>
      <c r="K1017" s="345"/>
      <c r="L1017" s="345"/>
      <c r="M1017" s="345"/>
      <c r="N1017" s="345"/>
      <c r="O1017" s="345"/>
      <c r="P1017" s="367" t="s">
        <v>798</v>
      </c>
      <c r="Q1017" s="367"/>
      <c r="R1017" s="367"/>
      <c r="S1017" s="367"/>
      <c r="T1017" s="367"/>
      <c r="U1017" s="367"/>
      <c r="V1017" s="367"/>
      <c r="W1017" s="367"/>
      <c r="X1017" s="367"/>
      <c r="Y1017" s="347">
        <v>1</v>
      </c>
      <c r="Z1017" s="348"/>
      <c r="AA1017" s="348"/>
      <c r="AB1017" s="349"/>
      <c r="AC1017" s="372" t="s">
        <v>80</v>
      </c>
      <c r="AD1017" s="372"/>
      <c r="AE1017" s="372"/>
      <c r="AF1017" s="372"/>
      <c r="AG1017" s="372"/>
      <c r="AH1017" s="352" t="s">
        <v>400</v>
      </c>
      <c r="AI1017" s="353"/>
      <c r="AJ1017" s="353"/>
      <c r="AK1017" s="353"/>
      <c r="AL1017" s="354" t="s">
        <v>400</v>
      </c>
      <c r="AM1017" s="355"/>
      <c r="AN1017" s="355"/>
      <c r="AO1017" s="356"/>
      <c r="AP1017" s="357" t="s">
        <v>789</v>
      </c>
      <c r="AQ1017" s="357"/>
      <c r="AR1017" s="357"/>
      <c r="AS1017" s="357"/>
      <c r="AT1017" s="357"/>
      <c r="AU1017" s="357"/>
      <c r="AV1017" s="357"/>
      <c r="AW1017" s="357"/>
      <c r="AX1017" s="357"/>
      <c r="AY1017">
        <f>COUNTA($C$1017)</f>
        <v>1</v>
      </c>
    </row>
    <row r="1018" spans="1:51" ht="32.1" customHeight="1" x14ac:dyDescent="0.15">
      <c r="A1018" s="381">
        <v>9</v>
      </c>
      <c r="B1018" s="381">
        <v>1</v>
      </c>
      <c r="C1018" s="358" t="s">
        <v>815</v>
      </c>
      <c r="D1018" s="343"/>
      <c r="E1018" s="343"/>
      <c r="F1018" s="343"/>
      <c r="G1018" s="343"/>
      <c r="H1018" s="343"/>
      <c r="I1018" s="343"/>
      <c r="J1018" s="344" t="s">
        <v>400</v>
      </c>
      <c r="K1018" s="345"/>
      <c r="L1018" s="345"/>
      <c r="M1018" s="345"/>
      <c r="N1018" s="345"/>
      <c r="O1018" s="345"/>
      <c r="P1018" s="367" t="s">
        <v>798</v>
      </c>
      <c r="Q1018" s="367"/>
      <c r="R1018" s="367"/>
      <c r="S1018" s="367"/>
      <c r="T1018" s="367"/>
      <c r="U1018" s="367"/>
      <c r="V1018" s="367"/>
      <c r="W1018" s="367"/>
      <c r="X1018" s="367"/>
      <c r="Y1018" s="347">
        <v>1</v>
      </c>
      <c r="Z1018" s="348"/>
      <c r="AA1018" s="348"/>
      <c r="AB1018" s="349"/>
      <c r="AC1018" s="372" t="s">
        <v>80</v>
      </c>
      <c r="AD1018" s="372"/>
      <c r="AE1018" s="372"/>
      <c r="AF1018" s="372"/>
      <c r="AG1018" s="372"/>
      <c r="AH1018" s="352" t="s">
        <v>400</v>
      </c>
      <c r="AI1018" s="353"/>
      <c r="AJ1018" s="353"/>
      <c r="AK1018" s="353"/>
      <c r="AL1018" s="354" t="s">
        <v>400</v>
      </c>
      <c r="AM1018" s="355"/>
      <c r="AN1018" s="355"/>
      <c r="AO1018" s="356"/>
      <c r="AP1018" s="357" t="s">
        <v>789</v>
      </c>
      <c r="AQ1018" s="357"/>
      <c r="AR1018" s="357"/>
      <c r="AS1018" s="357"/>
      <c r="AT1018" s="357"/>
      <c r="AU1018" s="357"/>
      <c r="AV1018" s="357"/>
      <c r="AW1018" s="357"/>
      <c r="AX1018" s="357"/>
      <c r="AY1018">
        <f>COUNTA($C$1018)</f>
        <v>1</v>
      </c>
    </row>
    <row r="1019" spans="1:51" ht="30" hidden="1" customHeight="1" x14ac:dyDescent="0.15">
      <c r="A1019" s="381">
        <v>10</v>
      </c>
      <c r="B1019" s="381">
        <v>1</v>
      </c>
      <c r="C1019" s="358" t="s">
        <v>711</v>
      </c>
      <c r="D1019" s="343"/>
      <c r="E1019" s="343"/>
      <c r="F1019" s="343"/>
      <c r="G1019" s="343"/>
      <c r="H1019" s="343"/>
      <c r="I1019" s="343"/>
      <c r="J1019" s="344" t="s">
        <v>400</v>
      </c>
      <c r="K1019" s="345"/>
      <c r="L1019" s="345"/>
      <c r="M1019" s="345"/>
      <c r="N1019" s="345"/>
      <c r="O1019" s="345"/>
      <c r="P1019" s="367" t="s">
        <v>711</v>
      </c>
      <c r="Q1019" s="367"/>
      <c r="R1019" s="367"/>
      <c r="S1019" s="367"/>
      <c r="T1019" s="367"/>
      <c r="U1019" s="367"/>
      <c r="V1019" s="367"/>
      <c r="W1019" s="367"/>
      <c r="X1019" s="367"/>
      <c r="Y1019" s="347" t="s">
        <v>711</v>
      </c>
      <c r="Z1019" s="348"/>
      <c r="AA1019" s="348"/>
      <c r="AB1019" s="349"/>
      <c r="AC1019" s="372" t="s">
        <v>711</v>
      </c>
      <c r="AD1019" s="372"/>
      <c r="AE1019" s="372"/>
      <c r="AF1019" s="372"/>
      <c r="AG1019" s="372"/>
      <c r="AH1019" s="352" t="s">
        <v>400</v>
      </c>
      <c r="AI1019" s="353"/>
      <c r="AJ1019" s="353"/>
      <c r="AK1019" s="353"/>
      <c r="AL1019" s="354" t="s">
        <v>400</v>
      </c>
      <c r="AM1019" s="355"/>
      <c r="AN1019" s="355"/>
      <c r="AO1019" s="356"/>
      <c r="AP1019" s="357" t="s">
        <v>789</v>
      </c>
      <c r="AQ1019" s="357"/>
      <c r="AR1019" s="357"/>
      <c r="AS1019" s="357"/>
      <c r="AT1019" s="357"/>
      <c r="AU1019" s="357"/>
      <c r="AV1019" s="357"/>
      <c r="AW1019" s="357"/>
      <c r="AX1019" s="357"/>
      <c r="AY1019">
        <f>COUNTA($C$1019)</f>
        <v>1</v>
      </c>
    </row>
    <row r="1020" spans="1:51" ht="30"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2.1" customHeight="1" x14ac:dyDescent="0.15">
      <c r="A1043" s="381">
        <v>1</v>
      </c>
      <c r="B1043" s="381">
        <v>1</v>
      </c>
      <c r="C1043" s="358" t="s">
        <v>799</v>
      </c>
      <c r="D1043" s="343"/>
      <c r="E1043" s="343"/>
      <c r="F1043" s="343"/>
      <c r="G1043" s="343"/>
      <c r="H1043" s="343"/>
      <c r="I1043" s="343"/>
      <c r="J1043" s="344" t="s">
        <v>400</v>
      </c>
      <c r="K1043" s="345"/>
      <c r="L1043" s="345"/>
      <c r="M1043" s="345"/>
      <c r="N1043" s="345"/>
      <c r="O1043" s="345"/>
      <c r="P1043" s="366" t="s">
        <v>778</v>
      </c>
      <c r="Q1043" s="367"/>
      <c r="R1043" s="367"/>
      <c r="S1043" s="367"/>
      <c r="T1043" s="367"/>
      <c r="U1043" s="367"/>
      <c r="V1043" s="367"/>
      <c r="W1043" s="367"/>
      <c r="X1043" s="367"/>
      <c r="Y1043" s="347">
        <v>1.8</v>
      </c>
      <c r="Z1043" s="348"/>
      <c r="AA1043" s="348"/>
      <c r="AB1043" s="349"/>
      <c r="AC1043" s="368" t="s">
        <v>80</v>
      </c>
      <c r="AD1043" s="369"/>
      <c r="AE1043" s="369"/>
      <c r="AF1043" s="369"/>
      <c r="AG1043" s="369"/>
      <c r="AH1043" s="370" t="s">
        <v>400</v>
      </c>
      <c r="AI1043" s="371"/>
      <c r="AJ1043" s="371"/>
      <c r="AK1043" s="371"/>
      <c r="AL1043" s="354" t="s">
        <v>400</v>
      </c>
      <c r="AM1043" s="355"/>
      <c r="AN1043" s="355"/>
      <c r="AO1043" s="356"/>
      <c r="AP1043" s="357" t="s">
        <v>781</v>
      </c>
      <c r="AQ1043" s="357"/>
      <c r="AR1043" s="357"/>
      <c r="AS1043" s="357"/>
      <c r="AT1043" s="357"/>
      <c r="AU1043" s="357"/>
      <c r="AV1043" s="357"/>
      <c r="AW1043" s="357"/>
      <c r="AX1043" s="357"/>
      <c r="AY1043">
        <f t="shared" si="123"/>
        <v>1</v>
      </c>
    </row>
    <row r="1044" spans="1:51" ht="30" hidden="1" customHeight="1" x14ac:dyDescent="0.15">
      <c r="A1044" s="381">
        <v>2</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0"/>
      <c r="AI1044" s="371"/>
      <c r="AJ1044" s="371"/>
      <c r="AK1044" s="371"/>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1">
        <v>5</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1">
        <v>6</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1">
        <v>7</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1">
        <v>8</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1">
        <v>9</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1">
        <v>10</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2.1" customHeight="1" x14ac:dyDescent="0.15">
      <c r="A1076" s="381">
        <v>1</v>
      </c>
      <c r="B1076" s="381">
        <v>1</v>
      </c>
      <c r="C1076" s="358" t="s">
        <v>800</v>
      </c>
      <c r="D1076" s="343"/>
      <c r="E1076" s="343"/>
      <c r="F1076" s="343"/>
      <c r="G1076" s="343"/>
      <c r="H1076" s="343"/>
      <c r="I1076" s="343"/>
      <c r="J1076" s="344">
        <v>1010001012983</v>
      </c>
      <c r="K1076" s="345"/>
      <c r="L1076" s="345"/>
      <c r="M1076" s="345"/>
      <c r="N1076" s="345"/>
      <c r="O1076" s="345"/>
      <c r="P1076" s="366" t="s">
        <v>801</v>
      </c>
      <c r="Q1076" s="367"/>
      <c r="R1076" s="367"/>
      <c r="S1076" s="367"/>
      <c r="T1076" s="367"/>
      <c r="U1076" s="367"/>
      <c r="V1076" s="367"/>
      <c r="W1076" s="367"/>
      <c r="X1076" s="367"/>
      <c r="Y1076" s="347">
        <v>1</v>
      </c>
      <c r="Z1076" s="348"/>
      <c r="AA1076" s="348"/>
      <c r="AB1076" s="349"/>
      <c r="AC1076" s="368" t="s">
        <v>372</v>
      </c>
      <c r="AD1076" s="369"/>
      <c r="AE1076" s="369"/>
      <c r="AF1076" s="369"/>
      <c r="AG1076" s="369"/>
      <c r="AH1076" s="370" t="s">
        <v>400</v>
      </c>
      <c r="AI1076" s="371"/>
      <c r="AJ1076" s="371"/>
      <c r="AK1076" s="371"/>
      <c r="AL1076" s="354" t="s">
        <v>400</v>
      </c>
      <c r="AM1076" s="355"/>
      <c r="AN1076" s="355"/>
      <c r="AO1076" s="356"/>
      <c r="AP1076" s="357" t="s">
        <v>781</v>
      </c>
      <c r="AQ1076" s="357"/>
      <c r="AR1076" s="357"/>
      <c r="AS1076" s="357"/>
      <c r="AT1076" s="357"/>
      <c r="AU1076" s="357"/>
      <c r="AV1076" s="357"/>
      <c r="AW1076" s="357"/>
      <c r="AX1076" s="357"/>
      <c r="AY1076">
        <f t="shared" si="124"/>
        <v>1</v>
      </c>
    </row>
    <row r="1077" spans="1:51" ht="30" hidden="1" customHeight="1" x14ac:dyDescent="0.15">
      <c r="A1077" s="381">
        <v>2</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70"/>
      <c r="AI1077" s="371"/>
      <c r="AJ1077" s="371"/>
      <c r="AK1077" s="371"/>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1">
        <v>5</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1">
        <v>6</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1">
        <v>7</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1">
        <v>8</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1">
        <v>9</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1">
        <v>10</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82" t="s">
        <v>323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1"/>
      <c r="B1109" s="381"/>
      <c r="C1109" s="152" t="s">
        <v>262</v>
      </c>
      <c r="D1109" s="385"/>
      <c r="E1109" s="152" t="s">
        <v>261</v>
      </c>
      <c r="F1109" s="385"/>
      <c r="G1109" s="385"/>
      <c r="H1109" s="385"/>
      <c r="I1109" s="385"/>
      <c r="J1109" s="152" t="s">
        <v>295</v>
      </c>
      <c r="K1109" s="152"/>
      <c r="L1109" s="152"/>
      <c r="M1109" s="152"/>
      <c r="N1109" s="152"/>
      <c r="O1109" s="152"/>
      <c r="P1109" s="362" t="s">
        <v>27</v>
      </c>
      <c r="Q1109" s="362"/>
      <c r="R1109" s="362"/>
      <c r="S1109" s="362"/>
      <c r="T1109" s="362"/>
      <c r="U1109" s="362"/>
      <c r="V1109" s="362"/>
      <c r="W1109" s="362"/>
      <c r="X1109" s="362"/>
      <c r="Y1109" s="152" t="s">
        <v>297</v>
      </c>
      <c r="Z1109" s="385"/>
      <c r="AA1109" s="385"/>
      <c r="AB1109" s="385"/>
      <c r="AC1109" s="152" t="s">
        <v>244</v>
      </c>
      <c r="AD1109" s="152"/>
      <c r="AE1109" s="152"/>
      <c r="AF1109" s="152"/>
      <c r="AG1109" s="152"/>
      <c r="AH1109" s="362" t="s">
        <v>257</v>
      </c>
      <c r="AI1109" s="363"/>
      <c r="AJ1109" s="363"/>
      <c r="AK1109" s="363"/>
      <c r="AL1109" s="363" t="s">
        <v>21</v>
      </c>
      <c r="AM1109" s="363"/>
      <c r="AN1109" s="363"/>
      <c r="AO1109" s="386"/>
      <c r="AP1109" s="365" t="s">
        <v>324</v>
      </c>
      <c r="AQ1109" s="365"/>
      <c r="AR1109" s="365"/>
      <c r="AS1109" s="365"/>
      <c r="AT1109" s="365"/>
      <c r="AU1109" s="365"/>
      <c r="AV1109" s="365"/>
      <c r="AW1109" s="365"/>
      <c r="AX1109" s="365"/>
    </row>
    <row r="1110" spans="1:51" ht="30" customHeight="1" x14ac:dyDescent="0.15">
      <c r="A1110" s="381">
        <v>1</v>
      </c>
      <c r="B1110" s="381">
        <v>1</v>
      </c>
      <c r="C1110" s="379"/>
      <c r="D1110" s="379"/>
      <c r="E1110" s="150" t="s">
        <v>707</v>
      </c>
      <c r="F1110" s="380"/>
      <c r="G1110" s="380"/>
      <c r="H1110" s="380"/>
      <c r="I1110" s="380"/>
      <c r="J1110" s="344" t="s">
        <v>707</v>
      </c>
      <c r="K1110" s="345"/>
      <c r="L1110" s="345"/>
      <c r="M1110" s="345"/>
      <c r="N1110" s="345"/>
      <c r="O1110" s="345"/>
      <c r="P1110" s="359" t="s">
        <v>707</v>
      </c>
      <c r="Q1110" s="346"/>
      <c r="R1110" s="346"/>
      <c r="S1110" s="346"/>
      <c r="T1110" s="346"/>
      <c r="U1110" s="346"/>
      <c r="V1110" s="346"/>
      <c r="W1110" s="346"/>
      <c r="X1110" s="346"/>
      <c r="Y1110" s="347" t="s">
        <v>707</v>
      </c>
      <c r="Z1110" s="348"/>
      <c r="AA1110" s="348"/>
      <c r="AB1110" s="349"/>
      <c r="AC1110" s="350"/>
      <c r="AD1110" s="351"/>
      <c r="AE1110" s="351"/>
      <c r="AF1110" s="351"/>
      <c r="AG1110" s="351"/>
      <c r="AH1110" s="352" t="s">
        <v>707</v>
      </c>
      <c r="AI1110" s="353"/>
      <c r="AJ1110" s="353"/>
      <c r="AK1110" s="353"/>
      <c r="AL1110" s="354" t="s">
        <v>707</v>
      </c>
      <c r="AM1110" s="355"/>
      <c r="AN1110" s="355"/>
      <c r="AO1110" s="356"/>
      <c r="AP1110" s="357" t="s">
        <v>707</v>
      </c>
      <c r="AQ1110" s="357"/>
      <c r="AR1110" s="357"/>
      <c r="AS1110" s="357"/>
      <c r="AT1110" s="357"/>
      <c r="AU1110" s="357"/>
      <c r="AV1110" s="357"/>
      <c r="AW1110" s="357"/>
      <c r="AX1110" s="357"/>
    </row>
    <row r="1111" spans="1:51" ht="30" hidden="1" customHeight="1" x14ac:dyDescent="0.15">
      <c r="A1111" s="381">
        <v>2</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1">
        <v>3</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1">
        <v>4</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1">
        <v>5</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1">
        <v>6</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1">
        <v>7</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1">
        <v>8</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1">
        <v>9</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1">
        <v>10</v>
      </c>
      <c r="B1119" s="381">
        <v>1</v>
      </c>
      <c r="C1119" s="379"/>
      <c r="D1119" s="379"/>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1">
        <v>11</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1">
        <v>12</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1">
        <v>13</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1">
        <v>14</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1">
        <v>15</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1">
        <v>16</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1">
        <v>17</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1">
        <v>18</v>
      </c>
      <c r="B1127" s="381">
        <v>1</v>
      </c>
      <c r="C1127" s="379"/>
      <c r="D1127" s="379"/>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1">
        <v>19</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1">
        <v>20</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1">
        <v>21</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1">
        <v>22</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1">
        <v>23</v>
      </c>
      <c r="B1132" s="381">
        <v>1</v>
      </c>
      <c r="C1132" s="379"/>
      <c r="D1132" s="379"/>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1">
        <v>24</v>
      </c>
      <c r="B1133" s="381">
        <v>1</v>
      </c>
      <c r="C1133" s="379"/>
      <c r="D1133" s="379"/>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1">
        <v>25</v>
      </c>
      <c r="B1134" s="381">
        <v>1</v>
      </c>
      <c r="C1134" s="379"/>
      <c r="D1134" s="379"/>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1">
        <v>26</v>
      </c>
      <c r="B1135" s="381">
        <v>1</v>
      </c>
      <c r="C1135" s="379"/>
      <c r="D1135" s="379"/>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1">
        <v>27</v>
      </c>
      <c r="B1136" s="381">
        <v>1</v>
      </c>
      <c r="C1136" s="379"/>
      <c r="D1136" s="379"/>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1">
        <v>28</v>
      </c>
      <c r="B1137" s="381">
        <v>1</v>
      </c>
      <c r="C1137" s="379"/>
      <c r="D1137" s="379"/>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1">
        <v>29</v>
      </c>
      <c r="B1138" s="381">
        <v>1</v>
      </c>
      <c r="C1138" s="379"/>
      <c r="D1138" s="379"/>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1">
        <v>30</v>
      </c>
      <c r="B1139" s="381">
        <v>1</v>
      </c>
      <c r="C1139" s="379"/>
      <c r="D1139" s="379"/>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75" priority="14099">
      <formula>IF(RIGHT(TEXT(P14,"0.#"),1)=".",FALSE,TRUE)</formula>
    </cfRule>
    <cfRule type="expression" dxfId="2874" priority="14100">
      <formula>IF(RIGHT(TEXT(P14,"0.#"),1)=".",TRUE,FALSE)</formula>
    </cfRule>
  </conditionalFormatting>
  <conditionalFormatting sqref="AE32">
    <cfRule type="expression" dxfId="2873" priority="14089">
      <formula>IF(RIGHT(TEXT(AE32,"0.#"),1)=".",FALSE,TRUE)</formula>
    </cfRule>
    <cfRule type="expression" dxfId="2872" priority="14090">
      <formula>IF(RIGHT(TEXT(AE32,"0.#"),1)=".",TRUE,FALSE)</formula>
    </cfRule>
  </conditionalFormatting>
  <conditionalFormatting sqref="P18:AX18">
    <cfRule type="expression" dxfId="2871" priority="13975">
      <formula>IF(RIGHT(TEXT(P18,"0.#"),1)=".",FALSE,TRUE)</formula>
    </cfRule>
    <cfRule type="expression" dxfId="2870" priority="13976">
      <formula>IF(RIGHT(TEXT(P18,"0.#"),1)=".",TRUE,FALSE)</formula>
    </cfRule>
  </conditionalFormatting>
  <conditionalFormatting sqref="Y790">
    <cfRule type="expression" dxfId="2869" priority="13971">
      <formula>IF(RIGHT(TEXT(Y790,"0.#"),1)=".",FALSE,TRUE)</formula>
    </cfRule>
    <cfRule type="expression" dxfId="2868" priority="13972">
      <formula>IF(RIGHT(TEXT(Y790,"0.#"),1)=".",TRUE,FALSE)</formula>
    </cfRule>
  </conditionalFormatting>
  <conditionalFormatting sqref="Y799">
    <cfRule type="expression" dxfId="2867" priority="13967">
      <formula>IF(RIGHT(TEXT(Y799,"0.#"),1)=".",FALSE,TRUE)</formula>
    </cfRule>
    <cfRule type="expression" dxfId="2866" priority="13968">
      <formula>IF(RIGHT(TEXT(Y799,"0.#"),1)=".",TRUE,FALSE)</formula>
    </cfRule>
  </conditionalFormatting>
  <conditionalFormatting sqref="Y830:Y837 Y817:Y824 Y804:Y811">
    <cfRule type="expression" dxfId="2865" priority="13749">
      <formula>IF(RIGHT(TEXT(Y804,"0.#"),1)=".",FALSE,TRUE)</formula>
    </cfRule>
    <cfRule type="expression" dxfId="2864" priority="13750">
      <formula>IF(RIGHT(TEXT(Y804,"0.#"),1)=".",TRUE,FALSE)</formula>
    </cfRule>
  </conditionalFormatting>
  <conditionalFormatting sqref="P13:AX13 AR15:AX15 P15:AJ17">
    <cfRule type="expression" dxfId="2863" priority="13797">
      <formula>IF(RIGHT(TEXT(P13,"0.#"),1)=".",FALSE,TRUE)</formula>
    </cfRule>
    <cfRule type="expression" dxfId="2862" priority="13798">
      <formula>IF(RIGHT(TEXT(P13,"0.#"),1)=".",TRUE,FALSE)</formula>
    </cfRule>
  </conditionalFormatting>
  <conditionalFormatting sqref="AD19:AJ19">
    <cfRule type="expression" dxfId="2861" priority="13795">
      <formula>IF(RIGHT(TEXT(AD19,"0.#"),1)=".",FALSE,TRUE)</formula>
    </cfRule>
    <cfRule type="expression" dxfId="2860" priority="13796">
      <formula>IF(RIGHT(TEXT(AD19,"0.#"),1)=".",TRUE,FALSE)</formula>
    </cfRule>
  </conditionalFormatting>
  <conditionalFormatting sqref="AE101 AQ101">
    <cfRule type="expression" dxfId="2859" priority="13787">
      <formula>IF(RIGHT(TEXT(AE101,"0.#"),1)=".",FALSE,TRUE)</formula>
    </cfRule>
    <cfRule type="expression" dxfId="2858" priority="13788">
      <formula>IF(RIGHT(TEXT(AE101,"0.#"),1)=".",TRUE,FALSE)</formula>
    </cfRule>
  </conditionalFormatting>
  <conditionalFormatting sqref="Y791:Y798">
    <cfRule type="expression" dxfId="2857" priority="13773">
      <formula>IF(RIGHT(TEXT(Y791,"0.#"),1)=".",FALSE,TRUE)</formula>
    </cfRule>
    <cfRule type="expression" dxfId="2856" priority="13774">
      <formula>IF(RIGHT(TEXT(Y791,"0.#"),1)=".",TRUE,FALSE)</formula>
    </cfRule>
  </conditionalFormatting>
  <conditionalFormatting sqref="AU790">
    <cfRule type="expression" dxfId="2855" priority="13771">
      <formula>IF(RIGHT(TEXT(AU790,"0.#"),1)=".",FALSE,TRUE)</formula>
    </cfRule>
    <cfRule type="expression" dxfId="2854" priority="13772">
      <formula>IF(RIGHT(TEXT(AU790,"0.#"),1)=".",TRUE,FALSE)</formula>
    </cfRule>
  </conditionalFormatting>
  <conditionalFormatting sqref="AU799">
    <cfRule type="expression" dxfId="2853" priority="13769">
      <formula>IF(RIGHT(TEXT(AU799,"0.#"),1)=".",FALSE,TRUE)</formula>
    </cfRule>
    <cfRule type="expression" dxfId="2852" priority="13770">
      <formula>IF(RIGHT(TEXT(AU799,"0.#"),1)=".",TRUE,FALSE)</formula>
    </cfRule>
  </conditionalFormatting>
  <conditionalFormatting sqref="AU791:AU798">
    <cfRule type="expression" dxfId="2851" priority="13767">
      <formula>IF(RIGHT(TEXT(AU791,"0.#"),1)=".",FALSE,TRUE)</formula>
    </cfRule>
    <cfRule type="expression" dxfId="2850" priority="13768">
      <formula>IF(RIGHT(TEXT(AU791,"0.#"),1)=".",TRUE,FALSE)</formula>
    </cfRule>
  </conditionalFormatting>
  <conditionalFormatting sqref="Y829 Y816 Y803">
    <cfRule type="expression" dxfId="2849" priority="13753">
      <formula>IF(RIGHT(TEXT(Y803,"0.#"),1)=".",FALSE,TRUE)</formula>
    </cfRule>
    <cfRule type="expression" dxfId="2848" priority="13754">
      <formula>IF(RIGHT(TEXT(Y803,"0.#"),1)=".",TRUE,FALSE)</formula>
    </cfRule>
  </conditionalFormatting>
  <conditionalFormatting sqref="Y838 Y825 Y812">
    <cfRule type="expression" dxfId="2847" priority="13751">
      <formula>IF(RIGHT(TEXT(Y812,"0.#"),1)=".",FALSE,TRUE)</formula>
    </cfRule>
    <cfRule type="expression" dxfId="2846" priority="13752">
      <formula>IF(RIGHT(TEXT(Y812,"0.#"),1)=".",TRUE,FALSE)</formula>
    </cfRule>
  </conditionalFormatting>
  <conditionalFormatting sqref="AU829 AU816 AU803">
    <cfRule type="expression" dxfId="2845" priority="13747">
      <formula>IF(RIGHT(TEXT(AU803,"0.#"),1)=".",FALSE,TRUE)</formula>
    </cfRule>
    <cfRule type="expression" dxfId="2844" priority="13748">
      <formula>IF(RIGHT(TEXT(AU803,"0.#"),1)=".",TRUE,FALSE)</formula>
    </cfRule>
  </conditionalFormatting>
  <conditionalFormatting sqref="AU838 AU825 AU812">
    <cfRule type="expression" dxfId="2843" priority="13745">
      <formula>IF(RIGHT(TEXT(AU812,"0.#"),1)=".",FALSE,TRUE)</formula>
    </cfRule>
    <cfRule type="expression" dxfId="2842" priority="13746">
      <formula>IF(RIGHT(TEXT(AU812,"0.#"),1)=".",TRUE,FALSE)</formula>
    </cfRule>
  </conditionalFormatting>
  <conditionalFormatting sqref="AU830:AU837 AU817:AU824 AU804:AU811">
    <cfRule type="expression" dxfId="2841" priority="13743">
      <formula>IF(RIGHT(TEXT(AU804,"0.#"),1)=".",FALSE,TRUE)</formula>
    </cfRule>
    <cfRule type="expression" dxfId="2840" priority="13744">
      <formula>IF(RIGHT(TEXT(AU804,"0.#"),1)=".",TRUE,FALSE)</formula>
    </cfRule>
  </conditionalFormatting>
  <conditionalFormatting sqref="AM87">
    <cfRule type="expression" dxfId="2839" priority="13397">
      <formula>IF(RIGHT(TEXT(AM87,"0.#"),1)=".",FALSE,TRUE)</formula>
    </cfRule>
    <cfRule type="expression" dxfId="2838" priority="13398">
      <formula>IF(RIGHT(TEXT(AM87,"0.#"),1)=".",TRUE,FALSE)</formula>
    </cfRule>
  </conditionalFormatting>
  <conditionalFormatting sqref="AE55">
    <cfRule type="expression" dxfId="2837" priority="13465">
      <formula>IF(RIGHT(TEXT(AE55,"0.#"),1)=".",FALSE,TRUE)</formula>
    </cfRule>
    <cfRule type="expression" dxfId="2836" priority="13466">
      <formula>IF(RIGHT(TEXT(AE55,"0.#"),1)=".",TRUE,FALSE)</formula>
    </cfRule>
  </conditionalFormatting>
  <conditionalFormatting sqref="AI55">
    <cfRule type="expression" dxfId="2835" priority="13463">
      <formula>IF(RIGHT(TEXT(AI55,"0.#"),1)=".",FALSE,TRUE)</formula>
    </cfRule>
    <cfRule type="expression" dxfId="2834" priority="13464">
      <formula>IF(RIGHT(TEXT(AI55,"0.#"),1)=".",TRUE,FALSE)</formula>
    </cfRule>
  </conditionalFormatting>
  <conditionalFormatting sqref="AE33">
    <cfRule type="expression" dxfId="2833" priority="13557">
      <formula>IF(RIGHT(TEXT(AE33,"0.#"),1)=".",FALSE,TRUE)</formula>
    </cfRule>
    <cfRule type="expression" dxfId="2832" priority="13558">
      <formula>IF(RIGHT(TEXT(AE33,"0.#"),1)=".",TRUE,FALSE)</formula>
    </cfRule>
  </conditionalFormatting>
  <conditionalFormatting sqref="AE34">
    <cfRule type="expression" dxfId="2831" priority="13555">
      <formula>IF(RIGHT(TEXT(AE34,"0.#"),1)=".",FALSE,TRUE)</formula>
    </cfRule>
    <cfRule type="expression" dxfId="2830" priority="13556">
      <formula>IF(RIGHT(TEXT(AE34,"0.#"),1)=".",TRUE,FALSE)</formula>
    </cfRule>
  </conditionalFormatting>
  <conditionalFormatting sqref="AI34">
    <cfRule type="expression" dxfId="2829" priority="13553">
      <formula>IF(RIGHT(TEXT(AI34,"0.#"),1)=".",FALSE,TRUE)</formula>
    </cfRule>
    <cfRule type="expression" dxfId="2828" priority="13554">
      <formula>IF(RIGHT(TEXT(AI34,"0.#"),1)=".",TRUE,FALSE)</formula>
    </cfRule>
  </conditionalFormatting>
  <conditionalFormatting sqref="AI33">
    <cfRule type="expression" dxfId="2827" priority="13551">
      <formula>IF(RIGHT(TEXT(AI33,"0.#"),1)=".",FALSE,TRUE)</formula>
    </cfRule>
    <cfRule type="expression" dxfId="2826" priority="13552">
      <formula>IF(RIGHT(TEXT(AI33,"0.#"),1)=".",TRUE,FALSE)</formula>
    </cfRule>
  </conditionalFormatting>
  <conditionalFormatting sqref="AI32">
    <cfRule type="expression" dxfId="2825" priority="13549">
      <formula>IF(RIGHT(TEXT(AI32,"0.#"),1)=".",FALSE,TRUE)</formula>
    </cfRule>
    <cfRule type="expression" dxfId="2824" priority="13550">
      <formula>IF(RIGHT(TEXT(AI32,"0.#"),1)=".",TRUE,FALSE)</formula>
    </cfRule>
  </conditionalFormatting>
  <conditionalFormatting sqref="AQ32:AQ34">
    <cfRule type="expression" dxfId="2823" priority="13537">
      <formula>IF(RIGHT(TEXT(AQ32,"0.#"),1)=".",FALSE,TRUE)</formula>
    </cfRule>
    <cfRule type="expression" dxfId="2822" priority="13538">
      <formula>IF(RIGHT(TEXT(AQ32,"0.#"),1)=".",TRUE,FALSE)</formula>
    </cfRule>
  </conditionalFormatting>
  <conditionalFormatting sqref="AU32:AU34">
    <cfRule type="expression" dxfId="2821" priority="13535">
      <formula>IF(RIGHT(TEXT(AU32,"0.#"),1)=".",FALSE,TRUE)</formula>
    </cfRule>
    <cfRule type="expression" dxfId="2820" priority="13536">
      <formula>IF(RIGHT(TEXT(AU32,"0.#"),1)=".",TRUE,FALSE)</formula>
    </cfRule>
  </conditionalFormatting>
  <conditionalFormatting sqref="AE53">
    <cfRule type="expression" dxfId="2819" priority="13469">
      <formula>IF(RIGHT(TEXT(AE53,"0.#"),1)=".",FALSE,TRUE)</formula>
    </cfRule>
    <cfRule type="expression" dxfId="2818" priority="13470">
      <formula>IF(RIGHT(TEXT(AE53,"0.#"),1)=".",TRUE,FALSE)</formula>
    </cfRule>
  </conditionalFormatting>
  <conditionalFormatting sqref="AE54">
    <cfRule type="expression" dxfId="2817" priority="13467">
      <formula>IF(RIGHT(TEXT(AE54,"0.#"),1)=".",FALSE,TRUE)</formula>
    </cfRule>
    <cfRule type="expression" dxfId="2816" priority="13468">
      <formula>IF(RIGHT(TEXT(AE54,"0.#"),1)=".",TRUE,FALSE)</formula>
    </cfRule>
  </conditionalFormatting>
  <conditionalFormatting sqref="AI54">
    <cfRule type="expression" dxfId="2815" priority="13461">
      <formula>IF(RIGHT(TEXT(AI54,"0.#"),1)=".",FALSE,TRUE)</formula>
    </cfRule>
    <cfRule type="expression" dxfId="2814" priority="13462">
      <formula>IF(RIGHT(TEXT(AI54,"0.#"),1)=".",TRUE,FALSE)</formula>
    </cfRule>
  </conditionalFormatting>
  <conditionalFormatting sqref="AI53">
    <cfRule type="expression" dxfId="2813" priority="13459">
      <formula>IF(RIGHT(TEXT(AI53,"0.#"),1)=".",FALSE,TRUE)</formula>
    </cfRule>
    <cfRule type="expression" dxfId="2812" priority="13460">
      <formula>IF(RIGHT(TEXT(AI53,"0.#"),1)=".",TRUE,FALSE)</formula>
    </cfRule>
  </conditionalFormatting>
  <conditionalFormatting sqref="AM53">
    <cfRule type="expression" dxfId="2811" priority="13457">
      <formula>IF(RIGHT(TEXT(AM53,"0.#"),1)=".",FALSE,TRUE)</formula>
    </cfRule>
    <cfRule type="expression" dxfId="2810" priority="13458">
      <formula>IF(RIGHT(TEXT(AM53,"0.#"),1)=".",TRUE,FALSE)</formula>
    </cfRule>
  </conditionalFormatting>
  <conditionalFormatting sqref="AM54">
    <cfRule type="expression" dxfId="2809" priority="13455">
      <formula>IF(RIGHT(TEXT(AM54,"0.#"),1)=".",FALSE,TRUE)</formula>
    </cfRule>
    <cfRule type="expression" dxfId="2808" priority="13456">
      <formula>IF(RIGHT(TEXT(AM54,"0.#"),1)=".",TRUE,FALSE)</formula>
    </cfRule>
  </conditionalFormatting>
  <conditionalFormatting sqref="AM55">
    <cfRule type="expression" dxfId="2807" priority="13453">
      <formula>IF(RIGHT(TEXT(AM55,"0.#"),1)=".",FALSE,TRUE)</formula>
    </cfRule>
    <cfRule type="expression" dxfId="2806" priority="13454">
      <formula>IF(RIGHT(TEXT(AM55,"0.#"),1)=".",TRUE,FALSE)</formula>
    </cfRule>
  </conditionalFormatting>
  <conditionalFormatting sqref="AE60">
    <cfRule type="expression" dxfId="2805" priority="13439">
      <formula>IF(RIGHT(TEXT(AE60,"0.#"),1)=".",FALSE,TRUE)</formula>
    </cfRule>
    <cfRule type="expression" dxfId="2804" priority="13440">
      <formula>IF(RIGHT(TEXT(AE60,"0.#"),1)=".",TRUE,FALSE)</formula>
    </cfRule>
  </conditionalFormatting>
  <conditionalFormatting sqref="AE61">
    <cfRule type="expression" dxfId="2803" priority="13437">
      <formula>IF(RIGHT(TEXT(AE61,"0.#"),1)=".",FALSE,TRUE)</formula>
    </cfRule>
    <cfRule type="expression" dxfId="2802" priority="13438">
      <formula>IF(RIGHT(TEXT(AE61,"0.#"),1)=".",TRUE,FALSE)</formula>
    </cfRule>
  </conditionalFormatting>
  <conditionalFormatting sqref="AE62">
    <cfRule type="expression" dxfId="2801" priority="13435">
      <formula>IF(RIGHT(TEXT(AE62,"0.#"),1)=".",FALSE,TRUE)</formula>
    </cfRule>
    <cfRule type="expression" dxfId="2800" priority="13436">
      <formula>IF(RIGHT(TEXT(AE62,"0.#"),1)=".",TRUE,FALSE)</formula>
    </cfRule>
  </conditionalFormatting>
  <conditionalFormatting sqref="AI62">
    <cfRule type="expression" dxfId="2799" priority="13433">
      <formula>IF(RIGHT(TEXT(AI62,"0.#"),1)=".",FALSE,TRUE)</formula>
    </cfRule>
    <cfRule type="expression" dxfId="2798" priority="13434">
      <formula>IF(RIGHT(TEXT(AI62,"0.#"),1)=".",TRUE,FALSE)</formula>
    </cfRule>
  </conditionalFormatting>
  <conditionalFormatting sqref="AI61">
    <cfRule type="expression" dxfId="2797" priority="13431">
      <formula>IF(RIGHT(TEXT(AI61,"0.#"),1)=".",FALSE,TRUE)</formula>
    </cfRule>
    <cfRule type="expression" dxfId="2796" priority="13432">
      <formula>IF(RIGHT(TEXT(AI61,"0.#"),1)=".",TRUE,FALSE)</formula>
    </cfRule>
  </conditionalFormatting>
  <conditionalFormatting sqref="AI60">
    <cfRule type="expression" dxfId="2795" priority="13429">
      <formula>IF(RIGHT(TEXT(AI60,"0.#"),1)=".",FALSE,TRUE)</formula>
    </cfRule>
    <cfRule type="expression" dxfId="2794" priority="13430">
      <formula>IF(RIGHT(TEXT(AI60,"0.#"),1)=".",TRUE,FALSE)</formula>
    </cfRule>
  </conditionalFormatting>
  <conditionalFormatting sqref="AM60">
    <cfRule type="expression" dxfId="2793" priority="13427">
      <formula>IF(RIGHT(TEXT(AM60,"0.#"),1)=".",FALSE,TRUE)</formula>
    </cfRule>
    <cfRule type="expression" dxfId="2792" priority="13428">
      <formula>IF(RIGHT(TEXT(AM60,"0.#"),1)=".",TRUE,FALSE)</formula>
    </cfRule>
  </conditionalFormatting>
  <conditionalFormatting sqref="AM61">
    <cfRule type="expression" dxfId="2791" priority="13425">
      <formula>IF(RIGHT(TEXT(AM61,"0.#"),1)=".",FALSE,TRUE)</formula>
    </cfRule>
    <cfRule type="expression" dxfId="2790" priority="13426">
      <formula>IF(RIGHT(TEXT(AM61,"0.#"),1)=".",TRUE,FALSE)</formula>
    </cfRule>
  </conditionalFormatting>
  <conditionalFormatting sqref="AM62">
    <cfRule type="expression" dxfId="2789" priority="13423">
      <formula>IF(RIGHT(TEXT(AM62,"0.#"),1)=".",FALSE,TRUE)</formula>
    </cfRule>
    <cfRule type="expression" dxfId="2788" priority="13424">
      <formula>IF(RIGHT(TEXT(AM62,"0.#"),1)=".",TRUE,FALSE)</formula>
    </cfRule>
  </conditionalFormatting>
  <conditionalFormatting sqref="AE87">
    <cfRule type="expression" dxfId="2787" priority="13409">
      <formula>IF(RIGHT(TEXT(AE87,"0.#"),1)=".",FALSE,TRUE)</formula>
    </cfRule>
    <cfRule type="expression" dxfId="2786" priority="13410">
      <formula>IF(RIGHT(TEXT(AE87,"0.#"),1)=".",TRUE,FALSE)</formula>
    </cfRule>
  </conditionalFormatting>
  <conditionalFormatting sqref="AE88">
    <cfRule type="expression" dxfId="2785" priority="13407">
      <formula>IF(RIGHT(TEXT(AE88,"0.#"),1)=".",FALSE,TRUE)</formula>
    </cfRule>
    <cfRule type="expression" dxfId="2784" priority="13408">
      <formula>IF(RIGHT(TEXT(AE88,"0.#"),1)=".",TRUE,FALSE)</formula>
    </cfRule>
  </conditionalFormatting>
  <conditionalFormatting sqref="AE89">
    <cfRule type="expression" dxfId="2783" priority="13405">
      <formula>IF(RIGHT(TEXT(AE89,"0.#"),1)=".",FALSE,TRUE)</formula>
    </cfRule>
    <cfRule type="expression" dxfId="2782" priority="13406">
      <formula>IF(RIGHT(TEXT(AE89,"0.#"),1)=".",TRUE,FALSE)</formula>
    </cfRule>
  </conditionalFormatting>
  <conditionalFormatting sqref="AI89">
    <cfRule type="expression" dxfId="2781" priority="13403">
      <formula>IF(RIGHT(TEXT(AI89,"0.#"),1)=".",FALSE,TRUE)</formula>
    </cfRule>
    <cfRule type="expression" dxfId="2780" priority="13404">
      <formula>IF(RIGHT(TEXT(AI89,"0.#"),1)=".",TRUE,FALSE)</formula>
    </cfRule>
  </conditionalFormatting>
  <conditionalFormatting sqref="AI88">
    <cfRule type="expression" dxfId="2779" priority="13401">
      <formula>IF(RIGHT(TEXT(AI88,"0.#"),1)=".",FALSE,TRUE)</formula>
    </cfRule>
    <cfRule type="expression" dxfId="2778" priority="13402">
      <formula>IF(RIGHT(TEXT(AI88,"0.#"),1)=".",TRUE,FALSE)</formula>
    </cfRule>
  </conditionalFormatting>
  <conditionalFormatting sqref="AI87">
    <cfRule type="expression" dxfId="2777" priority="13399">
      <formula>IF(RIGHT(TEXT(AI87,"0.#"),1)=".",FALSE,TRUE)</formula>
    </cfRule>
    <cfRule type="expression" dxfId="2776" priority="13400">
      <formula>IF(RIGHT(TEXT(AI87,"0.#"),1)=".",TRUE,FALSE)</formula>
    </cfRule>
  </conditionalFormatting>
  <conditionalFormatting sqref="AM88">
    <cfRule type="expression" dxfId="2775" priority="13395">
      <formula>IF(RIGHT(TEXT(AM88,"0.#"),1)=".",FALSE,TRUE)</formula>
    </cfRule>
    <cfRule type="expression" dxfId="2774" priority="13396">
      <formula>IF(RIGHT(TEXT(AM88,"0.#"),1)=".",TRUE,FALSE)</formula>
    </cfRule>
  </conditionalFormatting>
  <conditionalFormatting sqref="AM89">
    <cfRule type="expression" dxfId="2773" priority="13393">
      <formula>IF(RIGHT(TEXT(AM89,"0.#"),1)=".",FALSE,TRUE)</formula>
    </cfRule>
    <cfRule type="expression" dxfId="2772" priority="13394">
      <formula>IF(RIGHT(TEXT(AM89,"0.#"),1)=".",TRUE,FALSE)</formula>
    </cfRule>
  </conditionalFormatting>
  <conditionalFormatting sqref="AE92">
    <cfRule type="expression" dxfId="2771" priority="13379">
      <formula>IF(RIGHT(TEXT(AE92,"0.#"),1)=".",FALSE,TRUE)</formula>
    </cfRule>
    <cfRule type="expression" dxfId="2770" priority="13380">
      <formula>IF(RIGHT(TEXT(AE92,"0.#"),1)=".",TRUE,FALSE)</formula>
    </cfRule>
  </conditionalFormatting>
  <conditionalFormatting sqref="AE93">
    <cfRule type="expression" dxfId="2769" priority="13377">
      <formula>IF(RIGHT(TEXT(AE93,"0.#"),1)=".",FALSE,TRUE)</formula>
    </cfRule>
    <cfRule type="expression" dxfId="2768" priority="13378">
      <formula>IF(RIGHT(TEXT(AE93,"0.#"),1)=".",TRUE,FALSE)</formula>
    </cfRule>
  </conditionalFormatting>
  <conditionalFormatting sqref="AE94">
    <cfRule type="expression" dxfId="2767" priority="13375">
      <formula>IF(RIGHT(TEXT(AE94,"0.#"),1)=".",FALSE,TRUE)</formula>
    </cfRule>
    <cfRule type="expression" dxfId="2766" priority="13376">
      <formula>IF(RIGHT(TEXT(AE94,"0.#"),1)=".",TRUE,FALSE)</formula>
    </cfRule>
  </conditionalFormatting>
  <conditionalFormatting sqref="AI94">
    <cfRule type="expression" dxfId="2765" priority="13373">
      <formula>IF(RIGHT(TEXT(AI94,"0.#"),1)=".",FALSE,TRUE)</formula>
    </cfRule>
    <cfRule type="expression" dxfId="2764" priority="13374">
      <formula>IF(RIGHT(TEXT(AI94,"0.#"),1)=".",TRUE,FALSE)</formula>
    </cfRule>
  </conditionalFormatting>
  <conditionalFormatting sqref="AI93">
    <cfRule type="expression" dxfId="2763" priority="13371">
      <formula>IF(RIGHT(TEXT(AI93,"0.#"),1)=".",FALSE,TRUE)</formula>
    </cfRule>
    <cfRule type="expression" dxfId="2762" priority="13372">
      <formula>IF(RIGHT(TEXT(AI93,"0.#"),1)=".",TRUE,FALSE)</formula>
    </cfRule>
  </conditionalFormatting>
  <conditionalFormatting sqref="AI92">
    <cfRule type="expression" dxfId="2761" priority="13369">
      <formula>IF(RIGHT(TEXT(AI92,"0.#"),1)=".",FALSE,TRUE)</formula>
    </cfRule>
    <cfRule type="expression" dxfId="2760" priority="13370">
      <formula>IF(RIGHT(TEXT(AI92,"0.#"),1)=".",TRUE,FALSE)</formula>
    </cfRule>
  </conditionalFormatting>
  <conditionalFormatting sqref="AM92">
    <cfRule type="expression" dxfId="2759" priority="13367">
      <formula>IF(RIGHT(TEXT(AM92,"0.#"),1)=".",FALSE,TRUE)</formula>
    </cfRule>
    <cfRule type="expression" dxfId="2758" priority="13368">
      <formula>IF(RIGHT(TEXT(AM92,"0.#"),1)=".",TRUE,FALSE)</formula>
    </cfRule>
  </conditionalFormatting>
  <conditionalFormatting sqref="AM93">
    <cfRule type="expression" dxfId="2757" priority="13365">
      <formula>IF(RIGHT(TEXT(AM93,"0.#"),1)=".",FALSE,TRUE)</formula>
    </cfRule>
    <cfRule type="expression" dxfId="2756" priority="13366">
      <formula>IF(RIGHT(TEXT(AM93,"0.#"),1)=".",TRUE,FALSE)</formula>
    </cfRule>
  </conditionalFormatting>
  <conditionalFormatting sqref="AM94">
    <cfRule type="expression" dxfId="2755" priority="13363">
      <formula>IF(RIGHT(TEXT(AM94,"0.#"),1)=".",FALSE,TRUE)</formula>
    </cfRule>
    <cfRule type="expression" dxfId="2754" priority="13364">
      <formula>IF(RIGHT(TEXT(AM94,"0.#"),1)=".",TRUE,FALSE)</formula>
    </cfRule>
  </conditionalFormatting>
  <conditionalFormatting sqref="AE97">
    <cfRule type="expression" dxfId="2753" priority="13349">
      <formula>IF(RIGHT(TEXT(AE97,"0.#"),1)=".",FALSE,TRUE)</formula>
    </cfRule>
    <cfRule type="expression" dxfId="2752" priority="13350">
      <formula>IF(RIGHT(TEXT(AE97,"0.#"),1)=".",TRUE,FALSE)</formula>
    </cfRule>
  </conditionalFormatting>
  <conditionalFormatting sqref="AE98">
    <cfRule type="expression" dxfId="2751" priority="13347">
      <formula>IF(RIGHT(TEXT(AE98,"0.#"),1)=".",FALSE,TRUE)</formula>
    </cfRule>
    <cfRule type="expression" dxfId="2750" priority="13348">
      <formula>IF(RIGHT(TEXT(AE98,"0.#"),1)=".",TRUE,FALSE)</formula>
    </cfRule>
  </conditionalFormatting>
  <conditionalFormatting sqref="AE99">
    <cfRule type="expression" dxfId="2749" priority="13345">
      <formula>IF(RIGHT(TEXT(AE99,"0.#"),1)=".",FALSE,TRUE)</formula>
    </cfRule>
    <cfRule type="expression" dxfId="2748" priority="13346">
      <formula>IF(RIGHT(TEXT(AE99,"0.#"),1)=".",TRUE,FALSE)</formula>
    </cfRule>
  </conditionalFormatting>
  <conditionalFormatting sqref="AI99">
    <cfRule type="expression" dxfId="2747" priority="13343">
      <formula>IF(RIGHT(TEXT(AI99,"0.#"),1)=".",FALSE,TRUE)</formula>
    </cfRule>
    <cfRule type="expression" dxfId="2746" priority="13344">
      <formula>IF(RIGHT(TEXT(AI99,"0.#"),1)=".",TRUE,FALSE)</formula>
    </cfRule>
  </conditionalFormatting>
  <conditionalFormatting sqref="AI98">
    <cfRule type="expression" dxfId="2745" priority="13341">
      <formula>IF(RIGHT(TEXT(AI98,"0.#"),1)=".",FALSE,TRUE)</formula>
    </cfRule>
    <cfRule type="expression" dxfId="2744" priority="13342">
      <formula>IF(RIGHT(TEXT(AI98,"0.#"),1)=".",TRUE,FALSE)</formula>
    </cfRule>
  </conditionalFormatting>
  <conditionalFormatting sqref="AI97">
    <cfRule type="expression" dxfId="2743" priority="13339">
      <formula>IF(RIGHT(TEXT(AI97,"0.#"),1)=".",FALSE,TRUE)</formula>
    </cfRule>
    <cfRule type="expression" dxfId="2742" priority="13340">
      <formula>IF(RIGHT(TEXT(AI97,"0.#"),1)=".",TRUE,FALSE)</formula>
    </cfRule>
  </conditionalFormatting>
  <conditionalFormatting sqref="AM97">
    <cfRule type="expression" dxfId="2741" priority="13337">
      <formula>IF(RIGHT(TEXT(AM97,"0.#"),1)=".",FALSE,TRUE)</formula>
    </cfRule>
    <cfRule type="expression" dxfId="2740" priority="13338">
      <formula>IF(RIGHT(TEXT(AM97,"0.#"),1)=".",TRUE,FALSE)</formula>
    </cfRule>
  </conditionalFormatting>
  <conditionalFormatting sqref="AM98">
    <cfRule type="expression" dxfId="2739" priority="13335">
      <formula>IF(RIGHT(TEXT(AM98,"0.#"),1)=".",FALSE,TRUE)</formula>
    </cfRule>
    <cfRule type="expression" dxfId="2738" priority="13336">
      <formula>IF(RIGHT(TEXT(AM98,"0.#"),1)=".",TRUE,FALSE)</formula>
    </cfRule>
  </conditionalFormatting>
  <conditionalFormatting sqref="AM99">
    <cfRule type="expression" dxfId="2737" priority="13333">
      <formula>IF(RIGHT(TEXT(AM99,"0.#"),1)=".",FALSE,TRUE)</formula>
    </cfRule>
    <cfRule type="expression" dxfId="2736" priority="13334">
      <formula>IF(RIGHT(TEXT(AM99,"0.#"),1)=".",TRUE,FALSE)</formula>
    </cfRule>
  </conditionalFormatting>
  <conditionalFormatting sqref="AI101">
    <cfRule type="expression" dxfId="2735" priority="13319">
      <formula>IF(RIGHT(TEXT(AI101,"0.#"),1)=".",FALSE,TRUE)</formula>
    </cfRule>
    <cfRule type="expression" dxfId="2734" priority="13320">
      <formula>IF(RIGHT(TEXT(AI101,"0.#"),1)=".",TRUE,FALSE)</formula>
    </cfRule>
  </conditionalFormatting>
  <conditionalFormatting sqref="AM101">
    <cfRule type="expression" dxfId="2733" priority="13317">
      <formula>IF(RIGHT(TEXT(AM101,"0.#"),1)=".",FALSE,TRUE)</formula>
    </cfRule>
    <cfRule type="expression" dxfId="2732" priority="13318">
      <formula>IF(RIGHT(TEXT(AM101,"0.#"),1)=".",TRUE,FALSE)</formula>
    </cfRule>
  </conditionalFormatting>
  <conditionalFormatting sqref="AE102">
    <cfRule type="expression" dxfId="2731" priority="13315">
      <formula>IF(RIGHT(TEXT(AE102,"0.#"),1)=".",FALSE,TRUE)</formula>
    </cfRule>
    <cfRule type="expression" dxfId="2730" priority="13316">
      <formula>IF(RIGHT(TEXT(AE102,"0.#"),1)=".",TRUE,FALSE)</formula>
    </cfRule>
  </conditionalFormatting>
  <conditionalFormatting sqref="AI102">
    <cfRule type="expression" dxfId="2729" priority="13313">
      <formula>IF(RIGHT(TEXT(AI102,"0.#"),1)=".",FALSE,TRUE)</formula>
    </cfRule>
    <cfRule type="expression" dxfId="2728" priority="13314">
      <formula>IF(RIGHT(TEXT(AI102,"0.#"),1)=".",TRUE,FALSE)</formula>
    </cfRule>
  </conditionalFormatting>
  <conditionalFormatting sqref="AM102">
    <cfRule type="expression" dxfId="2727" priority="13311">
      <formula>IF(RIGHT(TEXT(AM102,"0.#"),1)=".",FALSE,TRUE)</formula>
    </cfRule>
    <cfRule type="expression" dxfId="2726" priority="13312">
      <formula>IF(RIGHT(TEXT(AM102,"0.#"),1)=".",TRUE,FALSE)</formula>
    </cfRule>
  </conditionalFormatting>
  <conditionalFormatting sqref="AQ102">
    <cfRule type="expression" dxfId="2725" priority="13309">
      <formula>IF(RIGHT(TEXT(AQ102,"0.#"),1)=".",FALSE,TRUE)</formula>
    </cfRule>
    <cfRule type="expression" dxfId="2724" priority="13310">
      <formula>IF(RIGHT(TEXT(AQ102,"0.#"),1)=".",TRUE,FALSE)</formula>
    </cfRule>
  </conditionalFormatting>
  <conditionalFormatting sqref="AE104">
    <cfRule type="expression" dxfId="2723" priority="13307">
      <formula>IF(RIGHT(TEXT(AE104,"0.#"),1)=".",FALSE,TRUE)</formula>
    </cfRule>
    <cfRule type="expression" dxfId="2722" priority="13308">
      <formula>IF(RIGHT(TEXT(AE104,"0.#"),1)=".",TRUE,FALSE)</formula>
    </cfRule>
  </conditionalFormatting>
  <conditionalFormatting sqref="AI104">
    <cfRule type="expression" dxfId="2721" priority="13305">
      <formula>IF(RIGHT(TEXT(AI104,"0.#"),1)=".",FALSE,TRUE)</formula>
    </cfRule>
    <cfRule type="expression" dxfId="2720" priority="13306">
      <formula>IF(RIGHT(TEXT(AI104,"0.#"),1)=".",TRUE,FALSE)</formula>
    </cfRule>
  </conditionalFormatting>
  <conditionalFormatting sqref="AM104">
    <cfRule type="expression" dxfId="2719" priority="13303">
      <formula>IF(RIGHT(TEXT(AM104,"0.#"),1)=".",FALSE,TRUE)</formula>
    </cfRule>
    <cfRule type="expression" dxfId="2718" priority="13304">
      <formula>IF(RIGHT(TEXT(AM104,"0.#"),1)=".",TRUE,FALSE)</formula>
    </cfRule>
  </conditionalFormatting>
  <conditionalFormatting sqref="AE105">
    <cfRule type="expression" dxfId="2717" priority="13301">
      <formula>IF(RIGHT(TEXT(AE105,"0.#"),1)=".",FALSE,TRUE)</formula>
    </cfRule>
    <cfRule type="expression" dxfId="2716" priority="13302">
      <formula>IF(RIGHT(TEXT(AE105,"0.#"),1)=".",TRUE,FALSE)</formula>
    </cfRule>
  </conditionalFormatting>
  <conditionalFormatting sqref="AI105">
    <cfRule type="expression" dxfId="2715" priority="13299">
      <formula>IF(RIGHT(TEXT(AI105,"0.#"),1)=".",FALSE,TRUE)</formula>
    </cfRule>
    <cfRule type="expression" dxfId="2714" priority="13300">
      <formula>IF(RIGHT(TEXT(AI105,"0.#"),1)=".",TRUE,FALSE)</formula>
    </cfRule>
  </conditionalFormatting>
  <conditionalFormatting sqref="AM105">
    <cfRule type="expression" dxfId="2713" priority="13297">
      <formula>IF(RIGHT(TEXT(AM105,"0.#"),1)=".",FALSE,TRUE)</formula>
    </cfRule>
    <cfRule type="expression" dxfId="2712" priority="13298">
      <formula>IF(RIGHT(TEXT(AM105,"0.#"),1)=".",TRUE,FALSE)</formula>
    </cfRule>
  </conditionalFormatting>
  <conditionalFormatting sqref="AE107">
    <cfRule type="expression" dxfId="2711" priority="13293">
      <formula>IF(RIGHT(TEXT(AE107,"0.#"),1)=".",FALSE,TRUE)</formula>
    </cfRule>
    <cfRule type="expression" dxfId="2710" priority="13294">
      <formula>IF(RIGHT(TEXT(AE107,"0.#"),1)=".",TRUE,FALSE)</formula>
    </cfRule>
  </conditionalFormatting>
  <conditionalFormatting sqref="AI107">
    <cfRule type="expression" dxfId="2709" priority="13291">
      <formula>IF(RIGHT(TEXT(AI107,"0.#"),1)=".",FALSE,TRUE)</formula>
    </cfRule>
    <cfRule type="expression" dxfId="2708" priority="13292">
      <formula>IF(RIGHT(TEXT(AI107,"0.#"),1)=".",TRUE,FALSE)</formula>
    </cfRule>
  </conditionalFormatting>
  <conditionalFormatting sqref="AM107">
    <cfRule type="expression" dxfId="2707" priority="13289">
      <formula>IF(RIGHT(TEXT(AM107,"0.#"),1)=".",FALSE,TRUE)</formula>
    </cfRule>
    <cfRule type="expression" dxfId="2706" priority="13290">
      <formula>IF(RIGHT(TEXT(AM107,"0.#"),1)=".",TRUE,FALSE)</formula>
    </cfRule>
  </conditionalFormatting>
  <conditionalFormatting sqref="AE108">
    <cfRule type="expression" dxfId="2705" priority="13287">
      <formula>IF(RIGHT(TEXT(AE108,"0.#"),1)=".",FALSE,TRUE)</formula>
    </cfRule>
    <cfRule type="expression" dxfId="2704" priority="13288">
      <formula>IF(RIGHT(TEXT(AE108,"0.#"),1)=".",TRUE,FALSE)</formula>
    </cfRule>
  </conditionalFormatting>
  <conditionalFormatting sqref="AI108">
    <cfRule type="expression" dxfId="2703" priority="13285">
      <formula>IF(RIGHT(TEXT(AI108,"0.#"),1)=".",FALSE,TRUE)</formula>
    </cfRule>
    <cfRule type="expression" dxfId="2702" priority="13286">
      <formula>IF(RIGHT(TEXT(AI108,"0.#"),1)=".",TRUE,FALSE)</formula>
    </cfRule>
  </conditionalFormatting>
  <conditionalFormatting sqref="AM108">
    <cfRule type="expression" dxfId="2701" priority="13283">
      <formula>IF(RIGHT(TEXT(AM108,"0.#"),1)=".",FALSE,TRUE)</formula>
    </cfRule>
    <cfRule type="expression" dxfId="2700" priority="13284">
      <formula>IF(RIGHT(TEXT(AM108,"0.#"),1)=".",TRUE,FALSE)</formula>
    </cfRule>
  </conditionalFormatting>
  <conditionalFormatting sqref="AE110">
    <cfRule type="expression" dxfId="2699" priority="13279">
      <formula>IF(RIGHT(TEXT(AE110,"0.#"),1)=".",FALSE,TRUE)</formula>
    </cfRule>
    <cfRule type="expression" dxfId="2698" priority="13280">
      <formula>IF(RIGHT(TEXT(AE110,"0.#"),1)=".",TRUE,FALSE)</formula>
    </cfRule>
  </conditionalFormatting>
  <conditionalFormatting sqref="AI110">
    <cfRule type="expression" dxfId="2697" priority="13277">
      <formula>IF(RIGHT(TEXT(AI110,"0.#"),1)=".",FALSE,TRUE)</formula>
    </cfRule>
    <cfRule type="expression" dxfId="2696" priority="13278">
      <formula>IF(RIGHT(TEXT(AI110,"0.#"),1)=".",TRUE,FALSE)</formula>
    </cfRule>
  </conditionalFormatting>
  <conditionalFormatting sqref="AM110">
    <cfRule type="expression" dxfId="2695" priority="13275">
      <formula>IF(RIGHT(TEXT(AM110,"0.#"),1)=".",FALSE,TRUE)</formula>
    </cfRule>
    <cfRule type="expression" dxfId="2694" priority="13276">
      <formula>IF(RIGHT(TEXT(AM110,"0.#"),1)=".",TRUE,FALSE)</formula>
    </cfRule>
  </conditionalFormatting>
  <conditionalFormatting sqref="AE111">
    <cfRule type="expression" dxfId="2693" priority="13273">
      <formula>IF(RIGHT(TEXT(AE111,"0.#"),1)=".",FALSE,TRUE)</formula>
    </cfRule>
    <cfRule type="expression" dxfId="2692" priority="13274">
      <formula>IF(RIGHT(TEXT(AE111,"0.#"),1)=".",TRUE,FALSE)</formula>
    </cfRule>
  </conditionalFormatting>
  <conditionalFormatting sqref="AI111">
    <cfRule type="expression" dxfId="2691" priority="13271">
      <formula>IF(RIGHT(TEXT(AI111,"0.#"),1)=".",FALSE,TRUE)</formula>
    </cfRule>
    <cfRule type="expression" dxfId="2690" priority="13272">
      <formula>IF(RIGHT(TEXT(AI111,"0.#"),1)=".",TRUE,FALSE)</formula>
    </cfRule>
  </conditionalFormatting>
  <conditionalFormatting sqref="AM111">
    <cfRule type="expression" dxfId="2689" priority="13269">
      <formula>IF(RIGHT(TEXT(AM111,"0.#"),1)=".",FALSE,TRUE)</formula>
    </cfRule>
    <cfRule type="expression" dxfId="2688" priority="13270">
      <formula>IF(RIGHT(TEXT(AM111,"0.#"),1)=".",TRUE,FALSE)</formula>
    </cfRule>
  </conditionalFormatting>
  <conditionalFormatting sqref="AE113">
    <cfRule type="expression" dxfId="2687" priority="13265">
      <formula>IF(RIGHT(TEXT(AE113,"0.#"),1)=".",FALSE,TRUE)</formula>
    </cfRule>
    <cfRule type="expression" dxfId="2686" priority="13266">
      <formula>IF(RIGHT(TEXT(AE113,"0.#"),1)=".",TRUE,FALSE)</formula>
    </cfRule>
  </conditionalFormatting>
  <conditionalFormatting sqref="AI113">
    <cfRule type="expression" dxfId="2685" priority="13263">
      <formula>IF(RIGHT(TEXT(AI113,"0.#"),1)=".",FALSE,TRUE)</formula>
    </cfRule>
    <cfRule type="expression" dxfId="2684" priority="13264">
      <formula>IF(RIGHT(TEXT(AI113,"0.#"),1)=".",TRUE,FALSE)</formula>
    </cfRule>
  </conditionalFormatting>
  <conditionalFormatting sqref="AM113">
    <cfRule type="expression" dxfId="2683" priority="13261">
      <formula>IF(RIGHT(TEXT(AM113,"0.#"),1)=".",FALSE,TRUE)</formula>
    </cfRule>
    <cfRule type="expression" dxfId="2682" priority="13262">
      <formula>IF(RIGHT(TEXT(AM113,"0.#"),1)=".",TRUE,FALSE)</formula>
    </cfRule>
  </conditionalFormatting>
  <conditionalFormatting sqref="AE114">
    <cfRule type="expression" dxfId="2681" priority="13259">
      <formula>IF(RIGHT(TEXT(AE114,"0.#"),1)=".",FALSE,TRUE)</formula>
    </cfRule>
    <cfRule type="expression" dxfId="2680" priority="13260">
      <formula>IF(RIGHT(TEXT(AE114,"0.#"),1)=".",TRUE,FALSE)</formula>
    </cfRule>
  </conditionalFormatting>
  <conditionalFormatting sqref="AI114">
    <cfRule type="expression" dxfId="2679" priority="13257">
      <formula>IF(RIGHT(TEXT(AI114,"0.#"),1)=".",FALSE,TRUE)</formula>
    </cfRule>
    <cfRule type="expression" dxfId="2678" priority="13258">
      <formula>IF(RIGHT(TEXT(AI114,"0.#"),1)=".",TRUE,FALSE)</formula>
    </cfRule>
  </conditionalFormatting>
  <conditionalFormatting sqref="AM114">
    <cfRule type="expression" dxfId="2677" priority="13255">
      <formula>IF(RIGHT(TEXT(AM114,"0.#"),1)=".",FALSE,TRUE)</formula>
    </cfRule>
    <cfRule type="expression" dxfId="2676" priority="13256">
      <formula>IF(RIGHT(TEXT(AM114,"0.#"),1)=".",TRUE,FALSE)</formula>
    </cfRule>
  </conditionalFormatting>
  <conditionalFormatting sqref="AE116 AQ116">
    <cfRule type="expression" dxfId="2675" priority="13251">
      <formula>IF(RIGHT(TEXT(AE116,"0.#"),1)=".",FALSE,TRUE)</formula>
    </cfRule>
    <cfRule type="expression" dxfId="2674" priority="13252">
      <formula>IF(RIGHT(TEXT(AE116,"0.#"),1)=".",TRUE,FALSE)</formula>
    </cfRule>
  </conditionalFormatting>
  <conditionalFormatting sqref="AI116">
    <cfRule type="expression" dxfId="2673" priority="13249">
      <formula>IF(RIGHT(TEXT(AI116,"0.#"),1)=".",FALSE,TRUE)</formula>
    </cfRule>
    <cfRule type="expression" dxfId="2672" priority="13250">
      <formula>IF(RIGHT(TEXT(AI116,"0.#"),1)=".",TRUE,FALSE)</formula>
    </cfRule>
  </conditionalFormatting>
  <conditionalFormatting sqref="AM116">
    <cfRule type="expression" dxfId="2671" priority="13247">
      <formula>IF(RIGHT(TEXT(AM116,"0.#"),1)=".",FALSE,TRUE)</formula>
    </cfRule>
    <cfRule type="expression" dxfId="2670" priority="13248">
      <formula>IF(RIGHT(TEXT(AM116,"0.#"),1)=".",TRUE,FALSE)</formula>
    </cfRule>
  </conditionalFormatting>
  <conditionalFormatting sqref="AE117 AM117">
    <cfRule type="expression" dxfId="2669" priority="13245">
      <formula>IF(RIGHT(TEXT(AE117,"0.#"),1)=".",FALSE,TRUE)</formula>
    </cfRule>
    <cfRule type="expression" dxfId="2668" priority="13246">
      <formula>IF(RIGHT(TEXT(AE117,"0.#"),1)=".",TRUE,FALSE)</formula>
    </cfRule>
  </conditionalFormatting>
  <conditionalFormatting sqref="AI117">
    <cfRule type="expression" dxfId="2667" priority="13243">
      <formula>IF(RIGHT(TEXT(AI117,"0.#"),1)=".",FALSE,TRUE)</formula>
    </cfRule>
    <cfRule type="expression" dxfId="2666" priority="13244">
      <formula>IF(RIGHT(TEXT(AI117,"0.#"),1)=".",TRUE,FALSE)</formula>
    </cfRule>
  </conditionalFormatting>
  <conditionalFormatting sqref="AQ117">
    <cfRule type="expression" dxfId="2665" priority="13239">
      <formula>IF(RIGHT(TEXT(AQ117,"0.#"),1)=".",FALSE,TRUE)</formula>
    </cfRule>
    <cfRule type="expression" dxfId="2664" priority="13240">
      <formula>IF(RIGHT(TEXT(AQ117,"0.#"),1)=".",TRUE,FALSE)</formula>
    </cfRule>
  </conditionalFormatting>
  <conditionalFormatting sqref="AE119 AQ119">
    <cfRule type="expression" dxfId="2663" priority="13237">
      <formula>IF(RIGHT(TEXT(AE119,"0.#"),1)=".",FALSE,TRUE)</formula>
    </cfRule>
    <cfRule type="expression" dxfId="2662" priority="13238">
      <formula>IF(RIGHT(TEXT(AE119,"0.#"),1)=".",TRUE,FALSE)</formula>
    </cfRule>
  </conditionalFormatting>
  <conditionalFormatting sqref="AI119">
    <cfRule type="expression" dxfId="2661" priority="13235">
      <formula>IF(RIGHT(TEXT(AI119,"0.#"),1)=".",FALSE,TRUE)</formula>
    </cfRule>
    <cfRule type="expression" dxfId="2660" priority="13236">
      <formula>IF(RIGHT(TEXT(AI119,"0.#"),1)=".",TRUE,FALSE)</formula>
    </cfRule>
  </conditionalFormatting>
  <conditionalFormatting sqref="AM119">
    <cfRule type="expression" dxfId="2659" priority="13233">
      <formula>IF(RIGHT(TEXT(AM119,"0.#"),1)=".",FALSE,TRUE)</formula>
    </cfRule>
    <cfRule type="expression" dxfId="2658" priority="13234">
      <formula>IF(RIGHT(TEXT(AM119,"0.#"),1)=".",TRUE,FALSE)</formula>
    </cfRule>
  </conditionalFormatting>
  <conditionalFormatting sqref="AQ120">
    <cfRule type="expression" dxfId="2657" priority="13225">
      <formula>IF(RIGHT(TEXT(AQ120,"0.#"),1)=".",FALSE,TRUE)</formula>
    </cfRule>
    <cfRule type="expression" dxfId="2656" priority="13226">
      <formula>IF(RIGHT(TEXT(AQ120,"0.#"),1)=".",TRUE,FALSE)</formula>
    </cfRule>
  </conditionalFormatting>
  <conditionalFormatting sqref="AE122 AQ122">
    <cfRule type="expression" dxfId="2655" priority="13223">
      <formula>IF(RIGHT(TEXT(AE122,"0.#"),1)=".",FALSE,TRUE)</formula>
    </cfRule>
    <cfRule type="expression" dxfId="2654" priority="13224">
      <formula>IF(RIGHT(TEXT(AE122,"0.#"),1)=".",TRUE,FALSE)</formula>
    </cfRule>
  </conditionalFormatting>
  <conditionalFormatting sqref="AI122">
    <cfRule type="expression" dxfId="2653" priority="13221">
      <formula>IF(RIGHT(TEXT(AI122,"0.#"),1)=".",FALSE,TRUE)</formula>
    </cfRule>
    <cfRule type="expression" dxfId="2652" priority="13222">
      <formula>IF(RIGHT(TEXT(AI122,"0.#"),1)=".",TRUE,FALSE)</formula>
    </cfRule>
  </conditionalFormatting>
  <conditionalFormatting sqref="AM122">
    <cfRule type="expression" dxfId="2651" priority="13219">
      <formula>IF(RIGHT(TEXT(AM122,"0.#"),1)=".",FALSE,TRUE)</formula>
    </cfRule>
    <cfRule type="expression" dxfId="2650" priority="13220">
      <formula>IF(RIGHT(TEXT(AM122,"0.#"),1)=".",TRUE,FALSE)</formula>
    </cfRule>
  </conditionalFormatting>
  <conditionalFormatting sqref="AQ123">
    <cfRule type="expression" dxfId="2649" priority="13211">
      <formula>IF(RIGHT(TEXT(AQ123,"0.#"),1)=".",FALSE,TRUE)</formula>
    </cfRule>
    <cfRule type="expression" dxfId="2648" priority="13212">
      <formula>IF(RIGHT(TEXT(AQ123,"0.#"),1)=".",TRUE,FALSE)</formula>
    </cfRule>
  </conditionalFormatting>
  <conditionalFormatting sqref="AE125 AQ125">
    <cfRule type="expression" dxfId="2647" priority="13209">
      <formula>IF(RIGHT(TEXT(AE125,"0.#"),1)=".",FALSE,TRUE)</formula>
    </cfRule>
    <cfRule type="expression" dxfId="2646" priority="13210">
      <formula>IF(RIGHT(TEXT(AE125,"0.#"),1)=".",TRUE,FALSE)</formula>
    </cfRule>
  </conditionalFormatting>
  <conditionalFormatting sqref="AI125">
    <cfRule type="expression" dxfId="2645" priority="13207">
      <formula>IF(RIGHT(TEXT(AI125,"0.#"),1)=".",FALSE,TRUE)</formula>
    </cfRule>
    <cfRule type="expression" dxfId="2644" priority="13208">
      <formula>IF(RIGHT(TEXT(AI125,"0.#"),1)=".",TRUE,FALSE)</formula>
    </cfRule>
  </conditionalFormatting>
  <conditionalFormatting sqref="AM125">
    <cfRule type="expression" dxfId="2643" priority="13205">
      <formula>IF(RIGHT(TEXT(AM125,"0.#"),1)=".",FALSE,TRUE)</formula>
    </cfRule>
    <cfRule type="expression" dxfId="2642" priority="13206">
      <formula>IF(RIGHT(TEXT(AM125,"0.#"),1)=".",TRUE,FALSE)</formula>
    </cfRule>
  </conditionalFormatting>
  <conditionalFormatting sqref="AQ126">
    <cfRule type="expression" dxfId="2641" priority="13197">
      <formula>IF(RIGHT(TEXT(AQ126,"0.#"),1)=".",FALSE,TRUE)</formula>
    </cfRule>
    <cfRule type="expression" dxfId="2640" priority="13198">
      <formula>IF(RIGHT(TEXT(AQ126,"0.#"),1)=".",TRUE,FALSE)</formula>
    </cfRule>
  </conditionalFormatting>
  <conditionalFormatting sqref="AE128 AQ128">
    <cfRule type="expression" dxfId="2639" priority="13195">
      <formula>IF(RIGHT(TEXT(AE128,"0.#"),1)=".",FALSE,TRUE)</formula>
    </cfRule>
    <cfRule type="expression" dxfId="2638" priority="13196">
      <formula>IF(RIGHT(TEXT(AE128,"0.#"),1)=".",TRUE,FALSE)</formula>
    </cfRule>
  </conditionalFormatting>
  <conditionalFormatting sqref="AI128">
    <cfRule type="expression" dxfId="2637" priority="13193">
      <formula>IF(RIGHT(TEXT(AI128,"0.#"),1)=".",FALSE,TRUE)</formula>
    </cfRule>
    <cfRule type="expression" dxfId="2636" priority="13194">
      <formula>IF(RIGHT(TEXT(AI128,"0.#"),1)=".",TRUE,FALSE)</formula>
    </cfRule>
  </conditionalFormatting>
  <conditionalFormatting sqref="AM128">
    <cfRule type="expression" dxfId="2635" priority="13191">
      <formula>IF(RIGHT(TEXT(AM128,"0.#"),1)=".",FALSE,TRUE)</formula>
    </cfRule>
    <cfRule type="expression" dxfId="2634" priority="13192">
      <formula>IF(RIGHT(TEXT(AM128,"0.#"),1)=".",TRUE,FALSE)</formula>
    </cfRule>
  </conditionalFormatting>
  <conditionalFormatting sqref="AQ129">
    <cfRule type="expression" dxfId="2633" priority="13183">
      <formula>IF(RIGHT(TEXT(AQ129,"0.#"),1)=".",FALSE,TRUE)</formula>
    </cfRule>
    <cfRule type="expression" dxfId="2632" priority="13184">
      <formula>IF(RIGHT(TEXT(AQ129,"0.#"),1)=".",TRUE,FALSE)</formula>
    </cfRule>
  </conditionalFormatting>
  <conditionalFormatting sqref="AE75">
    <cfRule type="expression" dxfId="2631" priority="13181">
      <formula>IF(RIGHT(TEXT(AE75,"0.#"),1)=".",FALSE,TRUE)</formula>
    </cfRule>
    <cfRule type="expression" dxfId="2630" priority="13182">
      <formula>IF(RIGHT(TEXT(AE75,"0.#"),1)=".",TRUE,FALSE)</formula>
    </cfRule>
  </conditionalFormatting>
  <conditionalFormatting sqref="AE76">
    <cfRule type="expression" dxfId="2629" priority="13179">
      <formula>IF(RIGHT(TEXT(AE76,"0.#"),1)=".",FALSE,TRUE)</formula>
    </cfRule>
    <cfRule type="expression" dxfId="2628" priority="13180">
      <formula>IF(RIGHT(TEXT(AE76,"0.#"),1)=".",TRUE,FALSE)</formula>
    </cfRule>
  </conditionalFormatting>
  <conditionalFormatting sqref="AE77">
    <cfRule type="expression" dxfId="2627" priority="13177">
      <formula>IF(RIGHT(TEXT(AE77,"0.#"),1)=".",FALSE,TRUE)</formula>
    </cfRule>
    <cfRule type="expression" dxfId="2626" priority="13178">
      <formula>IF(RIGHT(TEXT(AE77,"0.#"),1)=".",TRUE,FALSE)</formula>
    </cfRule>
  </conditionalFormatting>
  <conditionalFormatting sqref="AI77">
    <cfRule type="expression" dxfId="2625" priority="13175">
      <formula>IF(RIGHT(TEXT(AI77,"0.#"),1)=".",FALSE,TRUE)</formula>
    </cfRule>
    <cfRule type="expression" dxfId="2624" priority="13176">
      <formula>IF(RIGHT(TEXT(AI77,"0.#"),1)=".",TRUE,FALSE)</formula>
    </cfRule>
  </conditionalFormatting>
  <conditionalFormatting sqref="AI76">
    <cfRule type="expression" dxfId="2623" priority="13173">
      <formula>IF(RIGHT(TEXT(AI76,"0.#"),1)=".",FALSE,TRUE)</formula>
    </cfRule>
    <cfRule type="expression" dxfId="2622" priority="13174">
      <formula>IF(RIGHT(TEXT(AI76,"0.#"),1)=".",TRUE,FALSE)</formula>
    </cfRule>
  </conditionalFormatting>
  <conditionalFormatting sqref="AI75">
    <cfRule type="expression" dxfId="2621" priority="13171">
      <formula>IF(RIGHT(TEXT(AI75,"0.#"),1)=".",FALSE,TRUE)</formula>
    </cfRule>
    <cfRule type="expression" dxfId="2620" priority="13172">
      <formula>IF(RIGHT(TEXT(AI75,"0.#"),1)=".",TRUE,FALSE)</formula>
    </cfRule>
  </conditionalFormatting>
  <conditionalFormatting sqref="AM75">
    <cfRule type="expression" dxfId="2619" priority="13169">
      <formula>IF(RIGHT(TEXT(AM75,"0.#"),1)=".",FALSE,TRUE)</formula>
    </cfRule>
    <cfRule type="expression" dxfId="2618" priority="13170">
      <formula>IF(RIGHT(TEXT(AM75,"0.#"),1)=".",TRUE,FALSE)</formula>
    </cfRule>
  </conditionalFormatting>
  <conditionalFormatting sqref="AM76">
    <cfRule type="expression" dxfId="2617" priority="13167">
      <formula>IF(RIGHT(TEXT(AM76,"0.#"),1)=".",FALSE,TRUE)</formula>
    </cfRule>
    <cfRule type="expression" dxfId="2616" priority="13168">
      <formula>IF(RIGHT(TEXT(AM76,"0.#"),1)=".",TRUE,FALSE)</formula>
    </cfRule>
  </conditionalFormatting>
  <conditionalFormatting sqref="AM77">
    <cfRule type="expression" dxfId="2615" priority="13165">
      <formula>IF(RIGHT(TEXT(AM77,"0.#"),1)=".",FALSE,TRUE)</formula>
    </cfRule>
    <cfRule type="expression" dxfId="2614" priority="13166">
      <formula>IF(RIGHT(TEXT(AM77,"0.#"),1)=".",TRUE,FALSE)</formula>
    </cfRule>
  </conditionalFormatting>
  <conditionalFormatting sqref="AE134:AE135 AI134:AI135 AM134:AM135 AQ134:AQ135 AU134:AU135">
    <cfRule type="expression" dxfId="2613" priority="13151">
      <formula>IF(RIGHT(TEXT(AE134,"0.#"),1)=".",FALSE,TRUE)</formula>
    </cfRule>
    <cfRule type="expression" dxfId="2612" priority="13152">
      <formula>IF(RIGHT(TEXT(AE134,"0.#"),1)=".",TRUE,FALSE)</formula>
    </cfRule>
  </conditionalFormatting>
  <conditionalFormatting sqref="AE433">
    <cfRule type="expression" dxfId="2611" priority="13121">
      <formula>IF(RIGHT(TEXT(AE433,"0.#"),1)=".",FALSE,TRUE)</formula>
    </cfRule>
    <cfRule type="expression" dxfId="2610" priority="13122">
      <formula>IF(RIGHT(TEXT(AE433,"0.#"),1)=".",TRUE,FALSE)</formula>
    </cfRule>
  </conditionalFormatting>
  <conditionalFormatting sqref="AM435">
    <cfRule type="expression" dxfId="2609" priority="13105">
      <formula>IF(RIGHT(TEXT(AM435,"0.#"),1)=".",FALSE,TRUE)</formula>
    </cfRule>
    <cfRule type="expression" dxfId="2608" priority="13106">
      <formula>IF(RIGHT(TEXT(AM435,"0.#"),1)=".",TRUE,FALSE)</formula>
    </cfRule>
  </conditionalFormatting>
  <conditionalFormatting sqref="AE434">
    <cfRule type="expression" dxfId="2607" priority="13119">
      <formula>IF(RIGHT(TEXT(AE434,"0.#"),1)=".",FALSE,TRUE)</formula>
    </cfRule>
    <cfRule type="expression" dxfId="2606" priority="13120">
      <formula>IF(RIGHT(TEXT(AE434,"0.#"),1)=".",TRUE,FALSE)</formula>
    </cfRule>
  </conditionalFormatting>
  <conditionalFormatting sqref="AE435">
    <cfRule type="expression" dxfId="2605" priority="13117">
      <formula>IF(RIGHT(TEXT(AE435,"0.#"),1)=".",FALSE,TRUE)</formula>
    </cfRule>
    <cfRule type="expression" dxfId="2604" priority="13118">
      <formula>IF(RIGHT(TEXT(AE435,"0.#"),1)=".",TRUE,FALSE)</formula>
    </cfRule>
  </conditionalFormatting>
  <conditionalFormatting sqref="AM433">
    <cfRule type="expression" dxfId="2603" priority="13109">
      <formula>IF(RIGHT(TEXT(AM433,"0.#"),1)=".",FALSE,TRUE)</formula>
    </cfRule>
    <cfRule type="expression" dxfId="2602" priority="13110">
      <formula>IF(RIGHT(TEXT(AM433,"0.#"),1)=".",TRUE,FALSE)</formula>
    </cfRule>
  </conditionalFormatting>
  <conditionalFormatting sqref="AM434">
    <cfRule type="expression" dxfId="2601" priority="13107">
      <formula>IF(RIGHT(TEXT(AM434,"0.#"),1)=".",FALSE,TRUE)</formula>
    </cfRule>
    <cfRule type="expression" dxfId="2600" priority="13108">
      <formula>IF(RIGHT(TEXT(AM434,"0.#"),1)=".",TRUE,FALSE)</formula>
    </cfRule>
  </conditionalFormatting>
  <conditionalFormatting sqref="AU433">
    <cfRule type="expression" dxfId="2599" priority="13097">
      <formula>IF(RIGHT(TEXT(AU433,"0.#"),1)=".",FALSE,TRUE)</formula>
    </cfRule>
    <cfRule type="expression" dxfId="2598" priority="13098">
      <formula>IF(RIGHT(TEXT(AU433,"0.#"),1)=".",TRUE,FALSE)</formula>
    </cfRule>
  </conditionalFormatting>
  <conditionalFormatting sqref="AU434">
    <cfRule type="expression" dxfId="2597" priority="13095">
      <formula>IF(RIGHT(TEXT(AU434,"0.#"),1)=".",FALSE,TRUE)</formula>
    </cfRule>
    <cfRule type="expression" dxfId="2596" priority="13096">
      <formula>IF(RIGHT(TEXT(AU434,"0.#"),1)=".",TRUE,FALSE)</formula>
    </cfRule>
  </conditionalFormatting>
  <conditionalFormatting sqref="AU435">
    <cfRule type="expression" dxfId="2595" priority="13093">
      <formula>IF(RIGHT(TEXT(AU435,"0.#"),1)=".",FALSE,TRUE)</formula>
    </cfRule>
    <cfRule type="expression" dxfId="2594" priority="13094">
      <formula>IF(RIGHT(TEXT(AU435,"0.#"),1)=".",TRUE,FALSE)</formula>
    </cfRule>
  </conditionalFormatting>
  <conditionalFormatting sqref="AI435">
    <cfRule type="expression" dxfId="2593" priority="13027">
      <formula>IF(RIGHT(TEXT(AI435,"0.#"),1)=".",FALSE,TRUE)</formula>
    </cfRule>
    <cfRule type="expression" dxfId="2592" priority="13028">
      <formula>IF(RIGHT(TEXT(AI435,"0.#"),1)=".",TRUE,FALSE)</formula>
    </cfRule>
  </conditionalFormatting>
  <conditionalFormatting sqref="AI433">
    <cfRule type="expression" dxfId="2591" priority="13031">
      <formula>IF(RIGHT(TEXT(AI433,"0.#"),1)=".",FALSE,TRUE)</formula>
    </cfRule>
    <cfRule type="expression" dxfId="2590" priority="13032">
      <formula>IF(RIGHT(TEXT(AI433,"0.#"),1)=".",TRUE,FALSE)</formula>
    </cfRule>
  </conditionalFormatting>
  <conditionalFormatting sqref="AI434">
    <cfRule type="expression" dxfId="2589" priority="13029">
      <formula>IF(RIGHT(TEXT(AI434,"0.#"),1)=".",FALSE,TRUE)</formula>
    </cfRule>
    <cfRule type="expression" dxfId="2588" priority="13030">
      <formula>IF(RIGHT(TEXT(AI434,"0.#"),1)=".",TRUE,FALSE)</formula>
    </cfRule>
  </conditionalFormatting>
  <conditionalFormatting sqref="AQ434">
    <cfRule type="expression" dxfId="2587" priority="13013">
      <formula>IF(RIGHT(TEXT(AQ434,"0.#"),1)=".",FALSE,TRUE)</formula>
    </cfRule>
    <cfRule type="expression" dxfId="2586" priority="13014">
      <formula>IF(RIGHT(TEXT(AQ434,"0.#"),1)=".",TRUE,FALSE)</formula>
    </cfRule>
  </conditionalFormatting>
  <conditionalFormatting sqref="AQ435">
    <cfRule type="expression" dxfId="2585" priority="12999">
      <formula>IF(RIGHT(TEXT(AQ435,"0.#"),1)=".",FALSE,TRUE)</formula>
    </cfRule>
    <cfRule type="expression" dxfId="2584" priority="13000">
      <formula>IF(RIGHT(TEXT(AQ435,"0.#"),1)=".",TRUE,FALSE)</formula>
    </cfRule>
  </conditionalFormatting>
  <conditionalFormatting sqref="AQ433">
    <cfRule type="expression" dxfId="2583" priority="12997">
      <formula>IF(RIGHT(TEXT(AQ433,"0.#"),1)=".",FALSE,TRUE)</formula>
    </cfRule>
    <cfRule type="expression" dxfId="2582" priority="12998">
      <formula>IF(RIGHT(TEXT(AQ433,"0.#"),1)=".",TRUE,FALSE)</formula>
    </cfRule>
  </conditionalFormatting>
  <conditionalFormatting sqref="AL847:AO874">
    <cfRule type="expression" dxfId="2581" priority="6721">
      <formula>IF(AND(AL847&gt;=0, RIGHT(TEXT(AL847,"0.#"),1)&lt;&gt;"."),TRUE,FALSE)</formula>
    </cfRule>
    <cfRule type="expression" dxfId="2580" priority="6722">
      <formula>IF(AND(AL847&gt;=0, RIGHT(TEXT(AL847,"0.#"),1)="."),TRUE,FALSE)</formula>
    </cfRule>
    <cfRule type="expression" dxfId="2579" priority="6723">
      <formula>IF(AND(AL847&lt;0, RIGHT(TEXT(AL847,"0.#"),1)&lt;&gt;"."),TRUE,FALSE)</formula>
    </cfRule>
    <cfRule type="expression" dxfId="2578" priority="6724">
      <formula>IF(AND(AL847&lt;0, RIGHT(TEXT(AL847,"0.#"),1)="."),TRUE,FALSE)</formula>
    </cfRule>
  </conditionalFormatting>
  <conditionalFormatting sqref="AQ53:AQ55">
    <cfRule type="expression" dxfId="2577" priority="4743">
      <formula>IF(RIGHT(TEXT(AQ53,"0.#"),1)=".",FALSE,TRUE)</formula>
    </cfRule>
    <cfRule type="expression" dxfId="2576" priority="4744">
      <formula>IF(RIGHT(TEXT(AQ53,"0.#"),1)=".",TRUE,FALSE)</formula>
    </cfRule>
  </conditionalFormatting>
  <conditionalFormatting sqref="AU53:AU55">
    <cfRule type="expression" dxfId="2575" priority="4741">
      <formula>IF(RIGHT(TEXT(AU53,"0.#"),1)=".",FALSE,TRUE)</formula>
    </cfRule>
    <cfRule type="expression" dxfId="2574" priority="4742">
      <formula>IF(RIGHT(TEXT(AU53,"0.#"),1)=".",TRUE,FALSE)</formula>
    </cfRule>
  </conditionalFormatting>
  <conditionalFormatting sqref="AQ60:AQ62">
    <cfRule type="expression" dxfId="2573" priority="4739">
      <formula>IF(RIGHT(TEXT(AQ60,"0.#"),1)=".",FALSE,TRUE)</formula>
    </cfRule>
    <cfRule type="expression" dxfId="2572" priority="4740">
      <formula>IF(RIGHT(TEXT(AQ60,"0.#"),1)=".",TRUE,FALSE)</formula>
    </cfRule>
  </conditionalFormatting>
  <conditionalFormatting sqref="AU60:AU62">
    <cfRule type="expression" dxfId="2571" priority="4737">
      <formula>IF(RIGHT(TEXT(AU60,"0.#"),1)=".",FALSE,TRUE)</formula>
    </cfRule>
    <cfRule type="expression" dxfId="2570" priority="4738">
      <formula>IF(RIGHT(TEXT(AU60,"0.#"),1)=".",TRUE,FALSE)</formula>
    </cfRule>
  </conditionalFormatting>
  <conditionalFormatting sqref="AQ75:AQ77">
    <cfRule type="expression" dxfId="2569" priority="4735">
      <formula>IF(RIGHT(TEXT(AQ75,"0.#"),1)=".",FALSE,TRUE)</formula>
    </cfRule>
    <cfRule type="expression" dxfId="2568" priority="4736">
      <formula>IF(RIGHT(TEXT(AQ75,"0.#"),1)=".",TRUE,FALSE)</formula>
    </cfRule>
  </conditionalFormatting>
  <conditionalFormatting sqref="AU75:AU77">
    <cfRule type="expression" dxfId="2567" priority="4733">
      <formula>IF(RIGHT(TEXT(AU75,"0.#"),1)=".",FALSE,TRUE)</formula>
    </cfRule>
    <cfRule type="expression" dxfId="2566" priority="4734">
      <formula>IF(RIGHT(TEXT(AU75,"0.#"),1)=".",TRUE,FALSE)</formula>
    </cfRule>
  </conditionalFormatting>
  <conditionalFormatting sqref="AQ87:AQ89">
    <cfRule type="expression" dxfId="2565" priority="4731">
      <formula>IF(RIGHT(TEXT(AQ87,"0.#"),1)=".",FALSE,TRUE)</formula>
    </cfRule>
    <cfRule type="expression" dxfId="2564" priority="4732">
      <formula>IF(RIGHT(TEXT(AQ87,"0.#"),1)=".",TRUE,FALSE)</formula>
    </cfRule>
  </conditionalFormatting>
  <conditionalFormatting sqref="AU87:AU89">
    <cfRule type="expression" dxfId="2563" priority="4729">
      <formula>IF(RIGHT(TEXT(AU87,"0.#"),1)=".",FALSE,TRUE)</formula>
    </cfRule>
    <cfRule type="expression" dxfId="2562" priority="4730">
      <formula>IF(RIGHT(TEXT(AU87,"0.#"),1)=".",TRUE,FALSE)</formula>
    </cfRule>
  </conditionalFormatting>
  <conditionalFormatting sqref="AQ92:AQ94">
    <cfRule type="expression" dxfId="2561" priority="4727">
      <formula>IF(RIGHT(TEXT(AQ92,"0.#"),1)=".",FALSE,TRUE)</formula>
    </cfRule>
    <cfRule type="expression" dxfId="2560" priority="4728">
      <formula>IF(RIGHT(TEXT(AQ92,"0.#"),1)=".",TRUE,FALSE)</formula>
    </cfRule>
  </conditionalFormatting>
  <conditionalFormatting sqref="AU92:AU94">
    <cfRule type="expression" dxfId="2559" priority="4725">
      <formula>IF(RIGHT(TEXT(AU92,"0.#"),1)=".",FALSE,TRUE)</formula>
    </cfRule>
    <cfRule type="expression" dxfId="2558" priority="4726">
      <formula>IF(RIGHT(TEXT(AU92,"0.#"),1)=".",TRUE,FALSE)</formula>
    </cfRule>
  </conditionalFormatting>
  <conditionalFormatting sqref="AQ97:AQ99">
    <cfRule type="expression" dxfId="2557" priority="4723">
      <formula>IF(RIGHT(TEXT(AQ97,"0.#"),1)=".",FALSE,TRUE)</formula>
    </cfRule>
    <cfRule type="expression" dxfId="2556" priority="4724">
      <formula>IF(RIGHT(TEXT(AQ97,"0.#"),1)=".",TRUE,FALSE)</formula>
    </cfRule>
  </conditionalFormatting>
  <conditionalFormatting sqref="AU97:AU99">
    <cfRule type="expression" dxfId="2555" priority="4721">
      <formula>IF(RIGHT(TEXT(AU97,"0.#"),1)=".",FALSE,TRUE)</formula>
    </cfRule>
    <cfRule type="expression" dxfId="2554" priority="4722">
      <formula>IF(RIGHT(TEXT(AU97,"0.#"),1)=".",TRUE,FALSE)</formula>
    </cfRule>
  </conditionalFormatting>
  <conditionalFormatting sqref="AE458">
    <cfRule type="expression" dxfId="2553" priority="4415">
      <formula>IF(RIGHT(TEXT(AE458,"0.#"),1)=".",FALSE,TRUE)</formula>
    </cfRule>
    <cfRule type="expression" dxfId="2552" priority="4416">
      <formula>IF(RIGHT(TEXT(AE458,"0.#"),1)=".",TRUE,FALSE)</formula>
    </cfRule>
  </conditionalFormatting>
  <conditionalFormatting sqref="AM460">
    <cfRule type="expression" dxfId="2551" priority="4405">
      <formula>IF(RIGHT(TEXT(AM460,"0.#"),1)=".",FALSE,TRUE)</formula>
    </cfRule>
    <cfRule type="expression" dxfId="2550" priority="4406">
      <formula>IF(RIGHT(TEXT(AM460,"0.#"),1)=".",TRUE,FALSE)</formula>
    </cfRule>
  </conditionalFormatting>
  <conditionalFormatting sqref="AE459">
    <cfRule type="expression" dxfId="2549" priority="4413">
      <formula>IF(RIGHT(TEXT(AE459,"0.#"),1)=".",FALSE,TRUE)</formula>
    </cfRule>
    <cfRule type="expression" dxfId="2548" priority="4414">
      <formula>IF(RIGHT(TEXT(AE459,"0.#"),1)=".",TRUE,FALSE)</formula>
    </cfRule>
  </conditionalFormatting>
  <conditionalFormatting sqref="AE460">
    <cfRule type="expression" dxfId="2547" priority="4411">
      <formula>IF(RIGHT(TEXT(AE460,"0.#"),1)=".",FALSE,TRUE)</formula>
    </cfRule>
    <cfRule type="expression" dxfId="2546" priority="4412">
      <formula>IF(RIGHT(TEXT(AE460,"0.#"),1)=".",TRUE,FALSE)</formula>
    </cfRule>
  </conditionalFormatting>
  <conditionalFormatting sqref="AM458">
    <cfRule type="expression" dxfId="2545" priority="4409">
      <formula>IF(RIGHT(TEXT(AM458,"0.#"),1)=".",FALSE,TRUE)</formula>
    </cfRule>
    <cfRule type="expression" dxfId="2544" priority="4410">
      <formula>IF(RIGHT(TEXT(AM458,"0.#"),1)=".",TRUE,FALSE)</formula>
    </cfRule>
  </conditionalFormatting>
  <conditionalFormatting sqref="AM459">
    <cfRule type="expression" dxfId="2543" priority="4407">
      <formula>IF(RIGHT(TEXT(AM459,"0.#"),1)=".",FALSE,TRUE)</formula>
    </cfRule>
    <cfRule type="expression" dxfId="2542" priority="4408">
      <formula>IF(RIGHT(TEXT(AM459,"0.#"),1)=".",TRUE,FALSE)</formula>
    </cfRule>
  </conditionalFormatting>
  <conditionalFormatting sqref="AU458">
    <cfRule type="expression" dxfId="2541" priority="4403">
      <formula>IF(RIGHT(TEXT(AU458,"0.#"),1)=".",FALSE,TRUE)</formula>
    </cfRule>
    <cfRule type="expression" dxfId="2540" priority="4404">
      <formula>IF(RIGHT(TEXT(AU458,"0.#"),1)=".",TRUE,FALSE)</formula>
    </cfRule>
  </conditionalFormatting>
  <conditionalFormatting sqref="AU459">
    <cfRule type="expression" dxfId="2539" priority="4401">
      <formula>IF(RIGHT(TEXT(AU459,"0.#"),1)=".",FALSE,TRUE)</formula>
    </cfRule>
    <cfRule type="expression" dxfId="2538" priority="4402">
      <formula>IF(RIGHT(TEXT(AU459,"0.#"),1)=".",TRUE,FALSE)</formula>
    </cfRule>
  </conditionalFormatting>
  <conditionalFormatting sqref="AU460">
    <cfRule type="expression" dxfId="2537" priority="4399">
      <formula>IF(RIGHT(TEXT(AU460,"0.#"),1)=".",FALSE,TRUE)</formula>
    </cfRule>
    <cfRule type="expression" dxfId="2536" priority="4400">
      <formula>IF(RIGHT(TEXT(AU460,"0.#"),1)=".",TRUE,FALSE)</formula>
    </cfRule>
  </conditionalFormatting>
  <conditionalFormatting sqref="AI460">
    <cfRule type="expression" dxfId="2535" priority="4393">
      <formula>IF(RIGHT(TEXT(AI460,"0.#"),1)=".",FALSE,TRUE)</formula>
    </cfRule>
    <cfRule type="expression" dxfId="2534" priority="4394">
      <formula>IF(RIGHT(TEXT(AI460,"0.#"),1)=".",TRUE,FALSE)</formula>
    </cfRule>
  </conditionalFormatting>
  <conditionalFormatting sqref="AI458">
    <cfRule type="expression" dxfId="2533" priority="4397">
      <formula>IF(RIGHT(TEXT(AI458,"0.#"),1)=".",FALSE,TRUE)</formula>
    </cfRule>
    <cfRule type="expression" dxfId="2532" priority="4398">
      <formula>IF(RIGHT(TEXT(AI458,"0.#"),1)=".",TRUE,FALSE)</formula>
    </cfRule>
  </conditionalFormatting>
  <conditionalFormatting sqref="AI459">
    <cfRule type="expression" dxfId="2531" priority="4395">
      <formula>IF(RIGHT(TEXT(AI459,"0.#"),1)=".",FALSE,TRUE)</formula>
    </cfRule>
    <cfRule type="expression" dxfId="2530" priority="4396">
      <formula>IF(RIGHT(TEXT(AI459,"0.#"),1)=".",TRUE,FALSE)</formula>
    </cfRule>
  </conditionalFormatting>
  <conditionalFormatting sqref="AQ459">
    <cfRule type="expression" dxfId="2529" priority="4391">
      <formula>IF(RIGHT(TEXT(AQ459,"0.#"),1)=".",FALSE,TRUE)</formula>
    </cfRule>
    <cfRule type="expression" dxfId="2528" priority="4392">
      <formula>IF(RIGHT(TEXT(AQ459,"0.#"),1)=".",TRUE,FALSE)</formula>
    </cfRule>
  </conditionalFormatting>
  <conditionalFormatting sqref="AQ460">
    <cfRule type="expression" dxfId="2527" priority="4389">
      <formula>IF(RIGHT(TEXT(AQ460,"0.#"),1)=".",FALSE,TRUE)</formula>
    </cfRule>
    <cfRule type="expression" dxfId="2526" priority="4390">
      <formula>IF(RIGHT(TEXT(AQ460,"0.#"),1)=".",TRUE,FALSE)</formula>
    </cfRule>
  </conditionalFormatting>
  <conditionalFormatting sqref="AQ458">
    <cfRule type="expression" dxfId="2525" priority="4387">
      <formula>IF(RIGHT(TEXT(AQ458,"0.#"),1)=".",FALSE,TRUE)</formula>
    </cfRule>
    <cfRule type="expression" dxfId="2524" priority="4388">
      <formula>IF(RIGHT(TEXT(AQ458,"0.#"),1)=".",TRUE,FALSE)</formula>
    </cfRule>
  </conditionalFormatting>
  <conditionalFormatting sqref="AE120 AM120">
    <cfRule type="expression" dxfId="2523" priority="3065">
      <formula>IF(RIGHT(TEXT(AE120,"0.#"),1)=".",FALSE,TRUE)</formula>
    </cfRule>
    <cfRule type="expression" dxfId="2522" priority="3066">
      <formula>IF(RIGHT(TEXT(AE120,"0.#"),1)=".",TRUE,FALSE)</formula>
    </cfRule>
  </conditionalFormatting>
  <conditionalFormatting sqref="AI126">
    <cfRule type="expression" dxfId="2521" priority="3055">
      <formula>IF(RIGHT(TEXT(AI126,"0.#"),1)=".",FALSE,TRUE)</formula>
    </cfRule>
    <cfRule type="expression" dxfId="2520" priority="3056">
      <formula>IF(RIGHT(TEXT(AI126,"0.#"),1)=".",TRUE,FALSE)</formula>
    </cfRule>
  </conditionalFormatting>
  <conditionalFormatting sqref="AI120">
    <cfRule type="expression" dxfId="2519" priority="3063">
      <formula>IF(RIGHT(TEXT(AI120,"0.#"),1)=".",FALSE,TRUE)</formula>
    </cfRule>
    <cfRule type="expression" dxfId="2518" priority="3064">
      <formula>IF(RIGHT(TEXT(AI120,"0.#"),1)=".",TRUE,FALSE)</formula>
    </cfRule>
  </conditionalFormatting>
  <conditionalFormatting sqref="AE123 AM123">
    <cfRule type="expression" dxfId="2517" priority="3061">
      <formula>IF(RIGHT(TEXT(AE123,"0.#"),1)=".",FALSE,TRUE)</formula>
    </cfRule>
    <cfRule type="expression" dxfId="2516" priority="3062">
      <formula>IF(RIGHT(TEXT(AE123,"0.#"),1)=".",TRUE,FALSE)</formula>
    </cfRule>
  </conditionalFormatting>
  <conditionalFormatting sqref="AI123">
    <cfRule type="expression" dxfId="2515" priority="3059">
      <formula>IF(RIGHT(TEXT(AI123,"0.#"),1)=".",FALSE,TRUE)</formula>
    </cfRule>
    <cfRule type="expression" dxfId="2514" priority="3060">
      <formula>IF(RIGHT(TEXT(AI123,"0.#"),1)=".",TRUE,FALSE)</formula>
    </cfRule>
  </conditionalFormatting>
  <conditionalFormatting sqref="AE126 AM126">
    <cfRule type="expression" dxfId="2513" priority="3057">
      <formula>IF(RIGHT(TEXT(AE126,"0.#"),1)=".",FALSE,TRUE)</formula>
    </cfRule>
    <cfRule type="expression" dxfId="2512" priority="3058">
      <formula>IF(RIGHT(TEXT(AE126,"0.#"),1)=".",TRUE,FALSE)</formula>
    </cfRule>
  </conditionalFormatting>
  <conditionalFormatting sqref="AE129 AM129">
    <cfRule type="expression" dxfId="2511" priority="3053">
      <formula>IF(RIGHT(TEXT(AE129,"0.#"),1)=".",FALSE,TRUE)</formula>
    </cfRule>
    <cfRule type="expression" dxfId="2510" priority="3054">
      <formula>IF(RIGHT(TEXT(AE129,"0.#"),1)=".",TRUE,FALSE)</formula>
    </cfRule>
  </conditionalFormatting>
  <conditionalFormatting sqref="AI129">
    <cfRule type="expression" dxfId="2509" priority="3051">
      <formula>IF(RIGHT(TEXT(AI129,"0.#"),1)=".",FALSE,TRUE)</formula>
    </cfRule>
    <cfRule type="expression" dxfId="2508" priority="3052">
      <formula>IF(RIGHT(TEXT(AI129,"0.#"),1)=".",TRUE,FALSE)</formula>
    </cfRule>
  </conditionalFormatting>
  <conditionalFormatting sqref="Y847:Y874">
    <cfRule type="expression" dxfId="2507" priority="3049">
      <formula>IF(RIGHT(TEXT(Y847,"0.#"),1)=".",FALSE,TRUE)</formula>
    </cfRule>
    <cfRule type="expression" dxfId="2506" priority="3050">
      <formula>IF(RIGHT(TEXT(Y847,"0.#"),1)=".",TRUE,FALSE)</formula>
    </cfRule>
  </conditionalFormatting>
  <conditionalFormatting sqref="AU518">
    <cfRule type="expression" dxfId="2505" priority="1559">
      <formula>IF(RIGHT(TEXT(AU518,"0.#"),1)=".",FALSE,TRUE)</formula>
    </cfRule>
    <cfRule type="expression" dxfId="2504" priority="1560">
      <formula>IF(RIGHT(TEXT(AU518,"0.#"),1)=".",TRUE,FALSE)</formula>
    </cfRule>
  </conditionalFormatting>
  <conditionalFormatting sqref="AQ551">
    <cfRule type="expression" dxfId="2503" priority="1335">
      <formula>IF(RIGHT(TEXT(AQ551,"0.#"),1)=".",FALSE,TRUE)</formula>
    </cfRule>
    <cfRule type="expression" dxfId="2502" priority="1336">
      <formula>IF(RIGHT(TEXT(AQ551,"0.#"),1)=".",TRUE,FALSE)</formula>
    </cfRule>
  </conditionalFormatting>
  <conditionalFormatting sqref="AE556">
    <cfRule type="expression" dxfId="2501" priority="1333">
      <formula>IF(RIGHT(TEXT(AE556,"0.#"),1)=".",FALSE,TRUE)</formula>
    </cfRule>
    <cfRule type="expression" dxfId="2500" priority="1334">
      <formula>IF(RIGHT(TEXT(AE556,"0.#"),1)=".",TRUE,FALSE)</formula>
    </cfRule>
  </conditionalFormatting>
  <conditionalFormatting sqref="AE557">
    <cfRule type="expression" dxfId="2499" priority="1331">
      <formula>IF(RIGHT(TEXT(AE557,"0.#"),1)=".",FALSE,TRUE)</formula>
    </cfRule>
    <cfRule type="expression" dxfId="2498" priority="1332">
      <formula>IF(RIGHT(TEXT(AE557,"0.#"),1)=".",TRUE,FALSE)</formula>
    </cfRule>
  </conditionalFormatting>
  <conditionalFormatting sqref="AE558">
    <cfRule type="expression" dxfId="2497" priority="1329">
      <formula>IF(RIGHT(TEXT(AE558,"0.#"),1)=".",FALSE,TRUE)</formula>
    </cfRule>
    <cfRule type="expression" dxfId="2496" priority="1330">
      <formula>IF(RIGHT(TEXT(AE558,"0.#"),1)=".",TRUE,FALSE)</formula>
    </cfRule>
  </conditionalFormatting>
  <conditionalFormatting sqref="AU556">
    <cfRule type="expression" dxfId="2495" priority="1321">
      <formula>IF(RIGHT(TEXT(AU556,"0.#"),1)=".",FALSE,TRUE)</formula>
    </cfRule>
    <cfRule type="expression" dxfId="2494" priority="1322">
      <formula>IF(RIGHT(TEXT(AU556,"0.#"),1)=".",TRUE,FALSE)</formula>
    </cfRule>
  </conditionalFormatting>
  <conditionalFormatting sqref="AU557">
    <cfRule type="expression" dxfId="2493" priority="1319">
      <formula>IF(RIGHT(TEXT(AU557,"0.#"),1)=".",FALSE,TRUE)</formula>
    </cfRule>
    <cfRule type="expression" dxfId="2492" priority="1320">
      <formula>IF(RIGHT(TEXT(AU557,"0.#"),1)=".",TRUE,FALSE)</formula>
    </cfRule>
  </conditionalFormatting>
  <conditionalFormatting sqref="AU558">
    <cfRule type="expression" dxfId="2491" priority="1317">
      <formula>IF(RIGHT(TEXT(AU558,"0.#"),1)=".",FALSE,TRUE)</formula>
    </cfRule>
    <cfRule type="expression" dxfId="2490" priority="1318">
      <formula>IF(RIGHT(TEXT(AU558,"0.#"),1)=".",TRUE,FALSE)</formula>
    </cfRule>
  </conditionalFormatting>
  <conditionalFormatting sqref="AQ557">
    <cfRule type="expression" dxfId="2489" priority="1309">
      <formula>IF(RIGHT(TEXT(AQ557,"0.#"),1)=".",FALSE,TRUE)</formula>
    </cfRule>
    <cfRule type="expression" dxfId="2488" priority="1310">
      <formula>IF(RIGHT(TEXT(AQ557,"0.#"),1)=".",TRUE,FALSE)</formula>
    </cfRule>
  </conditionalFormatting>
  <conditionalFormatting sqref="AQ558">
    <cfRule type="expression" dxfId="2487" priority="1307">
      <formula>IF(RIGHT(TEXT(AQ558,"0.#"),1)=".",FALSE,TRUE)</formula>
    </cfRule>
    <cfRule type="expression" dxfId="2486" priority="1308">
      <formula>IF(RIGHT(TEXT(AQ558,"0.#"),1)=".",TRUE,FALSE)</formula>
    </cfRule>
  </conditionalFormatting>
  <conditionalFormatting sqref="AQ556">
    <cfRule type="expression" dxfId="2485" priority="1305">
      <formula>IF(RIGHT(TEXT(AQ556,"0.#"),1)=".",FALSE,TRUE)</formula>
    </cfRule>
    <cfRule type="expression" dxfId="2484" priority="1306">
      <formula>IF(RIGHT(TEXT(AQ556,"0.#"),1)=".",TRUE,FALSE)</formula>
    </cfRule>
  </conditionalFormatting>
  <conditionalFormatting sqref="AE561">
    <cfRule type="expression" dxfId="2483" priority="1303">
      <formula>IF(RIGHT(TEXT(AE561,"0.#"),1)=".",FALSE,TRUE)</formula>
    </cfRule>
    <cfRule type="expression" dxfId="2482" priority="1304">
      <formula>IF(RIGHT(TEXT(AE561,"0.#"),1)=".",TRUE,FALSE)</formula>
    </cfRule>
  </conditionalFormatting>
  <conditionalFormatting sqref="AE562">
    <cfRule type="expression" dxfId="2481" priority="1301">
      <formula>IF(RIGHT(TEXT(AE562,"0.#"),1)=".",FALSE,TRUE)</formula>
    </cfRule>
    <cfRule type="expression" dxfId="2480" priority="1302">
      <formula>IF(RIGHT(TEXT(AE562,"0.#"),1)=".",TRUE,FALSE)</formula>
    </cfRule>
  </conditionalFormatting>
  <conditionalFormatting sqref="AE563">
    <cfRule type="expression" dxfId="2479" priority="1299">
      <formula>IF(RIGHT(TEXT(AE563,"0.#"),1)=".",FALSE,TRUE)</formula>
    </cfRule>
    <cfRule type="expression" dxfId="2478" priority="1300">
      <formula>IF(RIGHT(TEXT(AE563,"0.#"),1)=".",TRUE,FALSE)</formula>
    </cfRule>
  </conditionalFormatting>
  <conditionalFormatting sqref="AL1110:AO1139">
    <cfRule type="expression" dxfId="2477" priority="2955">
      <formula>IF(AND(AL1110&gt;=0, RIGHT(TEXT(AL1110,"0.#"),1)&lt;&gt;"."),TRUE,FALSE)</formula>
    </cfRule>
    <cfRule type="expression" dxfId="2476" priority="2956">
      <formula>IF(AND(AL1110&gt;=0, RIGHT(TEXT(AL1110,"0.#"),1)="."),TRUE,FALSE)</formula>
    </cfRule>
    <cfRule type="expression" dxfId="2475" priority="2957">
      <formula>IF(AND(AL1110&lt;0, RIGHT(TEXT(AL1110,"0.#"),1)&lt;&gt;"."),TRUE,FALSE)</formula>
    </cfRule>
    <cfRule type="expression" dxfId="2474" priority="2958">
      <formula>IF(AND(AL1110&lt;0, RIGHT(TEXT(AL1110,"0.#"),1)="."),TRUE,FALSE)</formula>
    </cfRule>
  </conditionalFormatting>
  <conditionalFormatting sqref="Y1110:Y1139">
    <cfRule type="expression" dxfId="2473" priority="2953">
      <formula>IF(RIGHT(TEXT(Y1110,"0.#"),1)=".",FALSE,TRUE)</formula>
    </cfRule>
    <cfRule type="expression" dxfId="2472" priority="2954">
      <formula>IF(RIGHT(TEXT(Y1110,"0.#"),1)=".",TRUE,FALSE)</formula>
    </cfRule>
  </conditionalFormatting>
  <conditionalFormatting sqref="AQ553">
    <cfRule type="expression" dxfId="2471" priority="1337">
      <formula>IF(RIGHT(TEXT(AQ553,"0.#"),1)=".",FALSE,TRUE)</formula>
    </cfRule>
    <cfRule type="expression" dxfId="2470" priority="1338">
      <formula>IF(RIGHT(TEXT(AQ553,"0.#"),1)=".",TRUE,FALSE)</formula>
    </cfRule>
  </conditionalFormatting>
  <conditionalFormatting sqref="AU552">
    <cfRule type="expression" dxfId="2469" priority="1349">
      <formula>IF(RIGHT(TEXT(AU552,"0.#"),1)=".",FALSE,TRUE)</formula>
    </cfRule>
    <cfRule type="expression" dxfId="2468" priority="1350">
      <formula>IF(RIGHT(TEXT(AU552,"0.#"),1)=".",TRUE,FALSE)</formula>
    </cfRule>
  </conditionalFormatting>
  <conditionalFormatting sqref="AE552">
    <cfRule type="expression" dxfId="2467" priority="1361">
      <formula>IF(RIGHT(TEXT(AE552,"0.#"),1)=".",FALSE,TRUE)</formula>
    </cfRule>
    <cfRule type="expression" dxfId="2466" priority="1362">
      <formula>IF(RIGHT(TEXT(AE552,"0.#"),1)=".",TRUE,FALSE)</formula>
    </cfRule>
  </conditionalFormatting>
  <conditionalFormatting sqref="AQ548">
    <cfRule type="expression" dxfId="2465" priority="1367">
      <formula>IF(RIGHT(TEXT(AQ548,"0.#"),1)=".",FALSE,TRUE)</formula>
    </cfRule>
    <cfRule type="expression" dxfId="2464" priority="1368">
      <formula>IF(RIGHT(TEXT(AQ548,"0.#"),1)=".",TRUE,FALSE)</formula>
    </cfRule>
  </conditionalFormatting>
  <conditionalFormatting sqref="AL846:AO846">
    <cfRule type="expression" dxfId="2463" priority="2907">
      <formula>IF(AND(AL846&gt;=0, RIGHT(TEXT(AL846,"0.#"),1)&lt;&gt;"."),TRUE,FALSE)</formula>
    </cfRule>
    <cfRule type="expression" dxfId="2462" priority="2908">
      <formula>IF(AND(AL846&gt;=0, RIGHT(TEXT(AL846,"0.#"),1)="."),TRUE,FALSE)</formula>
    </cfRule>
    <cfRule type="expression" dxfId="2461" priority="2909">
      <formula>IF(AND(AL846&lt;0, RIGHT(TEXT(AL846,"0.#"),1)&lt;&gt;"."),TRUE,FALSE)</formula>
    </cfRule>
    <cfRule type="expression" dxfId="2460" priority="2910">
      <formula>IF(AND(AL846&lt;0, RIGHT(TEXT(AL846,"0.#"),1)="."),TRUE,FALSE)</formula>
    </cfRule>
  </conditionalFormatting>
  <conditionalFormatting sqref="Y846">
    <cfRule type="expression" dxfId="2459" priority="2905">
      <formula>IF(RIGHT(TEXT(Y846,"0.#"),1)=".",FALSE,TRUE)</formula>
    </cfRule>
    <cfRule type="expression" dxfId="2458" priority="2906">
      <formula>IF(RIGHT(TEXT(Y846,"0.#"),1)=".",TRUE,FALSE)</formula>
    </cfRule>
  </conditionalFormatting>
  <conditionalFormatting sqref="AE492">
    <cfRule type="expression" dxfId="2457" priority="1693">
      <formula>IF(RIGHT(TEXT(AE492,"0.#"),1)=".",FALSE,TRUE)</formula>
    </cfRule>
    <cfRule type="expression" dxfId="2456" priority="1694">
      <formula>IF(RIGHT(TEXT(AE492,"0.#"),1)=".",TRUE,FALSE)</formula>
    </cfRule>
  </conditionalFormatting>
  <conditionalFormatting sqref="AE493">
    <cfRule type="expression" dxfId="2455" priority="1691">
      <formula>IF(RIGHT(TEXT(AE493,"0.#"),1)=".",FALSE,TRUE)</formula>
    </cfRule>
    <cfRule type="expression" dxfId="2454" priority="1692">
      <formula>IF(RIGHT(TEXT(AE493,"0.#"),1)=".",TRUE,FALSE)</formula>
    </cfRule>
  </conditionalFormatting>
  <conditionalFormatting sqref="AE494">
    <cfRule type="expression" dxfId="2453" priority="1689">
      <formula>IF(RIGHT(TEXT(AE494,"0.#"),1)=".",FALSE,TRUE)</formula>
    </cfRule>
    <cfRule type="expression" dxfId="2452" priority="1690">
      <formula>IF(RIGHT(TEXT(AE494,"0.#"),1)=".",TRUE,FALSE)</formula>
    </cfRule>
  </conditionalFormatting>
  <conditionalFormatting sqref="AQ493">
    <cfRule type="expression" dxfId="2451" priority="1669">
      <formula>IF(RIGHT(TEXT(AQ493,"0.#"),1)=".",FALSE,TRUE)</formula>
    </cfRule>
    <cfRule type="expression" dxfId="2450" priority="1670">
      <formula>IF(RIGHT(TEXT(AQ493,"0.#"),1)=".",TRUE,FALSE)</formula>
    </cfRule>
  </conditionalFormatting>
  <conditionalFormatting sqref="AQ494">
    <cfRule type="expression" dxfId="2449" priority="1667">
      <formula>IF(RIGHT(TEXT(AQ494,"0.#"),1)=".",FALSE,TRUE)</formula>
    </cfRule>
    <cfRule type="expression" dxfId="2448" priority="1668">
      <formula>IF(RIGHT(TEXT(AQ494,"0.#"),1)=".",TRUE,FALSE)</formula>
    </cfRule>
  </conditionalFormatting>
  <conditionalFormatting sqref="AQ492">
    <cfRule type="expression" dxfId="2447" priority="1665">
      <formula>IF(RIGHT(TEXT(AQ492,"0.#"),1)=".",FALSE,TRUE)</formula>
    </cfRule>
    <cfRule type="expression" dxfId="2446" priority="1666">
      <formula>IF(RIGHT(TEXT(AQ492,"0.#"),1)=".",TRUE,FALSE)</formula>
    </cfRule>
  </conditionalFormatting>
  <conditionalFormatting sqref="AU494">
    <cfRule type="expression" dxfId="2445" priority="1677">
      <formula>IF(RIGHT(TEXT(AU494,"0.#"),1)=".",FALSE,TRUE)</formula>
    </cfRule>
    <cfRule type="expression" dxfId="2444" priority="1678">
      <formula>IF(RIGHT(TEXT(AU494,"0.#"),1)=".",TRUE,FALSE)</formula>
    </cfRule>
  </conditionalFormatting>
  <conditionalFormatting sqref="AU492">
    <cfRule type="expression" dxfId="2443" priority="1681">
      <formula>IF(RIGHT(TEXT(AU492,"0.#"),1)=".",FALSE,TRUE)</formula>
    </cfRule>
    <cfRule type="expression" dxfId="2442" priority="1682">
      <formula>IF(RIGHT(TEXT(AU492,"0.#"),1)=".",TRUE,FALSE)</formula>
    </cfRule>
  </conditionalFormatting>
  <conditionalFormatting sqref="AU493">
    <cfRule type="expression" dxfId="2441" priority="1679">
      <formula>IF(RIGHT(TEXT(AU493,"0.#"),1)=".",FALSE,TRUE)</formula>
    </cfRule>
    <cfRule type="expression" dxfId="2440" priority="1680">
      <formula>IF(RIGHT(TEXT(AU493,"0.#"),1)=".",TRUE,FALSE)</formula>
    </cfRule>
  </conditionalFormatting>
  <conditionalFormatting sqref="AU583">
    <cfRule type="expression" dxfId="2439" priority="1197">
      <formula>IF(RIGHT(TEXT(AU583,"0.#"),1)=".",FALSE,TRUE)</formula>
    </cfRule>
    <cfRule type="expression" dxfId="2438" priority="1198">
      <formula>IF(RIGHT(TEXT(AU583,"0.#"),1)=".",TRUE,FALSE)</formula>
    </cfRule>
  </conditionalFormatting>
  <conditionalFormatting sqref="AU582">
    <cfRule type="expression" dxfId="2437" priority="1199">
      <formula>IF(RIGHT(TEXT(AU582,"0.#"),1)=".",FALSE,TRUE)</formula>
    </cfRule>
    <cfRule type="expression" dxfId="2436" priority="1200">
      <formula>IF(RIGHT(TEXT(AU582,"0.#"),1)=".",TRUE,FALSE)</formula>
    </cfRule>
  </conditionalFormatting>
  <conditionalFormatting sqref="AE499">
    <cfRule type="expression" dxfId="2435" priority="1659">
      <formula>IF(RIGHT(TEXT(AE499,"0.#"),1)=".",FALSE,TRUE)</formula>
    </cfRule>
    <cfRule type="expression" dxfId="2434" priority="1660">
      <formula>IF(RIGHT(TEXT(AE499,"0.#"),1)=".",TRUE,FALSE)</formula>
    </cfRule>
  </conditionalFormatting>
  <conditionalFormatting sqref="AE497">
    <cfRule type="expression" dxfId="2433" priority="1663">
      <formula>IF(RIGHT(TEXT(AE497,"0.#"),1)=".",FALSE,TRUE)</formula>
    </cfRule>
    <cfRule type="expression" dxfId="2432" priority="1664">
      <formula>IF(RIGHT(TEXT(AE497,"0.#"),1)=".",TRUE,FALSE)</formula>
    </cfRule>
  </conditionalFormatting>
  <conditionalFormatting sqref="AE498">
    <cfRule type="expression" dxfId="2431" priority="1661">
      <formula>IF(RIGHT(TEXT(AE498,"0.#"),1)=".",FALSE,TRUE)</formula>
    </cfRule>
    <cfRule type="expression" dxfId="2430" priority="1662">
      <formula>IF(RIGHT(TEXT(AE498,"0.#"),1)=".",TRUE,FALSE)</formula>
    </cfRule>
  </conditionalFormatting>
  <conditionalFormatting sqref="AU499">
    <cfRule type="expression" dxfId="2429" priority="1647">
      <formula>IF(RIGHT(TEXT(AU499,"0.#"),1)=".",FALSE,TRUE)</formula>
    </cfRule>
    <cfRule type="expression" dxfId="2428" priority="1648">
      <formula>IF(RIGHT(TEXT(AU499,"0.#"),1)=".",TRUE,FALSE)</formula>
    </cfRule>
  </conditionalFormatting>
  <conditionalFormatting sqref="AU497">
    <cfRule type="expression" dxfId="2427" priority="1651">
      <formula>IF(RIGHT(TEXT(AU497,"0.#"),1)=".",FALSE,TRUE)</formula>
    </cfRule>
    <cfRule type="expression" dxfId="2426" priority="1652">
      <formula>IF(RIGHT(TEXT(AU497,"0.#"),1)=".",TRUE,FALSE)</formula>
    </cfRule>
  </conditionalFormatting>
  <conditionalFormatting sqref="AU498">
    <cfRule type="expression" dxfId="2425" priority="1649">
      <formula>IF(RIGHT(TEXT(AU498,"0.#"),1)=".",FALSE,TRUE)</formula>
    </cfRule>
    <cfRule type="expression" dxfId="2424" priority="1650">
      <formula>IF(RIGHT(TEXT(AU498,"0.#"),1)=".",TRUE,FALSE)</formula>
    </cfRule>
  </conditionalFormatting>
  <conditionalFormatting sqref="AQ497">
    <cfRule type="expression" dxfId="2423" priority="1635">
      <formula>IF(RIGHT(TEXT(AQ497,"0.#"),1)=".",FALSE,TRUE)</formula>
    </cfRule>
    <cfRule type="expression" dxfId="2422" priority="1636">
      <formula>IF(RIGHT(TEXT(AQ497,"0.#"),1)=".",TRUE,FALSE)</formula>
    </cfRule>
  </conditionalFormatting>
  <conditionalFormatting sqref="AQ498">
    <cfRule type="expression" dxfId="2421" priority="1639">
      <formula>IF(RIGHT(TEXT(AQ498,"0.#"),1)=".",FALSE,TRUE)</formula>
    </cfRule>
    <cfRule type="expression" dxfId="2420" priority="1640">
      <formula>IF(RIGHT(TEXT(AQ498,"0.#"),1)=".",TRUE,FALSE)</formula>
    </cfRule>
  </conditionalFormatting>
  <conditionalFormatting sqref="AQ499">
    <cfRule type="expression" dxfId="2419" priority="1637">
      <formula>IF(RIGHT(TEXT(AQ499,"0.#"),1)=".",FALSE,TRUE)</formula>
    </cfRule>
    <cfRule type="expression" dxfId="2418" priority="1638">
      <formula>IF(RIGHT(TEXT(AQ499,"0.#"),1)=".",TRUE,FALSE)</formula>
    </cfRule>
  </conditionalFormatting>
  <conditionalFormatting sqref="AE504">
    <cfRule type="expression" dxfId="2417" priority="1629">
      <formula>IF(RIGHT(TEXT(AE504,"0.#"),1)=".",FALSE,TRUE)</formula>
    </cfRule>
    <cfRule type="expression" dxfId="2416" priority="1630">
      <formula>IF(RIGHT(TEXT(AE504,"0.#"),1)=".",TRUE,FALSE)</formula>
    </cfRule>
  </conditionalFormatting>
  <conditionalFormatting sqref="AE502">
    <cfRule type="expression" dxfId="2415" priority="1633">
      <formula>IF(RIGHT(TEXT(AE502,"0.#"),1)=".",FALSE,TRUE)</formula>
    </cfRule>
    <cfRule type="expression" dxfId="2414" priority="1634">
      <formula>IF(RIGHT(TEXT(AE502,"0.#"),1)=".",TRUE,FALSE)</formula>
    </cfRule>
  </conditionalFormatting>
  <conditionalFormatting sqref="AE503">
    <cfRule type="expression" dxfId="2413" priority="1631">
      <formula>IF(RIGHT(TEXT(AE503,"0.#"),1)=".",FALSE,TRUE)</formula>
    </cfRule>
    <cfRule type="expression" dxfId="2412" priority="1632">
      <formula>IF(RIGHT(TEXT(AE503,"0.#"),1)=".",TRUE,FALSE)</formula>
    </cfRule>
  </conditionalFormatting>
  <conditionalFormatting sqref="AU504">
    <cfRule type="expression" dxfId="2411" priority="1617">
      <formula>IF(RIGHT(TEXT(AU504,"0.#"),1)=".",FALSE,TRUE)</formula>
    </cfRule>
    <cfRule type="expression" dxfId="2410" priority="1618">
      <formula>IF(RIGHT(TEXT(AU504,"0.#"),1)=".",TRUE,FALSE)</formula>
    </cfRule>
  </conditionalFormatting>
  <conditionalFormatting sqref="AU502">
    <cfRule type="expression" dxfId="2409" priority="1621">
      <formula>IF(RIGHT(TEXT(AU502,"0.#"),1)=".",FALSE,TRUE)</formula>
    </cfRule>
    <cfRule type="expression" dxfId="2408" priority="1622">
      <formula>IF(RIGHT(TEXT(AU502,"0.#"),1)=".",TRUE,FALSE)</formula>
    </cfRule>
  </conditionalFormatting>
  <conditionalFormatting sqref="AU503">
    <cfRule type="expression" dxfId="2407" priority="1619">
      <formula>IF(RIGHT(TEXT(AU503,"0.#"),1)=".",FALSE,TRUE)</formula>
    </cfRule>
    <cfRule type="expression" dxfId="2406" priority="1620">
      <formula>IF(RIGHT(TEXT(AU503,"0.#"),1)=".",TRUE,FALSE)</formula>
    </cfRule>
  </conditionalFormatting>
  <conditionalFormatting sqref="AQ502">
    <cfRule type="expression" dxfId="2405" priority="1605">
      <formula>IF(RIGHT(TEXT(AQ502,"0.#"),1)=".",FALSE,TRUE)</formula>
    </cfRule>
    <cfRule type="expression" dxfId="2404" priority="1606">
      <formula>IF(RIGHT(TEXT(AQ502,"0.#"),1)=".",TRUE,FALSE)</formula>
    </cfRule>
  </conditionalFormatting>
  <conditionalFormatting sqref="AQ503">
    <cfRule type="expression" dxfId="2403" priority="1609">
      <formula>IF(RIGHT(TEXT(AQ503,"0.#"),1)=".",FALSE,TRUE)</formula>
    </cfRule>
    <cfRule type="expression" dxfId="2402" priority="1610">
      <formula>IF(RIGHT(TEXT(AQ503,"0.#"),1)=".",TRUE,FALSE)</formula>
    </cfRule>
  </conditionalFormatting>
  <conditionalFormatting sqref="AQ504">
    <cfRule type="expression" dxfId="2401" priority="1607">
      <formula>IF(RIGHT(TEXT(AQ504,"0.#"),1)=".",FALSE,TRUE)</formula>
    </cfRule>
    <cfRule type="expression" dxfId="2400" priority="1608">
      <formula>IF(RIGHT(TEXT(AQ504,"0.#"),1)=".",TRUE,FALSE)</formula>
    </cfRule>
  </conditionalFormatting>
  <conditionalFormatting sqref="AE509">
    <cfRule type="expression" dxfId="2399" priority="1599">
      <formula>IF(RIGHT(TEXT(AE509,"0.#"),1)=".",FALSE,TRUE)</formula>
    </cfRule>
    <cfRule type="expression" dxfId="2398" priority="1600">
      <formula>IF(RIGHT(TEXT(AE509,"0.#"),1)=".",TRUE,FALSE)</formula>
    </cfRule>
  </conditionalFormatting>
  <conditionalFormatting sqref="AE507">
    <cfRule type="expression" dxfId="2397" priority="1603">
      <formula>IF(RIGHT(TEXT(AE507,"0.#"),1)=".",FALSE,TRUE)</formula>
    </cfRule>
    <cfRule type="expression" dxfId="2396" priority="1604">
      <formula>IF(RIGHT(TEXT(AE507,"0.#"),1)=".",TRUE,FALSE)</formula>
    </cfRule>
  </conditionalFormatting>
  <conditionalFormatting sqref="AE508">
    <cfRule type="expression" dxfId="2395" priority="1601">
      <formula>IF(RIGHT(TEXT(AE508,"0.#"),1)=".",FALSE,TRUE)</formula>
    </cfRule>
    <cfRule type="expression" dxfId="2394" priority="1602">
      <formula>IF(RIGHT(TEXT(AE508,"0.#"),1)=".",TRUE,FALSE)</formula>
    </cfRule>
  </conditionalFormatting>
  <conditionalFormatting sqref="AU509">
    <cfRule type="expression" dxfId="2393" priority="1587">
      <formula>IF(RIGHT(TEXT(AU509,"0.#"),1)=".",FALSE,TRUE)</formula>
    </cfRule>
    <cfRule type="expression" dxfId="2392" priority="1588">
      <formula>IF(RIGHT(TEXT(AU509,"0.#"),1)=".",TRUE,FALSE)</formula>
    </cfRule>
  </conditionalFormatting>
  <conditionalFormatting sqref="AU507">
    <cfRule type="expression" dxfId="2391" priority="1591">
      <formula>IF(RIGHT(TEXT(AU507,"0.#"),1)=".",FALSE,TRUE)</formula>
    </cfRule>
    <cfRule type="expression" dxfId="2390" priority="1592">
      <formula>IF(RIGHT(TEXT(AU507,"0.#"),1)=".",TRUE,FALSE)</formula>
    </cfRule>
  </conditionalFormatting>
  <conditionalFormatting sqref="AU508">
    <cfRule type="expression" dxfId="2389" priority="1589">
      <formula>IF(RIGHT(TEXT(AU508,"0.#"),1)=".",FALSE,TRUE)</formula>
    </cfRule>
    <cfRule type="expression" dxfId="2388" priority="1590">
      <formula>IF(RIGHT(TEXT(AU508,"0.#"),1)=".",TRUE,FALSE)</formula>
    </cfRule>
  </conditionalFormatting>
  <conditionalFormatting sqref="AQ507">
    <cfRule type="expression" dxfId="2387" priority="1575">
      <formula>IF(RIGHT(TEXT(AQ507,"0.#"),1)=".",FALSE,TRUE)</formula>
    </cfRule>
    <cfRule type="expression" dxfId="2386" priority="1576">
      <formula>IF(RIGHT(TEXT(AQ507,"0.#"),1)=".",TRUE,FALSE)</formula>
    </cfRule>
  </conditionalFormatting>
  <conditionalFormatting sqref="AQ508">
    <cfRule type="expression" dxfId="2385" priority="1579">
      <formula>IF(RIGHT(TEXT(AQ508,"0.#"),1)=".",FALSE,TRUE)</formula>
    </cfRule>
    <cfRule type="expression" dxfId="2384" priority="1580">
      <formula>IF(RIGHT(TEXT(AQ508,"0.#"),1)=".",TRUE,FALSE)</formula>
    </cfRule>
  </conditionalFormatting>
  <conditionalFormatting sqref="AQ509">
    <cfRule type="expression" dxfId="2383" priority="1577">
      <formula>IF(RIGHT(TEXT(AQ509,"0.#"),1)=".",FALSE,TRUE)</formula>
    </cfRule>
    <cfRule type="expression" dxfId="2382" priority="1578">
      <formula>IF(RIGHT(TEXT(AQ509,"0.#"),1)=".",TRUE,FALSE)</formula>
    </cfRule>
  </conditionalFormatting>
  <conditionalFormatting sqref="AE465">
    <cfRule type="expression" dxfId="2381" priority="1869">
      <formula>IF(RIGHT(TEXT(AE465,"0.#"),1)=".",FALSE,TRUE)</formula>
    </cfRule>
    <cfRule type="expression" dxfId="2380" priority="1870">
      <formula>IF(RIGHT(TEXT(AE465,"0.#"),1)=".",TRUE,FALSE)</formula>
    </cfRule>
  </conditionalFormatting>
  <conditionalFormatting sqref="AE463">
    <cfRule type="expression" dxfId="2379" priority="1873">
      <formula>IF(RIGHT(TEXT(AE463,"0.#"),1)=".",FALSE,TRUE)</formula>
    </cfRule>
    <cfRule type="expression" dxfId="2378" priority="1874">
      <formula>IF(RIGHT(TEXT(AE463,"0.#"),1)=".",TRUE,FALSE)</formula>
    </cfRule>
  </conditionalFormatting>
  <conditionalFormatting sqref="AE464">
    <cfRule type="expression" dxfId="2377" priority="1871">
      <formula>IF(RIGHT(TEXT(AE464,"0.#"),1)=".",FALSE,TRUE)</formula>
    </cfRule>
    <cfRule type="expression" dxfId="2376" priority="1872">
      <formula>IF(RIGHT(TEXT(AE464,"0.#"),1)=".",TRUE,FALSE)</formula>
    </cfRule>
  </conditionalFormatting>
  <conditionalFormatting sqref="AM465">
    <cfRule type="expression" dxfId="2375" priority="1863">
      <formula>IF(RIGHT(TEXT(AM465,"0.#"),1)=".",FALSE,TRUE)</formula>
    </cfRule>
    <cfRule type="expression" dxfId="2374" priority="1864">
      <formula>IF(RIGHT(TEXT(AM465,"0.#"),1)=".",TRUE,FALSE)</formula>
    </cfRule>
  </conditionalFormatting>
  <conditionalFormatting sqref="AM463">
    <cfRule type="expression" dxfId="2373" priority="1867">
      <formula>IF(RIGHT(TEXT(AM463,"0.#"),1)=".",FALSE,TRUE)</formula>
    </cfRule>
    <cfRule type="expression" dxfId="2372" priority="1868">
      <formula>IF(RIGHT(TEXT(AM463,"0.#"),1)=".",TRUE,FALSE)</formula>
    </cfRule>
  </conditionalFormatting>
  <conditionalFormatting sqref="AM464">
    <cfRule type="expression" dxfId="2371" priority="1865">
      <formula>IF(RIGHT(TEXT(AM464,"0.#"),1)=".",FALSE,TRUE)</formula>
    </cfRule>
    <cfRule type="expression" dxfId="2370" priority="1866">
      <formula>IF(RIGHT(TEXT(AM464,"0.#"),1)=".",TRUE,FALSE)</formula>
    </cfRule>
  </conditionalFormatting>
  <conditionalFormatting sqref="AU465">
    <cfRule type="expression" dxfId="2369" priority="1857">
      <formula>IF(RIGHT(TEXT(AU465,"0.#"),1)=".",FALSE,TRUE)</formula>
    </cfRule>
    <cfRule type="expression" dxfId="2368" priority="1858">
      <formula>IF(RIGHT(TEXT(AU465,"0.#"),1)=".",TRUE,FALSE)</formula>
    </cfRule>
  </conditionalFormatting>
  <conditionalFormatting sqref="AU463">
    <cfRule type="expression" dxfId="2367" priority="1861">
      <formula>IF(RIGHT(TEXT(AU463,"0.#"),1)=".",FALSE,TRUE)</formula>
    </cfRule>
    <cfRule type="expression" dxfId="2366" priority="1862">
      <formula>IF(RIGHT(TEXT(AU463,"0.#"),1)=".",TRUE,FALSE)</formula>
    </cfRule>
  </conditionalFormatting>
  <conditionalFormatting sqref="AU464">
    <cfRule type="expression" dxfId="2365" priority="1859">
      <formula>IF(RIGHT(TEXT(AU464,"0.#"),1)=".",FALSE,TRUE)</formula>
    </cfRule>
    <cfRule type="expression" dxfId="2364" priority="1860">
      <formula>IF(RIGHT(TEXT(AU464,"0.#"),1)=".",TRUE,FALSE)</formula>
    </cfRule>
  </conditionalFormatting>
  <conditionalFormatting sqref="AI465">
    <cfRule type="expression" dxfId="2363" priority="1851">
      <formula>IF(RIGHT(TEXT(AI465,"0.#"),1)=".",FALSE,TRUE)</formula>
    </cfRule>
    <cfRule type="expression" dxfId="2362" priority="1852">
      <formula>IF(RIGHT(TEXT(AI465,"0.#"),1)=".",TRUE,FALSE)</formula>
    </cfRule>
  </conditionalFormatting>
  <conditionalFormatting sqref="AI463">
    <cfRule type="expression" dxfId="2361" priority="1855">
      <formula>IF(RIGHT(TEXT(AI463,"0.#"),1)=".",FALSE,TRUE)</formula>
    </cfRule>
    <cfRule type="expression" dxfId="2360" priority="1856">
      <formula>IF(RIGHT(TEXT(AI463,"0.#"),1)=".",TRUE,FALSE)</formula>
    </cfRule>
  </conditionalFormatting>
  <conditionalFormatting sqref="AI464">
    <cfRule type="expression" dxfId="2359" priority="1853">
      <formula>IF(RIGHT(TEXT(AI464,"0.#"),1)=".",FALSE,TRUE)</formula>
    </cfRule>
    <cfRule type="expression" dxfId="2358" priority="1854">
      <formula>IF(RIGHT(TEXT(AI464,"0.#"),1)=".",TRUE,FALSE)</formula>
    </cfRule>
  </conditionalFormatting>
  <conditionalFormatting sqref="AQ463">
    <cfRule type="expression" dxfId="2357" priority="1845">
      <formula>IF(RIGHT(TEXT(AQ463,"0.#"),1)=".",FALSE,TRUE)</formula>
    </cfRule>
    <cfRule type="expression" dxfId="2356" priority="1846">
      <formula>IF(RIGHT(TEXT(AQ463,"0.#"),1)=".",TRUE,FALSE)</formula>
    </cfRule>
  </conditionalFormatting>
  <conditionalFormatting sqref="AQ464">
    <cfRule type="expression" dxfId="2355" priority="1849">
      <formula>IF(RIGHT(TEXT(AQ464,"0.#"),1)=".",FALSE,TRUE)</formula>
    </cfRule>
    <cfRule type="expression" dxfId="2354" priority="1850">
      <formula>IF(RIGHT(TEXT(AQ464,"0.#"),1)=".",TRUE,FALSE)</formula>
    </cfRule>
  </conditionalFormatting>
  <conditionalFormatting sqref="AQ465">
    <cfRule type="expression" dxfId="2353" priority="1847">
      <formula>IF(RIGHT(TEXT(AQ465,"0.#"),1)=".",FALSE,TRUE)</formula>
    </cfRule>
    <cfRule type="expression" dxfId="2352" priority="1848">
      <formula>IF(RIGHT(TEXT(AQ465,"0.#"),1)=".",TRUE,FALSE)</formula>
    </cfRule>
  </conditionalFormatting>
  <conditionalFormatting sqref="AE470">
    <cfRule type="expression" dxfId="2351" priority="1839">
      <formula>IF(RIGHT(TEXT(AE470,"0.#"),1)=".",FALSE,TRUE)</formula>
    </cfRule>
    <cfRule type="expression" dxfId="2350" priority="1840">
      <formula>IF(RIGHT(TEXT(AE470,"0.#"),1)=".",TRUE,FALSE)</formula>
    </cfRule>
  </conditionalFormatting>
  <conditionalFormatting sqref="AE468">
    <cfRule type="expression" dxfId="2349" priority="1843">
      <formula>IF(RIGHT(TEXT(AE468,"0.#"),1)=".",FALSE,TRUE)</formula>
    </cfRule>
    <cfRule type="expression" dxfId="2348" priority="1844">
      <formula>IF(RIGHT(TEXT(AE468,"0.#"),1)=".",TRUE,FALSE)</formula>
    </cfRule>
  </conditionalFormatting>
  <conditionalFormatting sqref="AE469">
    <cfRule type="expression" dxfId="2347" priority="1841">
      <formula>IF(RIGHT(TEXT(AE469,"0.#"),1)=".",FALSE,TRUE)</formula>
    </cfRule>
    <cfRule type="expression" dxfId="2346" priority="1842">
      <formula>IF(RIGHT(TEXT(AE469,"0.#"),1)=".",TRUE,FALSE)</formula>
    </cfRule>
  </conditionalFormatting>
  <conditionalFormatting sqref="AM470">
    <cfRule type="expression" dxfId="2345" priority="1833">
      <formula>IF(RIGHT(TEXT(AM470,"0.#"),1)=".",FALSE,TRUE)</formula>
    </cfRule>
    <cfRule type="expression" dxfId="2344" priority="1834">
      <formula>IF(RIGHT(TEXT(AM470,"0.#"),1)=".",TRUE,FALSE)</formula>
    </cfRule>
  </conditionalFormatting>
  <conditionalFormatting sqref="AM468">
    <cfRule type="expression" dxfId="2343" priority="1837">
      <formula>IF(RIGHT(TEXT(AM468,"0.#"),1)=".",FALSE,TRUE)</formula>
    </cfRule>
    <cfRule type="expression" dxfId="2342" priority="1838">
      <formula>IF(RIGHT(TEXT(AM468,"0.#"),1)=".",TRUE,FALSE)</formula>
    </cfRule>
  </conditionalFormatting>
  <conditionalFormatting sqref="AM469">
    <cfRule type="expression" dxfId="2341" priority="1835">
      <formula>IF(RIGHT(TEXT(AM469,"0.#"),1)=".",FALSE,TRUE)</formula>
    </cfRule>
    <cfRule type="expression" dxfId="2340" priority="1836">
      <formula>IF(RIGHT(TEXT(AM469,"0.#"),1)=".",TRUE,FALSE)</formula>
    </cfRule>
  </conditionalFormatting>
  <conditionalFormatting sqref="AU470">
    <cfRule type="expression" dxfId="2339" priority="1827">
      <formula>IF(RIGHT(TEXT(AU470,"0.#"),1)=".",FALSE,TRUE)</formula>
    </cfRule>
    <cfRule type="expression" dxfId="2338" priority="1828">
      <formula>IF(RIGHT(TEXT(AU470,"0.#"),1)=".",TRUE,FALSE)</formula>
    </cfRule>
  </conditionalFormatting>
  <conditionalFormatting sqref="AU468">
    <cfRule type="expression" dxfId="2337" priority="1831">
      <formula>IF(RIGHT(TEXT(AU468,"0.#"),1)=".",FALSE,TRUE)</formula>
    </cfRule>
    <cfRule type="expression" dxfId="2336" priority="1832">
      <formula>IF(RIGHT(TEXT(AU468,"0.#"),1)=".",TRUE,FALSE)</formula>
    </cfRule>
  </conditionalFormatting>
  <conditionalFormatting sqref="AU469">
    <cfRule type="expression" dxfId="2335" priority="1829">
      <formula>IF(RIGHT(TEXT(AU469,"0.#"),1)=".",FALSE,TRUE)</formula>
    </cfRule>
    <cfRule type="expression" dxfId="2334" priority="1830">
      <formula>IF(RIGHT(TEXT(AU469,"0.#"),1)=".",TRUE,FALSE)</formula>
    </cfRule>
  </conditionalFormatting>
  <conditionalFormatting sqref="AI470">
    <cfRule type="expression" dxfId="2333" priority="1821">
      <formula>IF(RIGHT(TEXT(AI470,"0.#"),1)=".",FALSE,TRUE)</formula>
    </cfRule>
    <cfRule type="expression" dxfId="2332" priority="1822">
      <formula>IF(RIGHT(TEXT(AI470,"0.#"),1)=".",TRUE,FALSE)</formula>
    </cfRule>
  </conditionalFormatting>
  <conditionalFormatting sqref="AI468">
    <cfRule type="expression" dxfId="2331" priority="1825">
      <formula>IF(RIGHT(TEXT(AI468,"0.#"),1)=".",FALSE,TRUE)</formula>
    </cfRule>
    <cfRule type="expression" dxfId="2330" priority="1826">
      <formula>IF(RIGHT(TEXT(AI468,"0.#"),1)=".",TRUE,FALSE)</formula>
    </cfRule>
  </conditionalFormatting>
  <conditionalFormatting sqref="AI469">
    <cfRule type="expression" dxfId="2329" priority="1823">
      <formula>IF(RIGHT(TEXT(AI469,"0.#"),1)=".",FALSE,TRUE)</formula>
    </cfRule>
    <cfRule type="expression" dxfId="2328" priority="1824">
      <formula>IF(RIGHT(TEXT(AI469,"0.#"),1)=".",TRUE,FALSE)</formula>
    </cfRule>
  </conditionalFormatting>
  <conditionalFormatting sqref="AQ468">
    <cfRule type="expression" dxfId="2327" priority="1815">
      <formula>IF(RIGHT(TEXT(AQ468,"0.#"),1)=".",FALSE,TRUE)</formula>
    </cfRule>
    <cfRule type="expression" dxfId="2326" priority="1816">
      <formula>IF(RIGHT(TEXT(AQ468,"0.#"),1)=".",TRUE,FALSE)</formula>
    </cfRule>
  </conditionalFormatting>
  <conditionalFormatting sqref="AQ469">
    <cfRule type="expression" dxfId="2325" priority="1819">
      <formula>IF(RIGHT(TEXT(AQ469,"0.#"),1)=".",FALSE,TRUE)</formula>
    </cfRule>
    <cfRule type="expression" dxfId="2324" priority="1820">
      <formula>IF(RIGHT(TEXT(AQ469,"0.#"),1)=".",TRUE,FALSE)</formula>
    </cfRule>
  </conditionalFormatting>
  <conditionalFormatting sqref="AQ470">
    <cfRule type="expression" dxfId="2323" priority="1817">
      <formula>IF(RIGHT(TEXT(AQ470,"0.#"),1)=".",FALSE,TRUE)</formula>
    </cfRule>
    <cfRule type="expression" dxfId="2322" priority="1818">
      <formula>IF(RIGHT(TEXT(AQ470,"0.#"),1)=".",TRUE,FALSE)</formula>
    </cfRule>
  </conditionalFormatting>
  <conditionalFormatting sqref="AE475">
    <cfRule type="expression" dxfId="2321" priority="1809">
      <formula>IF(RIGHT(TEXT(AE475,"0.#"),1)=".",FALSE,TRUE)</formula>
    </cfRule>
    <cfRule type="expression" dxfId="2320" priority="1810">
      <formula>IF(RIGHT(TEXT(AE475,"0.#"),1)=".",TRUE,FALSE)</formula>
    </cfRule>
  </conditionalFormatting>
  <conditionalFormatting sqref="AE473">
    <cfRule type="expression" dxfId="2319" priority="1813">
      <formula>IF(RIGHT(TEXT(AE473,"0.#"),1)=".",FALSE,TRUE)</formula>
    </cfRule>
    <cfRule type="expression" dxfId="2318" priority="1814">
      <formula>IF(RIGHT(TEXT(AE473,"0.#"),1)=".",TRUE,FALSE)</formula>
    </cfRule>
  </conditionalFormatting>
  <conditionalFormatting sqref="AE474">
    <cfRule type="expression" dxfId="2317" priority="1811">
      <formula>IF(RIGHT(TEXT(AE474,"0.#"),1)=".",FALSE,TRUE)</formula>
    </cfRule>
    <cfRule type="expression" dxfId="2316" priority="1812">
      <formula>IF(RIGHT(TEXT(AE474,"0.#"),1)=".",TRUE,FALSE)</formula>
    </cfRule>
  </conditionalFormatting>
  <conditionalFormatting sqref="AM475">
    <cfRule type="expression" dxfId="2315" priority="1803">
      <formula>IF(RIGHT(TEXT(AM475,"0.#"),1)=".",FALSE,TRUE)</formula>
    </cfRule>
    <cfRule type="expression" dxfId="2314" priority="1804">
      <formula>IF(RIGHT(TEXT(AM475,"0.#"),1)=".",TRUE,FALSE)</formula>
    </cfRule>
  </conditionalFormatting>
  <conditionalFormatting sqref="AM473">
    <cfRule type="expression" dxfId="2313" priority="1807">
      <formula>IF(RIGHT(TEXT(AM473,"0.#"),1)=".",FALSE,TRUE)</formula>
    </cfRule>
    <cfRule type="expression" dxfId="2312" priority="1808">
      <formula>IF(RIGHT(TEXT(AM473,"0.#"),1)=".",TRUE,FALSE)</formula>
    </cfRule>
  </conditionalFormatting>
  <conditionalFormatting sqref="AM474">
    <cfRule type="expression" dxfId="2311" priority="1805">
      <formula>IF(RIGHT(TEXT(AM474,"0.#"),1)=".",FALSE,TRUE)</formula>
    </cfRule>
    <cfRule type="expression" dxfId="2310" priority="1806">
      <formula>IF(RIGHT(TEXT(AM474,"0.#"),1)=".",TRUE,FALSE)</formula>
    </cfRule>
  </conditionalFormatting>
  <conditionalFormatting sqref="AU475">
    <cfRule type="expression" dxfId="2309" priority="1797">
      <formula>IF(RIGHT(TEXT(AU475,"0.#"),1)=".",FALSE,TRUE)</formula>
    </cfRule>
    <cfRule type="expression" dxfId="2308" priority="1798">
      <formula>IF(RIGHT(TEXT(AU475,"0.#"),1)=".",TRUE,FALSE)</formula>
    </cfRule>
  </conditionalFormatting>
  <conditionalFormatting sqref="AU473">
    <cfRule type="expression" dxfId="2307" priority="1801">
      <formula>IF(RIGHT(TEXT(AU473,"0.#"),1)=".",FALSE,TRUE)</formula>
    </cfRule>
    <cfRule type="expression" dxfId="2306" priority="1802">
      <formula>IF(RIGHT(TEXT(AU473,"0.#"),1)=".",TRUE,FALSE)</formula>
    </cfRule>
  </conditionalFormatting>
  <conditionalFormatting sqref="AU474">
    <cfRule type="expression" dxfId="2305" priority="1799">
      <formula>IF(RIGHT(TEXT(AU474,"0.#"),1)=".",FALSE,TRUE)</formula>
    </cfRule>
    <cfRule type="expression" dxfId="2304" priority="1800">
      <formula>IF(RIGHT(TEXT(AU474,"0.#"),1)=".",TRUE,FALSE)</formula>
    </cfRule>
  </conditionalFormatting>
  <conditionalFormatting sqref="AI475">
    <cfRule type="expression" dxfId="2303" priority="1791">
      <formula>IF(RIGHT(TEXT(AI475,"0.#"),1)=".",FALSE,TRUE)</formula>
    </cfRule>
    <cfRule type="expression" dxfId="2302" priority="1792">
      <formula>IF(RIGHT(TEXT(AI475,"0.#"),1)=".",TRUE,FALSE)</formula>
    </cfRule>
  </conditionalFormatting>
  <conditionalFormatting sqref="AI473">
    <cfRule type="expression" dxfId="2301" priority="1795">
      <formula>IF(RIGHT(TEXT(AI473,"0.#"),1)=".",FALSE,TRUE)</formula>
    </cfRule>
    <cfRule type="expression" dxfId="2300" priority="1796">
      <formula>IF(RIGHT(TEXT(AI473,"0.#"),1)=".",TRUE,FALSE)</formula>
    </cfRule>
  </conditionalFormatting>
  <conditionalFormatting sqref="AI474">
    <cfRule type="expression" dxfId="2299" priority="1793">
      <formula>IF(RIGHT(TEXT(AI474,"0.#"),1)=".",FALSE,TRUE)</formula>
    </cfRule>
    <cfRule type="expression" dxfId="2298" priority="1794">
      <formula>IF(RIGHT(TEXT(AI474,"0.#"),1)=".",TRUE,FALSE)</formula>
    </cfRule>
  </conditionalFormatting>
  <conditionalFormatting sqref="AQ473">
    <cfRule type="expression" dxfId="2297" priority="1785">
      <formula>IF(RIGHT(TEXT(AQ473,"0.#"),1)=".",FALSE,TRUE)</formula>
    </cfRule>
    <cfRule type="expression" dxfId="2296" priority="1786">
      <formula>IF(RIGHT(TEXT(AQ473,"0.#"),1)=".",TRUE,FALSE)</formula>
    </cfRule>
  </conditionalFormatting>
  <conditionalFormatting sqref="AQ474">
    <cfRule type="expression" dxfId="2295" priority="1789">
      <formula>IF(RIGHT(TEXT(AQ474,"0.#"),1)=".",FALSE,TRUE)</formula>
    </cfRule>
    <cfRule type="expression" dxfId="2294" priority="1790">
      <formula>IF(RIGHT(TEXT(AQ474,"0.#"),1)=".",TRUE,FALSE)</formula>
    </cfRule>
  </conditionalFormatting>
  <conditionalFormatting sqref="AQ475">
    <cfRule type="expression" dxfId="2293" priority="1787">
      <formula>IF(RIGHT(TEXT(AQ475,"0.#"),1)=".",FALSE,TRUE)</formula>
    </cfRule>
    <cfRule type="expression" dxfId="2292" priority="1788">
      <formula>IF(RIGHT(TEXT(AQ475,"0.#"),1)=".",TRUE,FALSE)</formula>
    </cfRule>
  </conditionalFormatting>
  <conditionalFormatting sqref="AE480">
    <cfRule type="expression" dxfId="2291" priority="1779">
      <formula>IF(RIGHT(TEXT(AE480,"0.#"),1)=".",FALSE,TRUE)</formula>
    </cfRule>
    <cfRule type="expression" dxfId="2290" priority="1780">
      <formula>IF(RIGHT(TEXT(AE480,"0.#"),1)=".",TRUE,FALSE)</formula>
    </cfRule>
  </conditionalFormatting>
  <conditionalFormatting sqref="AE478">
    <cfRule type="expression" dxfId="2289" priority="1783">
      <formula>IF(RIGHT(TEXT(AE478,"0.#"),1)=".",FALSE,TRUE)</formula>
    </cfRule>
    <cfRule type="expression" dxfId="2288" priority="1784">
      <formula>IF(RIGHT(TEXT(AE478,"0.#"),1)=".",TRUE,FALSE)</formula>
    </cfRule>
  </conditionalFormatting>
  <conditionalFormatting sqref="AE479">
    <cfRule type="expression" dxfId="2287" priority="1781">
      <formula>IF(RIGHT(TEXT(AE479,"0.#"),1)=".",FALSE,TRUE)</formula>
    </cfRule>
    <cfRule type="expression" dxfId="2286" priority="1782">
      <formula>IF(RIGHT(TEXT(AE479,"0.#"),1)=".",TRUE,FALSE)</formula>
    </cfRule>
  </conditionalFormatting>
  <conditionalFormatting sqref="AM480">
    <cfRule type="expression" dxfId="2285" priority="1773">
      <formula>IF(RIGHT(TEXT(AM480,"0.#"),1)=".",FALSE,TRUE)</formula>
    </cfRule>
    <cfRule type="expression" dxfId="2284" priority="1774">
      <formula>IF(RIGHT(TEXT(AM480,"0.#"),1)=".",TRUE,FALSE)</formula>
    </cfRule>
  </conditionalFormatting>
  <conditionalFormatting sqref="AM478">
    <cfRule type="expression" dxfId="2283" priority="1777">
      <formula>IF(RIGHT(TEXT(AM478,"0.#"),1)=".",FALSE,TRUE)</formula>
    </cfRule>
    <cfRule type="expression" dxfId="2282" priority="1778">
      <formula>IF(RIGHT(TEXT(AM478,"0.#"),1)=".",TRUE,FALSE)</formula>
    </cfRule>
  </conditionalFormatting>
  <conditionalFormatting sqref="AM479">
    <cfRule type="expression" dxfId="2281" priority="1775">
      <formula>IF(RIGHT(TEXT(AM479,"0.#"),1)=".",FALSE,TRUE)</formula>
    </cfRule>
    <cfRule type="expression" dxfId="2280" priority="1776">
      <formula>IF(RIGHT(TEXT(AM479,"0.#"),1)=".",TRUE,FALSE)</formula>
    </cfRule>
  </conditionalFormatting>
  <conditionalFormatting sqref="AU480">
    <cfRule type="expression" dxfId="2279" priority="1767">
      <formula>IF(RIGHT(TEXT(AU480,"0.#"),1)=".",FALSE,TRUE)</formula>
    </cfRule>
    <cfRule type="expression" dxfId="2278" priority="1768">
      <formula>IF(RIGHT(TEXT(AU480,"0.#"),1)=".",TRUE,FALSE)</formula>
    </cfRule>
  </conditionalFormatting>
  <conditionalFormatting sqref="AU478">
    <cfRule type="expression" dxfId="2277" priority="1771">
      <formula>IF(RIGHT(TEXT(AU478,"0.#"),1)=".",FALSE,TRUE)</formula>
    </cfRule>
    <cfRule type="expression" dxfId="2276" priority="1772">
      <formula>IF(RIGHT(TEXT(AU478,"0.#"),1)=".",TRUE,FALSE)</formula>
    </cfRule>
  </conditionalFormatting>
  <conditionalFormatting sqref="AU479">
    <cfRule type="expression" dxfId="2275" priority="1769">
      <formula>IF(RIGHT(TEXT(AU479,"0.#"),1)=".",FALSE,TRUE)</formula>
    </cfRule>
    <cfRule type="expression" dxfId="2274" priority="1770">
      <formula>IF(RIGHT(TEXT(AU479,"0.#"),1)=".",TRUE,FALSE)</formula>
    </cfRule>
  </conditionalFormatting>
  <conditionalFormatting sqref="AI480">
    <cfRule type="expression" dxfId="2273" priority="1761">
      <formula>IF(RIGHT(TEXT(AI480,"0.#"),1)=".",FALSE,TRUE)</formula>
    </cfRule>
    <cfRule type="expression" dxfId="2272" priority="1762">
      <formula>IF(RIGHT(TEXT(AI480,"0.#"),1)=".",TRUE,FALSE)</formula>
    </cfRule>
  </conditionalFormatting>
  <conditionalFormatting sqref="AI478">
    <cfRule type="expression" dxfId="2271" priority="1765">
      <formula>IF(RIGHT(TEXT(AI478,"0.#"),1)=".",FALSE,TRUE)</formula>
    </cfRule>
    <cfRule type="expression" dxfId="2270" priority="1766">
      <formula>IF(RIGHT(TEXT(AI478,"0.#"),1)=".",TRUE,FALSE)</formula>
    </cfRule>
  </conditionalFormatting>
  <conditionalFormatting sqref="AI479">
    <cfRule type="expression" dxfId="2269" priority="1763">
      <formula>IF(RIGHT(TEXT(AI479,"0.#"),1)=".",FALSE,TRUE)</formula>
    </cfRule>
    <cfRule type="expression" dxfId="2268" priority="1764">
      <formula>IF(RIGHT(TEXT(AI479,"0.#"),1)=".",TRUE,FALSE)</formula>
    </cfRule>
  </conditionalFormatting>
  <conditionalFormatting sqref="AQ478">
    <cfRule type="expression" dxfId="2267" priority="1755">
      <formula>IF(RIGHT(TEXT(AQ478,"0.#"),1)=".",FALSE,TRUE)</formula>
    </cfRule>
    <cfRule type="expression" dxfId="2266" priority="1756">
      <formula>IF(RIGHT(TEXT(AQ478,"0.#"),1)=".",TRUE,FALSE)</formula>
    </cfRule>
  </conditionalFormatting>
  <conditionalFormatting sqref="AQ479">
    <cfRule type="expression" dxfId="2265" priority="1759">
      <formula>IF(RIGHT(TEXT(AQ479,"0.#"),1)=".",FALSE,TRUE)</formula>
    </cfRule>
    <cfRule type="expression" dxfId="2264" priority="1760">
      <formula>IF(RIGHT(TEXT(AQ479,"0.#"),1)=".",TRUE,FALSE)</formula>
    </cfRule>
  </conditionalFormatting>
  <conditionalFormatting sqref="AQ480">
    <cfRule type="expression" dxfId="2263" priority="1757">
      <formula>IF(RIGHT(TEXT(AQ480,"0.#"),1)=".",FALSE,TRUE)</formula>
    </cfRule>
    <cfRule type="expression" dxfId="2262" priority="1758">
      <formula>IF(RIGHT(TEXT(AQ480,"0.#"),1)=".",TRUE,FALSE)</formula>
    </cfRule>
  </conditionalFormatting>
  <conditionalFormatting sqref="AM47">
    <cfRule type="expression" dxfId="2261" priority="2049">
      <formula>IF(RIGHT(TEXT(AM47,"0.#"),1)=".",FALSE,TRUE)</formula>
    </cfRule>
    <cfRule type="expression" dxfId="2260" priority="2050">
      <formula>IF(RIGHT(TEXT(AM47,"0.#"),1)=".",TRUE,FALSE)</formula>
    </cfRule>
  </conditionalFormatting>
  <conditionalFormatting sqref="AI46">
    <cfRule type="expression" dxfId="2259" priority="2053">
      <formula>IF(RIGHT(TEXT(AI46,"0.#"),1)=".",FALSE,TRUE)</formula>
    </cfRule>
    <cfRule type="expression" dxfId="2258" priority="2054">
      <formula>IF(RIGHT(TEXT(AI46,"0.#"),1)=".",TRUE,FALSE)</formula>
    </cfRule>
  </conditionalFormatting>
  <conditionalFormatting sqref="AM46">
    <cfRule type="expression" dxfId="2257" priority="2051">
      <formula>IF(RIGHT(TEXT(AM46,"0.#"),1)=".",FALSE,TRUE)</formula>
    </cfRule>
    <cfRule type="expression" dxfId="2256" priority="2052">
      <formula>IF(RIGHT(TEXT(AM46,"0.#"),1)=".",TRUE,FALSE)</formula>
    </cfRule>
  </conditionalFormatting>
  <conditionalFormatting sqref="AU46:AU48">
    <cfRule type="expression" dxfId="2255" priority="2043">
      <formula>IF(RIGHT(TEXT(AU46,"0.#"),1)=".",FALSE,TRUE)</formula>
    </cfRule>
    <cfRule type="expression" dxfId="2254" priority="2044">
      <formula>IF(RIGHT(TEXT(AU46,"0.#"),1)=".",TRUE,FALSE)</formula>
    </cfRule>
  </conditionalFormatting>
  <conditionalFormatting sqref="AM48">
    <cfRule type="expression" dxfId="2253" priority="2047">
      <formula>IF(RIGHT(TEXT(AM48,"0.#"),1)=".",FALSE,TRUE)</formula>
    </cfRule>
    <cfRule type="expression" dxfId="2252" priority="2048">
      <formula>IF(RIGHT(TEXT(AM48,"0.#"),1)=".",TRUE,FALSE)</formula>
    </cfRule>
  </conditionalFormatting>
  <conditionalFormatting sqref="AQ46:AQ48">
    <cfRule type="expression" dxfId="2251" priority="2045">
      <formula>IF(RIGHT(TEXT(AQ46,"0.#"),1)=".",FALSE,TRUE)</formula>
    </cfRule>
    <cfRule type="expression" dxfId="2250" priority="2046">
      <formula>IF(RIGHT(TEXT(AQ46,"0.#"),1)=".",TRUE,FALSE)</formula>
    </cfRule>
  </conditionalFormatting>
  <conditionalFormatting sqref="AE146:AE147 AI146:AI147 AM146:AM147 AQ146:AQ147 AU146:AU147">
    <cfRule type="expression" dxfId="2249" priority="2037">
      <formula>IF(RIGHT(TEXT(AE146,"0.#"),1)=".",FALSE,TRUE)</formula>
    </cfRule>
    <cfRule type="expression" dxfId="2248" priority="2038">
      <formula>IF(RIGHT(TEXT(AE146,"0.#"),1)=".",TRUE,FALSE)</formula>
    </cfRule>
  </conditionalFormatting>
  <conditionalFormatting sqref="AE138:AE139 AI138:AI139 AM138:AM139 AQ138:AQ139 AU138:AU139">
    <cfRule type="expression" dxfId="2247" priority="2041">
      <formula>IF(RIGHT(TEXT(AE138,"0.#"),1)=".",FALSE,TRUE)</formula>
    </cfRule>
    <cfRule type="expression" dxfId="2246" priority="2042">
      <formula>IF(RIGHT(TEXT(AE138,"0.#"),1)=".",TRUE,FALSE)</formula>
    </cfRule>
  </conditionalFormatting>
  <conditionalFormatting sqref="AE142:AE143 AI142:AI143 AM142:AM143 AQ142:AQ143 AU142:AU143">
    <cfRule type="expression" dxfId="2245" priority="2039">
      <formula>IF(RIGHT(TEXT(AE142,"0.#"),1)=".",FALSE,TRUE)</formula>
    </cfRule>
    <cfRule type="expression" dxfId="2244" priority="2040">
      <formula>IF(RIGHT(TEXT(AE142,"0.#"),1)=".",TRUE,FALSE)</formula>
    </cfRule>
  </conditionalFormatting>
  <conditionalFormatting sqref="AE198:AE199 AI198:AI199 AM198:AM199 AQ198:AQ199 AU198:AU199">
    <cfRule type="expression" dxfId="2243" priority="2031">
      <formula>IF(RIGHT(TEXT(AE198,"0.#"),1)=".",FALSE,TRUE)</formula>
    </cfRule>
    <cfRule type="expression" dxfId="2242" priority="2032">
      <formula>IF(RIGHT(TEXT(AE198,"0.#"),1)=".",TRUE,FALSE)</formula>
    </cfRule>
  </conditionalFormatting>
  <conditionalFormatting sqref="AE150:AE151 AI150:AI151 AM150:AM151 AQ150:AQ151 AU150:AU151">
    <cfRule type="expression" dxfId="2241" priority="2035">
      <formula>IF(RIGHT(TEXT(AE150,"0.#"),1)=".",FALSE,TRUE)</formula>
    </cfRule>
    <cfRule type="expression" dxfId="2240" priority="2036">
      <formula>IF(RIGHT(TEXT(AE150,"0.#"),1)=".",TRUE,FALSE)</formula>
    </cfRule>
  </conditionalFormatting>
  <conditionalFormatting sqref="AE194:AE195 AI194:AI195 AM194:AM195 AQ194:AQ195 AU194:AU195">
    <cfRule type="expression" dxfId="2239" priority="2033">
      <formula>IF(RIGHT(TEXT(AE194,"0.#"),1)=".",FALSE,TRUE)</formula>
    </cfRule>
    <cfRule type="expression" dxfId="2238" priority="2034">
      <formula>IF(RIGHT(TEXT(AE194,"0.#"),1)=".",TRUE,FALSE)</formula>
    </cfRule>
  </conditionalFormatting>
  <conditionalFormatting sqref="AE210:AE211 AI210:AI211 AM210:AM211 AQ210:AQ211 AU210:AU211">
    <cfRule type="expression" dxfId="2237" priority="2025">
      <formula>IF(RIGHT(TEXT(AE210,"0.#"),1)=".",FALSE,TRUE)</formula>
    </cfRule>
    <cfRule type="expression" dxfId="2236" priority="2026">
      <formula>IF(RIGHT(TEXT(AE210,"0.#"),1)=".",TRUE,FALSE)</formula>
    </cfRule>
  </conditionalFormatting>
  <conditionalFormatting sqref="AE202:AE203 AI202:AI203 AM202:AM203 AQ202:AQ203 AU202:AU203">
    <cfRule type="expression" dxfId="2235" priority="2029">
      <formula>IF(RIGHT(TEXT(AE202,"0.#"),1)=".",FALSE,TRUE)</formula>
    </cfRule>
    <cfRule type="expression" dxfId="2234" priority="2030">
      <formula>IF(RIGHT(TEXT(AE202,"0.#"),1)=".",TRUE,FALSE)</formula>
    </cfRule>
  </conditionalFormatting>
  <conditionalFormatting sqref="AE206:AE207 AI206:AI207 AM206:AM207 AQ206:AQ207 AU206:AU207">
    <cfRule type="expression" dxfId="2233" priority="2027">
      <formula>IF(RIGHT(TEXT(AE206,"0.#"),1)=".",FALSE,TRUE)</formula>
    </cfRule>
    <cfRule type="expression" dxfId="2232" priority="2028">
      <formula>IF(RIGHT(TEXT(AE206,"0.#"),1)=".",TRUE,FALSE)</formula>
    </cfRule>
  </conditionalFormatting>
  <conditionalFormatting sqref="AE262:AE263 AI262:AI263 AM262:AM263 AQ262:AQ263 AU262:AU263">
    <cfRule type="expression" dxfId="2231" priority="2019">
      <formula>IF(RIGHT(TEXT(AE262,"0.#"),1)=".",FALSE,TRUE)</formula>
    </cfRule>
    <cfRule type="expression" dxfId="2230" priority="2020">
      <formula>IF(RIGHT(TEXT(AE262,"0.#"),1)=".",TRUE,FALSE)</formula>
    </cfRule>
  </conditionalFormatting>
  <conditionalFormatting sqref="AE254:AE255 AI254:AI255 AM254:AM255 AQ254:AQ255 AU254:AU255">
    <cfRule type="expression" dxfId="2229" priority="2023">
      <formula>IF(RIGHT(TEXT(AE254,"0.#"),1)=".",FALSE,TRUE)</formula>
    </cfRule>
    <cfRule type="expression" dxfId="2228" priority="2024">
      <formula>IF(RIGHT(TEXT(AE254,"0.#"),1)=".",TRUE,FALSE)</formula>
    </cfRule>
  </conditionalFormatting>
  <conditionalFormatting sqref="AE258:AE259 AI258:AI259 AM258:AM259 AQ258:AQ259 AU258:AU259">
    <cfRule type="expression" dxfId="2227" priority="2021">
      <formula>IF(RIGHT(TEXT(AE258,"0.#"),1)=".",FALSE,TRUE)</formula>
    </cfRule>
    <cfRule type="expression" dxfId="2226" priority="2022">
      <formula>IF(RIGHT(TEXT(AE258,"0.#"),1)=".",TRUE,FALSE)</formula>
    </cfRule>
  </conditionalFormatting>
  <conditionalFormatting sqref="AE314:AE315 AI314:AI315 AM314:AM315 AQ314:AQ315 AU314:AU315">
    <cfRule type="expression" dxfId="2225" priority="2013">
      <formula>IF(RIGHT(TEXT(AE314,"0.#"),1)=".",FALSE,TRUE)</formula>
    </cfRule>
    <cfRule type="expression" dxfId="2224" priority="2014">
      <formula>IF(RIGHT(TEXT(AE314,"0.#"),1)=".",TRUE,FALSE)</formula>
    </cfRule>
  </conditionalFormatting>
  <conditionalFormatting sqref="AE266:AE267 AI266:AI267 AM266:AM267 AQ266:AQ267 AU266:AU267">
    <cfRule type="expression" dxfId="2223" priority="2017">
      <formula>IF(RIGHT(TEXT(AE266,"0.#"),1)=".",FALSE,TRUE)</formula>
    </cfRule>
    <cfRule type="expression" dxfId="2222" priority="2018">
      <formula>IF(RIGHT(TEXT(AE266,"0.#"),1)=".",TRUE,FALSE)</formula>
    </cfRule>
  </conditionalFormatting>
  <conditionalFormatting sqref="AE270:AE271 AI270:AI271 AM270:AM271 AQ270:AQ271 AU270:AU271">
    <cfRule type="expression" dxfId="2221" priority="2015">
      <formula>IF(RIGHT(TEXT(AE270,"0.#"),1)=".",FALSE,TRUE)</formula>
    </cfRule>
    <cfRule type="expression" dxfId="2220" priority="2016">
      <formula>IF(RIGHT(TEXT(AE270,"0.#"),1)=".",TRUE,FALSE)</formula>
    </cfRule>
  </conditionalFormatting>
  <conditionalFormatting sqref="AE326:AE327 AI326:AI327 AM326:AM327 AQ326:AQ327 AU326:AU327">
    <cfRule type="expression" dxfId="2219" priority="2007">
      <formula>IF(RIGHT(TEXT(AE326,"0.#"),1)=".",FALSE,TRUE)</formula>
    </cfRule>
    <cfRule type="expression" dxfId="2218" priority="2008">
      <formula>IF(RIGHT(TEXT(AE326,"0.#"),1)=".",TRUE,FALSE)</formula>
    </cfRule>
  </conditionalFormatting>
  <conditionalFormatting sqref="AE318:AE319 AI318:AI319 AM318:AM319 AQ318:AQ319 AU318:AU319">
    <cfRule type="expression" dxfId="2217" priority="2011">
      <formula>IF(RIGHT(TEXT(AE318,"0.#"),1)=".",FALSE,TRUE)</formula>
    </cfRule>
    <cfRule type="expression" dxfId="2216" priority="2012">
      <formula>IF(RIGHT(TEXT(AE318,"0.#"),1)=".",TRUE,FALSE)</formula>
    </cfRule>
  </conditionalFormatting>
  <conditionalFormatting sqref="AE322:AE323 AI322:AI323 AM322:AM323 AQ322:AQ323 AU322:AU323">
    <cfRule type="expression" dxfId="2215" priority="2009">
      <formula>IF(RIGHT(TEXT(AE322,"0.#"),1)=".",FALSE,TRUE)</formula>
    </cfRule>
    <cfRule type="expression" dxfId="2214" priority="2010">
      <formula>IF(RIGHT(TEXT(AE322,"0.#"),1)=".",TRUE,FALSE)</formula>
    </cfRule>
  </conditionalFormatting>
  <conditionalFormatting sqref="AE378:AE379 AI378:AI379 AM378:AM379 AQ378:AQ379 AU378:AU379">
    <cfRule type="expression" dxfId="2213" priority="2001">
      <formula>IF(RIGHT(TEXT(AE378,"0.#"),1)=".",FALSE,TRUE)</formula>
    </cfRule>
    <cfRule type="expression" dxfId="2212" priority="2002">
      <formula>IF(RIGHT(TEXT(AE378,"0.#"),1)=".",TRUE,FALSE)</formula>
    </cfRule>
  </conditionalFormatting>
  <conditionalFormatting sqref="AE330:AE331 AI330:AI331 AM330:AM331 AQ330:AQ331 AU330:AU331">
    <cfRule type="expression" dxfId="2211" priority="2005">
      <formula>IF(RIGHT(TEXT(AE330,"0.#"),1)=".",FALSE,TRUE)</formula>
    </cfRule>
    <cfRule type="expression" dxfId="2210" priority="2006">
      <formula>IF(RIGHT(TEXT(AE330,"0.#"),1)=".",TRUE,FALSE)</formula>
    </cfRule>
  </conditionalFormatting>
  <conditionalFormatting sqref="AE374:AE375 AI374:AI375 AM374:AM375 AQ374:AQ375 AU374:AU375">
    <cfRule type="expression" dxfId="2209" priority="2003">
      <formula>IF(RIGHT(TEXT(AE374,"0.#"),1)=".",FALSE,TRUE)</formula>
    </cfRule>
    <cfRule type="expression" dxfId="2208" priority="2004">
      <formula>IF(RIGHT(TEXT(AE374,"0.#"),1)=".",TRUE,FALSE)</formula>
    </cfRule>
  </conditionalFormatting>
  <conditionalFormatting sqref="AE390:AE391 AI390:AI391 AM390:AM391 AQ390:AQ391 AU390:AU391">
    <cfRule type="expression" dxfId="2207" priority="1995">
      <formula>IF(RIGHT(TEXT(AE390,"0.#"),1)=".",FALSE,TRUE)</formula>
    </cfRule>
    <cfRule type="expression" dxfId="2206" priority="1996">
      <formula>IF(RIGHT(TEXT(AE390,"0.#"),1)=".",TRUE,FALSE)</formula>
    </cfRule>
  </conditionalFormatting>
  <conditionalFormatting sqref="AE382:AE383 AI382:AI383 AM382:AM383 AQ382:AQ383 AU382:AU383">
    <cfRule type="expression" dxfId="2205" priority="1999">
      <formula>IF(RIGHT(TEXT(AE382,"0.#"),1)=".",FALSE,TRUE)</formula>
    </cfRule>
    <cfRule type="expression" dxfId="2204" priority="2000">
      <formula>IF(RIGHT(TEXT(AE382,"0.#"),1)=".",TRUE,FALSE)</formula>
    </cfRule>
  </conditionalFormatting>
  <conditionalFormatting sqref="AE386:AE387 AI386:AI387 AM386:AM387 AQ386:AQ387 AU386:AU387">
    <cfRule type="expression" dxfId="2203" priority="1997">
      <formula>IF(RIGHT(TEXT(AE386,"0.#"),1)=".",FALSE,TRUE)</formula>
    </cfRule>
    <cfRule type="expression" dxfId="2202" priority="1998">
      <formula>IF(RIGHT(TEXT(AE386,"0.#"),1)=".",TRUE,FALSE)</formula>
    </cfRule>
  </conditionalFormatting>
  <conditionalFormatting sqref="AE440">
    <cfRule type="expression" dxfId="2201" priority="1989">
      <formula>IF(RIGHT(TEXT(AE440,"0.#"),1)=".",FALSE,TRUE)</formula>
    </cfRule>
    <cfRule type="expression" dxfId="2200" priority="1990">
      <formula>IF(RIGHT(TEXT(AE440,"0.#"),1)=".",TRUE,FALSE)</formula>
    </cfRule>
  </conditionalFormatting>
  <conditionalFormatting sqref="AE438">
    <cfRule type="expression" dxfId="2199" priority="1993">
      <formula>IF(RIGHT(TEXT(AE438,"0.#"),1)=".",FALSE,TRUE)</formula>
    </cfRule>
    <cfRule type="expression" dxfId="2198" priority="1994">
      <formula>IF(RIGHT(TEXT(AE438,"0.#"),1)=".",TRUE,FALSE)</formula>
    </cfRule>
  </conditionalFormatting>
  <conditionalFormatting sqref="AE439">
    <cfRule type="expression" dxfId="2197" priority="1991">
      <formula>IF(RIGHT(TEXT(AE439,"0.#"),1)=".",FALSE,TRUE)</formula>
    </cfRule>
    <cfRule type="expression" dxfId="2196" priority="1992">
      <formula>IF(RIGHT(TEXT(AE439,"0.#"),1)=".",TRUE,FALSE)</formula>
    </cfRule>
  </conditionalFormatting>
  <conditionalFormatting sqref="AM440">
    <cfRule type="expression" dxfId="2195" priority="1983">
      <formula>IF(RIGHT(TEXT(AM440,"0.#"),1)=".",FALSE,TRUE)</formula>
    </cfRule>
    <cfRule type="expression" dxfId="2194" priority="1984">
      <formula>IF(RIGHT(TEXT(AM440,"0.#"),1)=".",TRUE,FALSE)</formula>
    </cfRule>
  </conditionalFormatting>
  <conditionalFormatting sqref="AM438">
    <cfRule type="expression" dxfId="2193" priority="1987">
      <formula>IF(RIGHT(TEXT(AM438,"0.#"),1)=".",FALSE,TRUE)</formula>
    </cfRule>
    <cfRule type="expression" dxfId="2192" priority="1988">
      <formula>IF(RIGHT(TEXT(AM438,"0.#"),1)=".",TRUE,FALSE)</formula>
    </cfRule>
  </conditionalFormatting>
  <conditionalFormatting sqref="AM439">
    <cfRule type="expression" dxfId="2191" priority="1985">
      <formula>IF(RIGHT(TEXT(AM439,"0.#"),1)=".",FALSE,TRUE)</formula>
    </cfRule>
    <cfRule type="expression" dxfId="2190" priority="1986">
      <formula>IF(RIGHT(TEXT(AM439,"0.#"),1)=".",TRUE,FALSE)</formula>
    </cfRule>
  </conditionalFormatting>
  <conditionalFormatting sqref="AU440">
    <cfRule type="expression" dxfId="2189" priority="1977">
      <formula>IF(RIGHT(TEXT(AU440,"0.#"),1)=".",FALSE,TRUE)</formula>
    </cfRule>
    <cfRule type="expression" dxfId="2188" priority="1978">
      <formula>IF(RIGHT(TEXT(AU440,"0.#"),1)=".",TRUE,FALSE)</formula>
    </cfRule>
  </conditionalFormatting>
  <conditionalFormatting sqref="AU438">
    <cfRule type="expression" dxfId="2187" priority="1981">
      <formula>IF(RIGHT(TEXT(AU438,"0.#"),1)=".",FALSE,TRUE)</formula>
    </cfRule>
    <cfRule type="expression" dxfId="2186" priority="1982">
      <formula>IF(RIGHT(TEXT(AU438,"0.#"),1)=".",TRUE,FALSE)</formula>
    </cfRule>
  </conditionalFormatting>
  <conditionalFormatting sqref="AU439">
    <cfRule type="expression" dxfId="2185" priority="1979">
      <formula>IF(RIGHT(TEXT(AU439,"0.#"),1)=".",FALSE,TRUE)</formula>
    </cfRule>
    <cfRule type="expression" dxfId="2184" priority="1980">
      <formula>IF(RIGHT(TEXT(AU439,"0.#"),1)=".",TRUE,FALSE)</formula>
    </cfRule>
  </conditionalFormatting>
  <conditionalFormatting sqref="AI440">
    <cfRule type="expression" dxfId="2183" priority="1971">
      <formula>IF(RIGHT(TEXT(AI440,"0.#"),1)=".",FALSE,TRUE)</formula>
    </cfRule>
    <cfRule type="expression" dxfId="2182" priority="1972">
      <formula>IF(RIGHT(TEXT(AI440,"0.#"),1)=".",TRUE,FALSE)</formula>
    </cfRule>
  </conditionalFormatting>
  <conditionalFormatting sqref="AI438">
    <cfRule type="expression" dxfId="2181" priority="1975">
      <formula>IF(RIGHT(TEXT(AI438,"0.#"),1)=".",FALSE,TRUE)</formula>
    </cfRule>
    <cfRule type="expression" dxfId="2180" priority="1976">
      <formula>IF(RIGHT(TEXT(AI438,"0.#"),1)=".",TRUE,FALSE)</formula>
    </cfRule>
  </conditionalFormatting>
  <conditionalFormatting sqref="AI439">
    <cfRule type="expression" dxfId="2179" priority="1973">
      <formula>IF(RIGHT(TEXT(AI439,"0.#"),1)=".",FALSE,TRUE)</formula>
    </cfRule>
    <cfRule type="expression" dxfId="2178" priority="1974">
      <formula>IF(RIGHT(TEXT(AI439,"0.#"),1)=".",TRUE,FALSE)</formula>
    </cfRule>
  </conditionalFormatting>
  <conditionalFormatting sqref="AQ438">
    <cfRule type="expression" dxfId="2177" priority="1965">
      <formula>IF(RIGHT(TEXT(AQ438,"0.#"),1)=".",FALSE,TRUE)</formula>
    </cfRule>
    <cfRule type="expression" dxfId="2176" priority="1966">
      <formula>IF(RIGHT(TEXT(AQ438,"0.#"),1)=".",TRUE,FALSE)</formula>
    </cfRule>
  </conditionalFormatting>
  <conditionalFormatting sqref="AQ439">
    <cfRule type="expression" dxfId="2175" priority="1969">
      <formula>IF(RIGHT(TEXT(AQ439,"0.#"),1)=".",FALSE,TRUE)</formula>
    </cfRule>
    <cfRule type="expression" dxfId="2174" priority="1970">
      <formula>IF(RIGHT(TEXT(AQ439,"0.#"),1)=".",TRUE,FALSE)</formula>
    </cfRule>
  </conditionalFormatting>
  <conditionalFormatting sqref="AQ440">
    <cfRule type="expression" dxfId="2173" priority="1967">
      <formula>IF(RIGHT(TEXT(AQ440,"0.#"),1)=".",FALSE,TRUE)</formula>
    </cfRule>
    <cfRule type="expression" dxfId="2172" priority="1968">
      <formula>IF(RIGHT(TEXT(AQ440,"0.#"),1)=".",TRUE,FALSE)</formula>
    </cfRule>
  </conditionalFormatting>
  <conditionalFormatting sqref="AE445">
    <cfRule type="expression" dxfId="2171" priority="1959">
      <formula>IF(RIGHT(TEXT(AE445,"0.#"),1)=".",FALSE,TRUE)</formula>
    </cfRule>
    <cfRule type="expression" dxfId="2170" priority="1960">
      <formula>IF(RIGHT(TEXT(AE445,"0.#"),1)=".",TRUE,FALSE)</formula>
    </cfRule>
  </conditionalFormatting>
  <conditionalFormatting sqref="AE443">
    <cfRule type="expression" dxfId="2169" priority="1963">
      <formula>IF(RIGHT(TEXT(AE443,"0.#"),1)=".",FALSE,TRUE)</formula>
    </cfRule>
    <cfRule type="expression" dxfId="2168" priority="1964">
      <formula>IF(RIGHT(TEXT(AE443,"0.#"),1)=".",TRUE,FALSE)</formula>
    </cfRule>
  </conditionalFormatting>
  <conditionalFormatting sqref="AE444">
    <cfRule type="expression" dxfId="2167" priority="1961">
      <formula>IF(RIGHT(TEXT(AE444,"0.#"),1)=".",FALSE,TRUE)</formula>
    </cfRule>
    <cfRule type="expression" dxfId="2166" priority="1962">
      <formula>IF(RIGHT(TEXT(AE444,"0.#"),1)=".",TRUE,FALSE)</formula>
    </cfRule>
  </conditionalFormatting>
  <conditionalFormatting sqref="AM445">
    <cfRule type="expression" dxfId="2165" priority="1953">
      <formula>IF(RIGHT(TEXT(AM445,"0.#"),1)=".",FALSE,TRUE)</formula>
    </cfRule>
    <cfRule type="expression" dxfId="2164" priority="1954">
      <formula>IF(RIGHT(TEXT(AM445,"0.#"),1)=".",TRUE,FALSE)</formula>
    </cfRule>
  </conditionalFormatting>
  <conditionalFormatting sqref="AM443">
    <cfRule type="expression" dxfId="2163" priority="1957">
      <formula>IF(RIGHT(TEXT(AM443,"0.#"),1)=".",FALSE,TRUE)</formula>
    </cfRule>
    <cfRule type="expression" dxfId="2162" priority="1958">
      <formula>IF(RIGHT(TEXT(AM443,"0.#"),1)=".",TRUE,FALSE)</formula>
    </cfRule>
  </conditionalFormatting>
  <conditionalFormatting sqref="AM444">
    <cfRule type="expression" dxfId="2161" priority="1955">
      <formula>IF(RIGHT(TEXT(AM444,"0.#"),1)=".",FALSE,TRUE)</formula>
    </cfRule>
    <cfRule type="expression" dxfId="2160" priority="1956">
      <formula>IF(RIGHT(TEXT(AM444,"0.#"),1)=".",TRUE,FALSE)</formula>
    </cfRule>
  </conditionalFormatting>
  <conditionalFormatting sqref="AU445">
    <cfRule type="expression" dxfId="2159" priority="1947">
      <formula>IF(RIGHT(TEXT(AU445,"0.#"),1)=".",FALSE,TRUE)</formula>
    </cfRule>
    <cfRule type="expression" dxfId="2158" priority="1948">
      <formula>IF(RIGHT(TEXT(AU445,"0.#"),1)=".",TRUE,FALSE)</formula>
    </cfRule>
  </conditionalFormatting>
  <conditionalFormatting sqref="AU443">
    <cfRule type="expression" dxfId="2157" priority="1951">
      <formula>IF(RIGHT(TEXT(AU443,"0.#"),1)=".",FALSE,TRUE)</formula>
    </cfRule>
    <cfRule type="expression" dxfId="2156" priority="1952">
      <formula>IF(RIGHT(TEXT(AU443,"0.#"),1)=".",TRUE,FALSE)</formula>
    </cfRule>
  </conditionalFormatting>
  <conditionalFormatting sqref="AU444">
    <cfRule type="expression" dxfId="2155" priority="1949">
      <formula>IF(RIGHT(TEXT(AU444,"0.#"),1)=".",FALSE,TRUE)</formula>
    </cfRule>
    <cfRule type="expression" dxfId="2154" priority="1950">
      <formula>IF(RIGHT(TEXT(AU444,"0.#"),1)=".",TRUE,FALSE)</formula>
    </cfRule>
  </conditionalFormatting>
  <conditionalFormatting sqref="AI445">
    <cfRule type="expression" dxfId="2153" priority="1941">
      <formula>IF(RIGHT(TEXT(AI445,"0.#"),1)=".",FALSE,TRUE)</formula>
    </cfRule>
    <cfRule type="expression" dxfId="2152" priority="1942">
      <formula>IF(RIGHT(TEXT(AI445,"0.#"),1)=".",TRUE,FALSE)</formula>
    </cfRule>
  </conditionalFormatting>
  <conditionalFormatting sqref="AI443">
    <cfRule type="expression" dxfId="2151" priority="1945">
      <formula>IF(RIGHT(TEXT(AI443,"0.#"),1)=".",FALSE,TRUE)</formula>
    </cfRule>
    <cfRule type="expression" dxfId="2150" priority="1946">
      <formula>IF(RIGHT(TEXT(AI443,"0.#"),1)=".",TRUE,FALSE)</formula>
    </cfRule>
  </conditionalFormatting>
  <conditionalFormatting sqref="AI444">
    <cfRule type="expression" dxfId="2149" priority="1943">
      <formula>IF(RIGHT(TEXT(AI444,"0.#"),1)=".",FALSE,TRUE)</formula>
    </cfRule>
    <cfRule type="expression" dxfId="2148" priority="1944">
      <formula>IF(RIGHT(TEXT(AI444,"0.#"),1)=".",TRUE,FALSE)</formula>
    </cfRule>
  </conditionalFormatting>
  <conditionalFormatting sqref="AQ443">
    <cfRule type="expression" dxfId="2147" priority="1935">
      <formula>IF(RIGHT(TEXT(AQ443,"0.#"),1)=".",FALSE,TRUE)</formula>
    </cfRule>
    <cfRule type="expression" dxfId="2146" priority="1936">
      <formula>IF(RIGHT(TEXT(AQ443,"0.#"),1)=".",TRUE,FALSE)</formula>
    </cfRule>
  </conditionalFormatting>
  <conditionalFormatting sqref="AQ444">
    <cfRule type="expression" dxfId="2145" priority="1939">
      <formula>IF(RIGHT(TEXT(AQ444,"0.#"),1)=".",FALSE,TRUE)</formula>
    </cfRule>
    <cfRule type="expression" dxfId="2144" priority="1940">
      <formula>IF(RIGHT(TEXT(AQ444,"0.#"),1)=".",TRUE,FALSE)</formula>
    </cfRule>
  </conditionalFormatting>
  <conditionalFormatting sqref="AQ445">
    <cfRule type="expression" dxfId="2143" priority="1937">
      <formula>IF(RIGHT(TEXT(AQ445,"0.#"),1)=".",FALSE,TRUE)</formula>
    </cfRule>
    <cfRule type="expression" dxfId="2142" priority="1938">
      <formula>IF(RIGHT(TEXT(AQ445,"0.#"),1)=".",TRUE,FALSE)</formula>
    </cfRule>
  </conditionalFormatting>
  <conditionalFormatting sqref="Y880:Y907">
    <cfRule type="expression" dxfId="2141" priority="2165">
      <formula>IF(RIGHT(TEXT(Y880,"0.#"),1)=".",FALSE,TRUE)</formula>
    </cfRule>
    <cfRule type="expression" dxfId="2140" priority="2166">
      <formula>IF(RIGHT(TEXT(Y880,"0.#"),1)=".",TRUE,FALSE)</formula>
    </cfRule>
  </conditionalFormatting>
  <conditionalFormatting sqref="Y879">
    <cfRule type="expression" dxfId="2139" priority="2159">
      <formula>IF(RIGHT(TEXT(Y879,"0.#"),1)=".",FALSE,TRUE)</formula>
    </cfRule>
    <cfRule type="expression" dxfId="2138" priority="2160">
      <formula>IF(RIGHT(TEXT(Y879,"0.#"),1)=".",TRUE,FALSE)</formula>
    </cfRule>
  </conditionalFormatting>
  <conditionalFormatting sqref="Y913:Y940">
    <cfRule type="expression" dxfId="2137" priority="2153">
      <formula>IF(RIGHT(TEXT(Y913,"0.#"),1)=".",FALSE,TRUE)</formula>
    </cfRule>
    <cfRule type="expression" dxfId="2136" priority="2154">
      <formula>IF(RIGHT(TEXT(Y913,"0.#"),1)=".",TRUE,FALSE)</formula>
    </cfRule>
  </conditionalFormatting>
  <conditionalFormatting sqref="Y912">
    <cfRule type="expression" dxfId="2135" priority="2147">
      <formula>IF(RIGHT(TEXT(Y912,"0.#"),1)=".",FALSE,TRUE)</formula>
    </cfRule>
    <cfRule type="expression" dxfId="2134" priority="2148">
      <formula>IF(RIGHT(TEXT(Y912,"0.#"),1)=".",TRUE,FALSE)</formula>
    </cfRule>
  </conditionalFormatting>
  <conditionalFormatting sqref="Y946:Y973">
    <cfRule type="expression" dxfId="2133" priority="2141">
      <formula>IF(RIGHT(TEXT(Y946,"0.#"),1)=".",FALSE,TRUE)</formula>
    </cfRule>
    <cfRule type="expression" dxfId="2132" priority="2142">
      <formula>IF(RIGHT(TEXT(Y946,"0.#"),1)=".",TRUE,FALSE)</formula>
    </cfRule>
  </conditionalFormatting>
  <conditionalFormatting sqref="Y945">
    <cfRule type="expression" dxfId="2131" priority="2135">
      <formula>IF(RIGHT(TEXT(Y945,"0.#"),1)=".",FALSE,TRUE)</formula>
    </cfRule>
    <cfRule type="expression" dxfId="2130" priority="2136">
      <formula>IF(RIGHT(TEXT(Y945,"0.#"),1)=".",TRUE,FALSE)</formula>
    </cfRule>
  </conditionalFormatting>
  <conditionalFormatting sqref="Y987:Y1006">
    <cfRule type="expression" dxfId="2129" priority="2129">
      <formula>IF(RIGHT(TEXT(Y987,"0.#"),1)=".",FALSE,TRUE)</formula>
    </cfRule>
    <cfRule type="expression" dxfId="2128" priority="2130">
      <formula>IF(RIGHT(TEXT(Y987,"0.#"),1)=".",TRUE,FALSE)</formula>
    </cfRule>
  </conditionalFormatting>
  <conditionalFormatting sqref="Y1020:Y1039">
    <cfRule type="expression" dxfId="2127" priority="2117">
      <formula>IF(RIGHT(TEXT(Y1020,"0.#"),1)=".",FALSE,TRUE)</formula>
    </cfRule>
    <cfRule type="expression" dxfId="2126" priority="2118">
      <formula>IF(RIGHT(TEXT(Y1020,"0.#"),1)=".",TRUE,FALSE)</formula>
    </cfRule>
  </conditionalFormatting>
  <conditionalFormatting sqref="W23">
    <cfRule type="expression" dxfId="2125" priority="2401">
      <formula>IF(RIGHT(TEXT(W23,"0.#"),1)=".",FALSE,TRUE)</formula>
    </cfRule>
    <cfRule type="expression" dxfId="2124" priority="2402">
      <formula>IF(RIGHT(TEXT(W23,"0.#"),1)=".",TRUE,FALSE)</formula>
    </cfRule>
  </conditionalFormatting>
  <conditionalFormatting sqref="W24:W27">
    <cfRule type="expression" dxfId="2123" priority="2399">
      <formula>IF(RIGHT(TEXT(W24,"0.#"),1)=".",FALSE,TRUE)</formula>
    </cfRule>
    <cfRule type="expression" dxfId="2122" priority="2400">
      <formula>IF(RIGHT(TEXT(W24,"0.#"),1)=".",TRUE,FALSE)</formula>
    </cfRule>
  </conditionalFormatting>
  <conditionalFormatting sqref="W28">
    <cfRule type="expression" dxfId="2121" priority="2391">
      <formula>IF(RIGHT(TEXT(W28,"0.#"),1)=".",FALSE,TRUE)</formula>
    </cfRule>
    <cfRule type="expression" dxfId="2120" priority="2392">
      <formula>IF(RIGHT(TEXT(W28,"0.#"),1)=".",TRUE,FALSE)</formula>
    </cfRule>
  </conditionalFormatting>
  <conditionalFormatting sqref="P23">
    <cfRule type="expression" dxfId="2119" priority="2389">
      <formula>IF(RIGHT(TEXT(P23,"0.#"),1)=".",FALSE,TRUE)</formula>
    </cfRule>
    <cfRule type="expression" dxfId="2118" priority="2390">
      <formula>IF(RIGHT(TEXT(P23,"0.#"),1)=".",TRUE,FALSE)</formula>
    </cfRule>
  </conditionalFormatting>
  <conditionalFormatting sqref="P24:P27">
    <cfRule type="expression" dxfId="2117" priority="2387">
      <formula>IF(RIGHT(TEXT(P24,"0.#"),1)=".",FALSE,TRUE)</formula>
    </cfRule>
    <cfRule type="expression" dxfId="2116" priority="2388">
      <formula>IF(RIGHT(TEXT(P24,"0.#"),1)=".",TRUE,FALSE)</formula>
    </cfRule>
  </conditionalFormatting>
  <conditionalFormatting sqref="P28">
    <cfRule type="expression" dxfId="2115" priority="2385">
      <formula>IF(RIGHT(TEXT(P28,"0.#"),1)=".",FALSE,TRUE)</formula>
    </cfRule>
    <cfRule type="expression" dxfId="2114" priority="2386">
      <formula>IF(RIGHT(TEXT(P28,"0.#"),1)=".",TRUE,FALSE)</formula>
    </cfRule>
  </conditionalFormatting>
  <conditionalFormatting sqref="AQ114">
    <cfRule type="expression" dxfId="2113" priority="2369">
      <formula>IF(RIGHT(TEXT(AQ114,"0.#"),1)=".",FALSE,TRUE)</formula>
    </cfRule>
    <cfRule type="expression" dxfId="2112" priority="2370">
      <formula>IF(RIGHT(TEXT(AQ114,"0.#"),1)=".",TRUE,FALSE)</formula>
    </cfRule>
  </conditionalFormatting>
  <conditionalFormatting sqref="AQ104">
    <cfRule type="expression" dxfId="2111" priority="2383">
      <formula>IF(RIGHT(TEXT(AQ104,"0.#"),1)=".",FALSE,TRUE)</formula>
    </cfRule>
    <cfRule type="expression" dxfId="2110" priority="2384">
      <formula>IF(RIGHT(TEXT(AQ104,"0.#"),1)=".",TRUE,FALSE)</formula>
    </cfRule>
  </conditionalFormatting>
  <conditionalFormatting sqref="AQ105">
    <cfRule type="expression" dxfId="2109" priority="2381">
      <formula>IF(RIGHT(TEXT(AQ105,"0.#"),1)=".",FALSE,TRUE)</formula>
    </cfRule>
    <cfRule type="expression" dxfId="2108" priority="2382">
      <formula>IF(RIGHT(TEXT(AQ105,"0.#"),1)=".",TRUE,FALSE)</formula>
    </cfRule>
  </conditionalFormatting>
  <conditionalFormatting sqref="AQ107">
    <cfRule type="expression" dxfId="2107" priority="2379">
      <formula>IF(RIGHT(TEXT(AQ107,"0.#"),1)=".",FALSE,TRUE)</formula>
    </cfRule>
    <cfRule type="expression" dxfId="2106" priority="2380">
      <formula>IF(RIGHT(TEXT(AQ107,"0.#"),1)=".",TRUE,FALSE)</formula>
    </cfRule>
  </conditionalFormatting>
  <conditionalFormatting sqref="AQ108">
    <cfRule type="expression" dxfId="2105" priority="2377">
      <formula>IF(RIGHT(TEXT(AQ108,"0.#"),1)=".",FALSE,TRUE)</formula>
    </cfRule>
    <cfRule type="expression" dxfId="2104" priority="2378">
      <formula>IF(RIGHT(TEXT(AQ108,"0.#"),1)=".",TRUE,FALSE)</formula>
    </cfRule>
  </conditionalFormatting>
  <conditionalFormatting sqref="AQ110">
    <cfRule type="expression" dxfId="2103" priority="2375">
      <formula>IF(RIGHT(TEXT(AQ110,"0.#"),1)=".",FALSE,TRUE)</formula>
    </cfRule>
    <cfRule type="expression" dxfId="2102" priority="2376">
      <formula>IF(RIGHT(TEXT(AQ110,"0.#"),1)=".",TRUE,FALSE)</formula>
    </cfRule>
  </conditionalFormatting>
  <conditionalFormatting sqref="AQ111">
    <cfRule type="expression" dxfId="2101" priority="2373">
      <formula>IF(RIGHT(TEXT(AQ111,"0.#"),1)=".",FALSE,TRUE)</formula>
    </cfRule>
    <cfRule type="expression" dxfId="2100" priority="2374">
      <formula>IF(RIGHT(TEXT(AQ111,"0.#"),1)=".",TRUE,FALSE)</formula>
    </cfRule>
  </conditionalFormatting>
  <conditionalFormatting sqref="AQ113">
    <cfRule type="expression" dxfId="2099" priority="2371">
      <formula>IF(RIGHT(TEXT(AQ113,"0.#"),1)=".",FALSE,TRUE)</formula>
    </cfRule>
    <cfRule type="expression" dxfId="2098" priority="2372">
      <formula>IF(RIGHT(TEXT(AQ113,"0.#"),1)=".",TRUE,FALSE)</formula>
    </cfRule>
  </conditionalFormatting>
  <conditionalFormatting sqref="AE67">
    <cfRule type="expression" dxfId="2097" priority="2301">
      <formula>IF(RIGHT(TEXT(AE67,"0.#"),1)=".",FALSE,TRUE)</formula>
    </cfRule>
    <cfRule type="expression" dxfId="2096" priority="2302">
      <formula>IF(RIGHT(TEXT(AE67,"0.#"),1)=".",TRUE,FALSE)</formula>
    </cfRule>
  </conditionalFormatting>
  <conditionalFormatting sqref="AE68">
    <cfRule type="expression" dxfId="2095" priority="2299">
      <formula>IF(RIGHT(TEXT(AE68,"0.#"),1)=".",FALSE,TRUE)</formula>
    </cfRule>
    <cfRule type="expression" dxfId="2094" priority="2300">
      <formula>IF(RIGHT(TEXT(AE68,"0.#"),1)=".",TRUE,FALSE)</formula>
    </cfRule>
  </conditionalFormatting>
  <conditionalFormatting sqref="AE69">
    <cfRule type="expression" dxfId="2093" priority="2297">
      <formula>IF(RIGHT(TEXT(AE69,"0.#"),1)=".",FALSE,TRUE)</formula>
    </cfRule>
    <cfRule type="expression" dxfId="2092" priority="2298">
      <formula>IF(RIGHT(TEXT(AE69,"0.#"),1)=".",TRUE,FALSE)</formula>
    </cfRule>
  </conditionalFormatting>
  <conditionalFormatting sqref="AI69">
    <cfRule type="expression" dxfId="2091" priority="2295">
      <formula>IF(RIGHT(TEXT(AI69,"0.#"),1)=".",FALSE,TRUE)</formula>
    </cfRule>
    <cfRule type="expression" dxfId="2090" priority="2296">
      <formula>IF(RIGHT(TEXT(AI69,"0.#"),1)=".",TRUE,FALSE)</formula>
    </cfRule>
  </conditionalFormatting>
  <conditionalFormatting sqref="AI68">
    <cfRule type="expression" dxfId="2089" priority="2293">
      <formula>IF(RIGHT(TEXT(AI68,"0.#"),1)=".",FALSE,TRUE)</formula>
    </cfRule>
    <cfRule type="expression" dxfId="2088" priority="2294">
      <formula>IF(RIGHT(TEXT(AI68,"0.#"),1)=".",TRUE,FALSE)</formula>
    </cfRule>
  </conditionalFormatting>
  <conditionalFormatting sqref="AI67">
    <cfRule type="expression" dxfId="2087" priority="2291">
      <formula>IF(RIGHT(TEXT(AI67,"0.#"),1)=".",FALSE,TRUE)</formula>
    </cfRule>
    <cfRule type="expression" dxfId="2086" priority="2292">
      <formula>IF(RIGHT(TEXT(AI67,"0.#"),1)=".",TRUE,FALSE)</formula>
    </cfRule>
  </conditionalFormatting>
  <conditionalFormatting sqref="AM67">
    <cfRule type="expression" dxfId="2085" priority="2289">
      <formula>IF(RIGHT(TEXT(AM67,"0.#"),1)=".",FALSE,TRUE)</formula>
    </cfRule>
    <cfRule type="expression" dxfId="2084" priority="2290">
      <formula>IF(RIGHT(TEXT(AM67,"0.#"),1)=".",TRUE,FALSE)</formula>
    </cfRule>
  </conditionalFormatting>
  <conditionalFormatting sqref="AM68">
    <cfRule type="expression" dxfId="2083" priority="2287">
      <formula>IF(RIGHT(TEXT(AM68,"0.#"),1)=".",FALSE,TRUE)</formula>
    </cfRule>
    <cfRule type="expression" dxfId="2082" priority="2288">
      <formula>IF(RIGHT(TEXT(AM68,"0.#"),1)=".",TRUE,FALSE)</formula>
    </cfRule>
  </conditionalFormatting>
  <conditionalFormatting sqref="AM69">
    <cfRule type="expression" dxfId="2081" priority="2285">
      <formula>IF(RIGHT(TEXT(AM69,"0.#"),1)=".",FALSE,TRUE)</formula>
    </cfRule>
    <cfRule type="expression" dxfId="2080" priority="2286">
      <formula>IF(RIGHT(TEXT(AM69,"0.#"),1)=".",TRUE,FALSE)</formula>
    </cfRule>
  </conditionalFormatting>
  <conditionalFormatting sqref="AQ67:AQ69">
    <cfRule type="expression" dxfId="2079" priority="2283">
      <formula>IF(RIGHT(TEXT(AQ67,"0.#"),1)=".",FALSE,TRUE)</formula>
    </cfRule>
    <cfRule type="expression" dxfId="2078" priority="2284">
      <formula>IF(RIGHT(TEXT(AQ67,"0.#"),1)=".",TRUE,FALSE)</formula>
    </cfRule>
  </conditionalFormatting>
  <conditionalFormatting sqref="AU67:AU69">
    <cfRule type="expression" dxfId="2077" priority="2281">
      <formula>IF(RIGHT(TEXT(AU67,"0.#"),1)=".",FALSE,TRUE)</formula>
    </cfRule>
    <cfRule type="expression" dxfId="2076" priority="2282">
      <formula>IF(RIGHT(TEXT(AU67,"0.#"),1)=".",TRUE,FALSE)</formula>
    </cfRule>
  </conditionalFormatting>
  <conditionalFormatting sqref="AE70">
    <cfRule type="expression" dxfId="2075" priority="2279">
      <formula>IF(RIGHT(TEXT(AE70,"0.#"),1)=".",FALSE,TRUE)</formula>
    </cfRule>
    <cfRule type="expression" dxfId="2074" priority="2280">
      <formula>IF(RIGHT(TEXT(AE70,"0.#"),1)=".",TRUE,FALSE)</formula>
    </cfRule>
  </conditionalFormatting>
  <conditionalFormatting sqref="AE71">
    <cfRule type="expression" dxfId="2073" priority="2277">
      <formula>IF(RIGHT(TEXT(AE71,"0.#"),1)=".",FALSE,TRUE)</formula>
    </cfRule>
    <cfRule type="expression" dxfId="2072" priority="2278">
      <formula>IF(RIGHT(TEXT(AE71,"0.#"),1)=".",TRUE,FALSE)</formula>
    </cfRule>
  </conditionalFormatting>
  <conditionalFormatting sqref="AE72">
    <cfRule type="expression" dxfId="2071" priority="2275">
      <formula>IF(RIGHT(TEXT(AE72,"0.#"),1)=".",FALSE,TRUE)</formula>
    </cfRule>
    <cfRule type="expression" dxfId="2070" priority="2276">
      <formula>IF(RIGHT(TEXT(AE72,"0.#"),1)=".",TRUE,FALSE)</formula>
    </cfRule>
  </conditionalFormatting>
  <conditionalFormatting sqref="AI72">
    <cfRule type="expression" dxfId="2069" priority="2273">
      <formula>IF(RIGHT(TEXT(AI72,"0.#"),1)=".",FALSE,TRUE)</formula>
    </cfRule>
    <cfRule type="expression" dxfId="2068" priority="2274">
      <formula>IF(RIGHT(TEXT(AI72,"0.#"),1)=".",TRUE,FALSE)</formula>
    </cfRule>
  </conditionalFormatting>
  <conditionalFormatting sqref="AI71">
    <cfRule type="expression" dxfId="2067" priority="2271">
      <formula>IF(RIGHT(TEXT(AI71,"0.#"),1)=".",FALSE,TRUE)</formula>
    </cfRule>
    <cfRule type="expression" dxfId="2066" priority="2272">
      <formula>IF(RIGHT(TEXT(AI71,"0.#"),1)=".",TRUE,FALSE)</formula>
    </cfRule>
  </conditionalFormatting>
  <conditionalFormatting sqref="AI70">
    <cfRule type="expression" dxfId="2065" priority="2269">
      <formula>IF(RIGHT(TEXT(AI70,"0.#"),1)=".",FALSE,TRUE)</formula>
    </cfRule>
    <cfRule type="expression" dxfId="2064" priority="2270">
      <formula>IF(RIGHT(TEXT(AI70,"0.#"),1)=".",TRUE,FALSE)</formula>
    </cfRule>
  </conditionalFormatting>
  <conditionalFormatting sqref="AM70">
    <cfRule type="expression" dxfId="2063" priority="2267">
      <formula>IF(RIGHT(TEXT(AM70,"0.#"),1)=".",FALSE,TRUE)</formula>
    </cfRule>
    <cfRule type="expression" dxfId="2062" priority="2268">
      <formula>IF(RIGHT(TEXT(AM70,"0.#"),1)=".",TRUE,FALSE)</formula>
    </cfRule>
  </conditionalFormatting>
  <conditionalFormatting sqref="AM71">
    <cfRule type="expression" dxfId="2061" priority="2265">
      <formula>IF(RIGHT(TEXT(AM71,"0.#"),1)=".",FALSE,TRUE)</formula>
    </cfRule>
    <cfRule type="expression" dxfId="2060" priority="2266">
      <formula>IF(RIGHT(TEXT(AM71,"0.#"),1)=".",TRUE,FALSE)</formula>
    </cfRule>
  </conditionalFormatting>
  <conditionalFormatting sqref="AM72">
    <cfRule type="expression" dxfId="2059" priority="2263">
      <formula>IF(RIGHT(TEXT(AM72,"0.#"),1)=".",FALSE,TRUE)</formula>
    </cfRule>
    <cfRule type="expression" dxfId="2058" priority="2264">
      <formula>IF(RIGHT(TEXT(AM72,"0.#"),1)=".",TRUE,FALSE)</formula>
    </cfRule>
  </conditionalFormatting>
  <conditionalFormatting sqref="AQ70:AQ72">
    <cfRule type="expression" dxfId="2057" priority="2261">
      <formula>IF(RIGHT(TEXT(AQ70,"0.#"),1)=".",FALSE,TRUE)</formula>
    </cfRule>
    <cfRule type="expression" dxfId="2056" priority="2262">
      <formula>IF(RIGHT(TEXT(AQ70,"0.#"),1)=".",TRUE,FALSE)</formula>
    </cfRule>
  </conditionalFormatting>
  <conditionalFormatting sqref="AU70:AU72">
    <cfRule type="expression" dxfId="2055" priority="2259">
      <formula>IF(RIGHT(TEXT(AU70,"0.#"),1)=".",FALSE,TRUE)</formula>
    </cfRule>
    <cfRule type="expression" dxfId="2054" priority="2260">
      <formula>IF(RIGHT(TEXT(AU70,"0.#"),1)=".",TRUE,FALSE)</formula>
    </cfRule>
  </conditionalFormatting>
  <conditionalFormatting sqref="AU656">
    <cfRule type="expression" dxfId="2053" priority="777">
      <formula>IF(RIGHT(TEXT(AU656,"0.#"),1)=".",FALSE,TRUE)</formula>
    </cfRule>
    <cfRule type="expression" dxfId="2052" priority="778">
      <formula>IF(RIGHT(TEXT(AU656,"0.#"),1)=".",TRUE,FALSE)</formula>
    </cfRule>
  </conditionalFormatting>
  <conditionalFormatting sqref="AQ655">
    <cfRule type="expression" dxfId="2051" priority="769">
      <formula>IF(RIGHT(TEXT(AQ655,"0.#"),1)=".",FALSE,TRUE)</formula>
    </cfRule>
    <cfRule type="expression" dxfId="2050" priority="770">
      <formula>IF(RIGHT(TEXT(AQ655,"0.#"),1)=".",TRUE,FALSE)</formula>
    </cfRule>
  </conditionalFormatting>
  <conditionalFormatting sqref="AI696">
    <cfRule type="expression" dxfId="2049" priority="561">
      <formula>IF(RIGHT(TEXT(AI696,"0.#"),1)=".",FALSE,TRUE)</formula>
    </cfRule>
    <cfRule type="expression" dxfId="2048" priority="562">
      <formula>IF(RIGHT(TEXT(AI696,"0.#"),1)=".",TRUE,FALSE)</formula>
    </cfRule>
  </conditionalFormatting>
  <conditionalFormatting sqref="AQ694">
    <cfRule type="expression" dxfId="2047" priority="555">
      <formula>IF(RIGHT(TEXT(AQ694,"0.#"),1)=".",FALSE,TRUE)</formula>
    </cfRule>
    <cfRule type="expression" dxfId="2046" priority="556">
      <formula>IF(RIGHT(TEXT(AQ694,"0.#"),1)=".",TRUE,FALSE)</formula>
    </cfRule>
  </conditionalFormatting>
  <conditionalFormatting sqref="AL880:AO907">
    <cfRule type="expression" dxfId="2045" priority="2167">
      <formula>IF(AND(AL880&gt;=0, RIGHT(TEXT(AL880,"0.#"),1)&lt;&gt;"."),TRUE,FALSE)</formula>
    </cfRule>
    <cfRule type="expression" dxfId="2044" priority="2168">
      <formula>IF(AND(AL880&gt;=0, RIGHT(TEXT(AL880,"0.#"),1)="."),TRUE,FALSE)</formula>
    </cfRule>
    <cfRule type="expression" dxfId="2043" priority="2169">
      <formula>IF(AND(AL880&lt;0, RIGHT(TEXT(AL880,"0.#"),1)&lt;&gt;"."),TRUE,FALSE)</formula>
    </cfRule>
    <cfRule type="expression" dxfId="2042" priority="2170">
      <formula>IF(AND(AL880&lt;0, RIGHT(TEXT(AL880,"0.#"),1)="."),TRUE,FALSE)</formula>
    </cfRule>
  </conditionalFormatting>
  <conditionalFormatting sqref="AL879:AO879">
    <cfRule type="expression" dxfId="2041" priority="2161">
      <formula>IF(AND(AL879&gt;=0, RIGHT(TEXT(AL879,"0.#"),1)&lt;&gt;"."),TRUE,FALSE)</formula>
    </cfRule>
    <cfRule type="expression" dxfId="2040" priority="2162">
      <formula>IF(AND(AL879&gt;=0, RIGHT(TEXT(AL879,"0.#"),1)="."),TRUE,FALSE)</formula>
    </cfRule>
    <cfRule type="expression" dxfId="2039" priority="2163">
      <formula>IF(AND(AL879&lt;0, RIGHT(TEXT(AL879,"0.#"),1)&lt;&gt;"."),TRUE,FALSE)</formula>
    </cfRule>
    <cfRule type="expression" dxfId="2038" priority="2164">
      <formula>IF(AND(AL879&lt;0, RIGHT(TEXT(AL879,"0.#"),1)="."),TRUE,FALSE)</formula>
    </cfRule>
  </conditionalFormatting>
  <conditionalFormatting sqref="AL913:AO940">
    <cfRule type="expression" dxfId="2037" priority="2155">
      <formula>IF(AND(AL913&gt;=0, RIGHT(TEXT(AL913,"0.#"),1)&lt;&gt;"."),TRUE,FALSE)</formula>
    </cfRule>
    <cfRule type="expression" dxfId="2036" priority="2156">
      <formula>IF(AND(AL913&gt;=0, RIGHT(TEXT(AL913,"0.#"),1)="."),TRUE,FALSE)</formula>
    </cfRule>
    <cfRule type="expression" dxfId="2035" priority="2157">
      <formula>IF(AND(AL913&lt;0, RIGHT(TEXT(AL913,"0.#"),1)&lt;&gt;"."),TRUE,FALSE)</formula>
    </cfRule>
    <cfRule type="expression" dxfId="2034" priority="2158">
      <formula>IF(AND(AL913&lt;0, RIGHT(TEXT(AL913,"0.#"),1)="."),TRUE,FALSE)</formula>
    </cfRule>
  </conditionalFormatting>
  <conditionalFormatting sqref="AL912:AO912">
    <cfRule type="expression" dxfId="2033" priority="2149">
      <formula>IF(AND(AL912&gt;=0, RIGHT(TEXT(AL912,"0.#"),1)&lt;&gt;"."),TRUE,FALSE)</formula>
    </cfRule>
    <cfRule type="expression" dxfId="2032" priority="2150">
      <formula>IF(AND(AL912&gt;=0, RIGHT(TEXT(AL912,"0.#"),1)="."),TRUE,FALSE)</formula>
    </cfRule>
    <cfRule type="expression" dxfId="2031" priority="2151">
      <formula>IF(AND(AL912&lt;0, RIGHT(TEXT(AL912,"0.#"),1)&lt;&gt;"."),TRUE,FALSE)</formula>
    </cfRule>
    <cfRule type="expression" dxfId="2030" priority="2152">
      <formula>IF(AND(AL912&lt;0, RIGHT(TEXT(AL912,"0.#"),1)="."),TRUE,FALSE)</formula>
    </cfRule>
  </conditionalFormatting>
  <conditionalFormatting sqref="AL946:AO973">
    <cfRule type="expression" dxfId="2029" priority="2143">
      <formula>IF(AND(AL946&gt;=0, RIGHT(TEXT(AL946,"0.#"),1)&lt;&gt;"."),TRUE,FALSE)</formula>
    </cfRule>
    <cfRule type="expression" dxfId="2028" priority="2144">
      <formula>IF(AND(AL946&gt;=0, RIGHT(TEXT(AL946,"0.#"),1)="."),TRUE,FALSE)</formula>
    </cfRule>
    <cfRule type="expression" dxfId="2027" priority="2145">
      <formula>IF(AND(AL946&lt;0, RIGHT(TEXT(AL946,"0.#"),1)&lt;&gt;"."),TRUE,FALSE)</formula>
    </cfRule>
    <cfRule type="expression" dxfId="2026" priority="2146">
      <formula>IF(AND(AL946&lt;0, RIGHT(TEXT(AL946,"0.#"),1)="."),TRUE,FALSE)</formula>
    </cfRule>
  </conditionalFormatting>
  <conditionalFormatting sqref="AL945:AO945">
    <cfRule type="expression" dxfId="2025" priority="2137">
      <formula>IF(AND(AL945&gt;=0, RIGHT(TEXT(AL945,"0.#"),1)&lt;&gt;"."),TRUE,FALSE)</formula>
    </cfRule>
    <cfRule type="expression" dxfId="2024" priority="2138">
      <formula>IF(AND(AL945&gt;=0, RIGHT(TEXT(AL945,"0.#"),1)="."),TRUE,FALSE)</formula>
    </cfRule>
    <cfRule type="expression" dxfId="2023" priority="2139">
      <formula>IF(AND(AL945&lt;0, RIGHT(TEXT(AL945,"0.#"),1)&lt;&gt;"."),TRUE,FALSE)</formula>
    </cfRule>
    <cfRule type="expression" dxfId="2022" priority="2140">
      <formula>IF(AND(AL945&lt;0, RIGHT(TEXT(AL945,"0.#"),1)="."),TRUE,FALSE)</formula>
    </cfRule>
  </conditionalFormatting>
  <conditionalFormatting sqref="AL987:AO1006">
    <cfRule type="expression" dxfId="2021" priority="2131">
      <formula>IF(AND(AL987&gt;=0, RIGHT(TEXT(AL987,"0.#"),1)&lt;&gt;"."),TRUE,FALSE)</formula>
    </cfRule>
    <cfRule type="expression" dxfId="2020" priority="2132">
      <formula>IF(AND(AL987&gt;=0, RIGHT(TEXT(AL987,"0.#"),1)="."),TRUE,FALSE)</formula>
    </cfRule>
    <cfRule type="expression" dxfId="2019" priority="2133">
      <formula>IF(AND(AL987&lt;0, RIGHT(TEXT(AL987,"0.#"),1)&lt;&gt;"."),TRUE,FALSE)</formula>
    </cfRule>
    <cfRule type="expression" dxfId="2018" priority="2134">
      <formula>IF(AND(AL987&lt;0, RIGHT(TEXT(AL987,"0.#"),1)="."),TRUE,FALSE)</formula>
    </cfRule>
  </conditionalFormatting>
  <conditionalFormatting sqref="AL1020:AO1039">
    <cfRule type="expression" dxfId="2017" priority="2119">
      <formula>IF(AND(AL1020&gt;=0, RIGHT(TEXT(AL1020,"0.#"),1)&lt;&gt;"."),TRUE,FALSE)</formula>
    </cfRule>
    <cfRule type="expression" dxfId="2016" priority="2120">
      <formula>IF(AND(AL1020&gt;=0, RIGHT(TEXT(AL1020,"0.#"),1)="."),TRUE,FALSE)</formula>
    </cfRule>
    <cfRule type="expression" dxfId="2015" priority="2121">
      <formula>IF(AND(AL1020&lt;0, RIGHT(TEXT(AL1020,"0.#"),1)&lt;&gt;"."),TRUE,FALSE)</formula>
    </cfRule>
    <cfRule type="expression" dxfId="2014" priority="2122">
      <formula>IF(AND(AL1020&lt;0, RIGHT(TEXT(AL1020,"0.#"),1)="."),TRUE,FALSE)</formula>
    </cfRule>
  </conditionalFormatting>
  <conditionalFormatting sqref="AL1045:AO1072">
    <cfRule type="expression" dxfId="2013" priority="2107">
      <formula>IF(AND(AL1045&gt;=0, RIGHT(TEXT(AL1045,"0.#"),1)&lt;&gt;"."),TRUE,FALSE)</formula>
    </cfRule>
    <cfRule type="expression" dxfId="2012" priority="2108">
      <formula>IF(AND(AL1045&gt;=0, RIGHT(TEXT(AL1045,"0.#"),1)="."),TRUE,FALSE)</formula>
    </cfRule>
    <cfRule type="expression" dxfId="2011" priority="2109">
      <formula>IF(AND(AL1045&lt;0, RIGHT(TEXT(AL1045,"0.#"),1)&lt;&gt;"."),TRUE,FALSE)</formula>
    </cfRule>
    <cfRule type="expression" dxfId="2010" priority="2110">
      <formula>IF(AND(AL1045&lt;0, RIGHT(TEXT(AL1045,"0.#"),1)="."),TRUE,FALSE)</formula>
    </cfRule>
  </conditionalFormatting>
  <conditionalFormatting sqref="Y1045:Y1072">
    <cfRule type="expression" dxfId="2009" priority="2105">
      <formula>IF(RIGHT(TEXT(Y1045,"0.#"),1)=".",FALSE,TRUE)</formula>
    </cfRule>
    <cfRule type="expression" dxfId="2008" priority="2106">
      <formula>IF(RIGHT(TEXT(Y1045,"0.#"),1)=".",TRUE,FALSE)</formula>
    </cfRule>
  </conditionalFormatting>
  <conditionalFormatting sqref="AL1044:AO1044">
    <cfRule type="expression" dxfId="2007" priority="2101">
      <formula>IF(AND(AL1044&gt;=0, RIGHT(TEXT(AL1044,"0.#"),1)&lt;&gt;"."),TRUE,FALSE)</formula>
    </cfRule>
    <cfRule type="expression" dxfId="2006" priority="2102">
      <formula>IF(AND(AL1044&gt;=0, RIGHT(TEXT(AL1044,"0.#"),1)="."),TRUE,FALSE)</formula>
    </cfRule>
    <cfRule type="expression" dxfId="2005" priority="2103">
      <formula>IF(AND(AL1044&lt;0, RIGHT(TEXT(AL1044,"0.#"),1)&lt;&gt;"."),TRUE,FALSE)</formula>
    </cfRule>
    <cfRule type="expression" dxfId="2004" priority="2104">
      <formula>IF(AND(AL1044&lt;0, RIGHT(TEXT(AL1044,"0.#"),1)="."),TRUE,FALSE)</formula>
    </cfRule>
  </conditionalFormatting>
  <conditionalFormatting sqref="Y1044">
    <cfRule type="expression" dxfId="2003" priority="2099">
      <formula>IF(RIGHT(TEXT(Y1044,"0.#"),1)=".",FALSE,TRUE)</formula>
    </cfRule>
    <cfRule type="expression" dxfId="2002" priority="2100">
      <formula>IF(RIGHT(TEXT(Y1044,"0.#"),1)=".",TRUE,FALSE)</formula>
    </cfRule>
  </conditionalFormatting>
  <conditionalFormatting sqref="AL1078:AO1105">
    <cfRule type="expression" dxfId="2001" priority="2095">
      <formula>IF(AND(AL1078&gt;=0, RIGHT(TEXT(AL1078,"0.#"),1)&lt;&gt;"."),TRUE,FALSE)</formula>
    </cfRule>
    <cfRule type="expression" dxfId="2000" priority="2096">
      <formula>IF(AND(AL1078&gt;=0, RIGHT(TEXT(AL1078,"0.#"),1)="."),TRUE,FALSE)</formula>
    </cfRule>
    <cfRule type="expression" dxfId="1999" priority="2097">
      <formula>IF(AND(AL1078&lt;0, RIGHT(TEXT(AL1078,"0.#"),1)&lt;&gt;"."),TRUE,FALSE)</formula>
    </cfRule>
    <cfRule type="expression" dxfId="1998" priority="2098">
      <formula>IF(AND(AL1078&lt;0, RIGHT(TEXT(AL1078,"0.#"),1)="."),TRUE,FALSE)</formula>
    </cfRule>
  </conditionalFormatting>
  <conditionalFormatting sqref="Y1078:Y1105">
    <cfRule type="expression" dxfId="1997" priority="2093">
      <formula>IF(RIGHT(TEXT(Y1078,"0.#"),1)=".",FALSE,TRUE)</formula>
    </cfRule>
    <cfRule type="expression" dxfId="1996" priority="2094">
      <formula>IF(RIGHT(TEXT(Y1078,"0.#"),1)=".",TRUE,FALSE)</formula>
    </cfRule>
  </conditionalFormatting>
  <conditionalFormatting sqref="AL1077:AO1077">
    <cfRule type="expression" dxfId="1995" priority="2089">
      <formula>IF(AND(AL1077&gt;=0, RIGHT(TEXT(AL1077,"0.#"),1)&lt;&gt;"."),TRUE,FALSE)</formula>
    </cfRule>
    <cfRule type="expression" dxfId="1994" priority="2090">
      <formula>IF(AND(AL1077&gt;=0, RIGHT(TEXT(AL1077,"0.#"),1)="."),TRUE,FALSE)</formula>
    </cfRule>
    <cfRule type="expression" dxfId="1993" priority="2091">
      <formula>IF(AND(AL1077&lt;0, RIGHT(TEXT(AL1077,"0.#"),1)&lt;&gt;"."),TRUE,FALSE)</formula>
    </cfRule>
    <cfRule type="expression" dxfId="1992" priority="2092">
      <formula>IF(AND(AL1077&lt;0, RIGHT(TEXT(AL1077,"0.#"),1)="."),TRUE,FALSE)</formula>
    </cfRule>
  </conditionalFormatting>
  <conditionalFormatting sqref="Y1077">
    <cfRule type="expression" dxfId="1991" priority="2087">
      <formula>IF(RIGHT(TEXT(Y1077,"0.#"),1)=".",FALSE,TRUE)</formula>
    </cfRule>
    <cfRule type="expression" dxfId="1990" priority="2088">
      <formula>IF(RIGHT(TEXT(Y1077,"0.#"),1)=".",TRUE,FALSE)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Y789">
    <cfRule type="expression" dxfId="795" priority="95">
      <formula>IF(RIGHT(TEXT(Y789,"0.#"),1)=".",FALSE,TRUE)</formula>
    </cfRule>
    <cfRule type="expression" dxfId="794" priority="96">
      <formula>IF(RIGHT(TEXT(Y789,"0.#"),1)=".",TRUE,FALSE)</formula>
    </cfRule>
  </conditionalFormatting>
  <conditionalFormatting sqref="AU789">
    <cfRule type="expression" dxfId="793" priority="93">
      <formula>IF(RIGHT(TEXT(AU789,"0.#"),1)=".",FALSE,TRUE)</formula>
    </cfRule>
    <cfRule type="expression" dxfId="792" priority="94">
      <formula>IF(RIGHT(TEXT(AU789,"0.#"),1)=".",TRUE,FALSE)</formula>
    </cfRule>
  </conditionalFormatting>
  <conditionalFormatting sqref="Y802">
    <cfRule type="expression" dxfId="791" priority="91">
      <formula>IF(RIGHT(TEXT(Y802,"0.#"),1)=".",FALSE,TRUE)</formula>
    </cfRule>
    <cfRule type="expression" dxfId="790" priority="92">
      <formula>IF(RIGHT(TEXT(Y802,"0.#"),1)=".",TRUE,FALSE)</formula>
    </cfRule>
  </conditionalFormatting>
  <conditionalFormatting sqref="AU802">
    <cfRule type="expression" dxfId="789" priority="89">
      <formula>IF(RIGHT(TEXT(AU802,"0.#"),1)=".",FALSE,TRUE)</formula>
    </cfRule>
    <cfRule type="expression" dxfId="788" priority="90">
      <formula>IF(RIGHT(TEXT(AU802,"0.#"),1)=".",TRUE,FALSE)</formula>
    </cfRule>
  </conditionalFormatting>
  <conditionalFormatting sqref="Y815">
    <cfRule type="expression" dxfId="787" priority="87">
      <formula>IF(RIGHT(TEXT(Y815,"0.#"),1)=".",FALSE,TRUE)</formula>
    </cfRule>
    <cfRule type="expression" dxfId="786" priority="88">
      <formula>IF(RIGHT(TEXT(Y815,"0.#"),1)=".",TRUE,FALSE)</formula>
    </cfRule>
  </conditionalFormatting>
  <conditionalFormatting sqref="AU815">
    <cfRule type="expression" dxfId="785" priority="85">
      <formula>IF(RIGHT(TEXT(AU815,"0.#"),1)=".",FALSE,TRUE)</formula>
    </cfRule>
    <cfRule type="expression" dxfId="784" priority="86">
      <formula>IF(RIGHT(TEXT(AU815,"0.#"),1)=".",TRUE,FALSE)</formula>
    </cfRule>
  </conditionalFormatting>
  <conditionalFormatting sqref="Y828">
    <cfRule type="expression" dxfId="783" priority="83">
      <formula>IF(RIGHT(TEXT(Y828,"0.#"),1)=".",FALSE,TRUE)</formula>
    </cfRule>
    <cfRule type="expression" dxfId="782" priority="84">
      <formula>IF(RIGHT(TEXT(Y828,"0.#"),1)=".",TRUE,FALSE)</formula>
    </cfRule>
  </conditionalFormatting>
  <conditionalFormatting sqref="AU828">
    <cfRule type="expression" dxfId="781" priority="81">
      <formula>IF(RIGHT(TEXT(AU828,"0.#"),1)=".",FALSE,TRUE)</formula>
    </cfRule>
    <cfRule type="expression" dxfId="780" priority="82">
      <formula>IF(RIGHT(TEXT(AU828,"0.#"),1)=".",TRUE,FALSE)</formula>
    </cfRule>
  </conditionalFormatting>
  <conditionalFormatting sqref="AL845:AO845">
    <cfRule type="expression" dxfId="779" priority="77">
      <formula>IF(AND(AL845&gt;=0, RIGHT(TEXT(AL845,"0.#"),1)&lt;&gt;"."),TRUE,FALSE)</formula>
    </cfRule>
    <cfRule type="expression" dxfId="778" priority="78">
      <formula>IF(AND(AL845&gt;=0, RIGHT(TEXT(AL845,"0.#"),1)="."),TRUE,FALSE)</formula>
    </cfRule>
    <cfRule type="expression" dxfId="777" priority="79">
      <formula>IF(AND(AL845&lt;0, RIGHT(TEXT(AL845,"0.#"),1)&lt;&gt;"."),TRUE,FALSE)</formula>
    </cfRule>
    <cfRule type="expression" dxfId="776" priority="80">
      <formula>IF(AND(AL845&lt;0, RIGHT(TEXT(AL845,"0.#"),1)="."),TRUE,FALSE)</formula>
    </cfRule>
  </conditionalFormatting>
  <conditionalFormatting sqref="Y845">
    <cfRule type="expression" dxfId="775" priority="75">
      <formula>IF(RIGHT(TEXT(Y845,"0.#"),1)=".",FALSE,TRUE)</formula>
    </cfRule>
    <cfRule type="expression" dxfId="774" priority="76">
      <formula>IF(RIGHT(TEXT(Y845,"0.#"),1)=".",TRUE,FALSE)</formula>
    </cfRule>
  </conditionalFormatting>
  <conditionalFormatting sqref="Y878">
    <cfRule type="expression" dxfId="773" priority="69">
      <formula>IF(RIGHT(TEXT(Y878,"0.#"),1)=".",FALSE,TRUE)</formula>
    </cfRule>
    <cfRule type="expression" dxfId="772" priority="70">
      <formula>IF(RIGHT(TEXT(Y878,"0.#"),1)=".",TRUE,FALSE)</formula>
    </cfRule>
  </conditionalFormatting>
  <conditionalFormatting sqref="AL878:AO878">
    <cfRule type="expression" dxfId="771" priority="71">
      <formula>IF(AND(AL878&gt;=0, RIGHT(TEXT(AL878,"0.#"),1)&lt;&gt;"."),TRUE,FALSE)</formula>
    </cfRule>
    <cfRule type="expression" dxfId="770" priority="72">
      <formula>IF(AND(AL878&gt;=0, RIGHT(TEXT(AL878,"0.#"),1)="."),TRUE,FALSE)</formula>
    </cfRule>
    <cfRule type="expression" dxfId="769" priority="73">
      <formula>IF(AND(AL878&lt;0, RIGHT(TEXT(AL878,"0.#"),1)&lt;&gt;"."),TRUE,FALSE)</formula>
    </cfRule>
    <cfRule type="expression" dxfId="768" priority="74">
      <formula>IF(AND(AL878&lt;0, RIGHT(TEXT(AL878,"0.#"),1)="."),TRUE,FALSE)</formula>
    </cfRule>
  </conditionalFormatting>
  <conditionalFormatting sqref="Y911">
    <cfRule type="expression" dxfId="767" priority="63">
      <formula>IF(RIGHT(TEXT(Y911,"0.#"),1)=".",FALSE,TRUE)</formula>
    </cfRule>
    <cfRule type="expression" dxfId="766" priority="64">
      <formula>IF(RIGHT(TEXT(Y911,"0.#"),1)=".",TRUE,FALSE)</formula>
    </cfRule>
  </conditionalFormatting>
  <conditionalFormatting sqref="AL911:AO911">
    <cfRule type="expression" dxfId="765" priority="65">
      <formula>IF(AND(AL911&gt;=0, RIGHT(TEXT(AL911,"0.#"),1)&lt;&gt;"."),TRUE,FALSE)</formula>
    </cfRule>
    <cfRule type="expression" dxfId="764" priority="66">
      <formula>IF(AND(AL911&gt;=0, RIGHT(TEXT(AL911,"0.#"),1)="."),TRUE,FALSE)</formula>
    </cfRule>
    <cfRule type="expression" dxfId="763" priority="67">
      <formula>IF(AND(AL911&lt;0, RIGHT(TEXT(AL911,"0.#"),1)&lt;&gt;"."),TRUE,FALSE)</formula>
    </cfRule>
    <cfRule type="expression" dxfId="762" priority="68">
      <formula>IF(AND(AL911&lt;0, RIGHT(TEXT(AL911,"0.#"),1)="."),TRUE,FALSE)</formula>
    </cfRule>
  </conditionalFormatting>
  <conditionalFormatting sqref="Y944">
    <cfRule type="expression" dxfId="761" priority="57">
      <formula>IF(RIGHT(TEXT(Y944,"0.#"),1)=".",FALSE,TRUE)</formula>
    </cfRule>
    <cfRule type="expression" dxfId="760" priority="58">
      <formula>IF(RIGHT(TEXT(Y944,"0.#"),1)=".",TRUE,FALSE)</formula>
    </cfRule>
  </conditionalFormatting>
  <conditionalFormatting sqref="AL944:AO944">
    <cfRule type="expression" dxfId="759" priority="59">
      <formula>IF(AND(AL944&gt;=0, RIGHT(TEXT(AL944,"0.#"),1)&lt;&gt;"."),TRUE,FALSE)</formula>
    </cfRule>
    <cfRule type="expression" dxfId="758" priority="60">
      <formula>IF(AND(AL944&gt;=0, RIGHT(TEXT(AL944,"0.#"),1)="."),TRUE,FALSE)</formula>
    </cfRule>
    <cfRule type="expression" dxfId="757" priority="61">
      <formula>IF(AND(AL944&lt;0, RIGHT(TEXT(AL944,"0.#"),1)&lt;&gt;"."),TRUE,FALSE)</formula>
    </cfRule>
    <cfRule type="expression" dxfId="756" priority="62">
      <formula>IF(AND(AL944&lt;0, RIGHT(TEXT(AL944,"0.#"),1)="."),TRUE,FALSE)</formula>
    </cfRule>
  </conditionalFormatting>
  <conditionalFormatting sqref="Y979:Y986">
    <cfRule type="expression" dxfId="755" priority="51">
      <formula>IF(RIGHT(TEXT(Y979,"0.#"),1)=".",FALSE,TRUE)</formula>
    </cfRule>
    <cfRule type="expression" dxfId="754" priority="52">
      <formula>IF(RIGHT(TEXT(Y979,"0.#"),1)=".",TRUE,FALSE)</formula>
    </cfRule>
  </conditionalFormatting>
  <conditionalFormatting sqref="Y977:Y978">
    <cfRule type="expression" dxfId="753" priority="45">
      <formula>IF(RIGHT(TEXT(Y977,"0.#"),1)=".",FALSE,TRUE)</formula>
    </cfRule>
    <cfRule type="expression" dxfId="752" priority="46">
      <formula>IF(RIGHT(TEXT(Y977,"0.#"),1)=".",TRUE,FALSE)</formula>
    </cfRule>
  </conditionalFormatting>
  <conditionalFormatting sqref="AL979:AO986">
    <cfRule type="expression" dxfId="751" priority="53">
      <formula>IF(AND(AL979&gt;=0, RIGHT(TEXT(AL979,"0.#"),1)&lt;&gt;"."),TRUE,FALSE)</formula>
    </cfRule>
    <cfRule type="expression" dxfId="750" priority="54">
      <formula>IF(AND(AL979&gt;=0, RIGHT(TEXT(AL979,"0.#"),1)="."),TRUE,FALSE)</formula>
    </cfRule>
    <cfRule type="expression" dxfId="749" priority="55">
      <formula>IF(AND(AL979&lt;0, RIGHT(TEXT(AL979,"0.#"),1)&lt;&gt;"."),TRUE,FALSE)</formula>
    </cfRule>
    <cfRule type="expression" dxfId="748" priority="56">
      <formula>IF(AND(AL979&lt;0, RIGHT(TEXT(AL979,"0.#"),1)="."),TRUE,FALSE)</formula>
    </cfRule>
  </conditionalFormatting>
  <conditionalFormatting sqref="AL977:AO978">
    <cfRule type="expression" dxfId="747" priority="47">
      <formula>IF(AND(AL977&gt;=0, RIGHT(TEXT(AL977,"0.#"),1)&lt;&gt;"."),TRUE,FALSE)</formula>
    </cfRule>
    <cfRule type="expression" dxfId="746" priority="48">
      <formula>IF(AND(AL977&gt;=0, RIGHT(TEXT(AL977,"0.#"),1)="."),TRUE,FALSE)</formula>
    </cfRule>
    <cfRule type="expression" dxfId="745" priority="49">
      <formula>IF(AND(AL977&lt;0, RIGHT(TEXT(AL977,"0.#"),1)&lt;&gt;"."),TRUE,FALSE)</formula>
    </cfRule>
    <cfRule type="expression" dxfId="744" priority="50">
      <formula>IF(AND(AL977&lt;0, RIGHT(TEXT(AL977,"0.#"),1)="."),TRUE,FALSE)</formula>
    </cfRule>
  </conditionalFormatting>
  <conditionalFormatting sqref="Y1012:Y1018">
    <cfRule type="expression" dxfId="743" priority="39">
      <formula>IF(RIGHT(TEXT(Y1012,"0.#"),1)=".",FALSE,TRUE)</formula>
    </cfRule>
    <cfRule type="expression" dxfId="742" priority="40">
      <formula>IF(RIGHT(TEXT(Y1012,"0.#"),1)=".",TRUE,FALSE)</formula>
    </cfRule>
  </conditionalFormatting>
  <conditionalFormatting sqref="AL1012:AO1018">
    <cfRule type="expression" dxfId="741" priority="41">
      <formula>IF(AND(AL1012&gt;=0, RIGHT(TEXT(AL1012,"0.#"),1)&lt;&gt;"."),TRUE,FALSE)</formula>
    </cfRule>
    <cfRule type="expression" dxfId="740" priority="42">
      <formula>IF(AND(AL1012&gt;=0, RIGHT(TEXT(AL1012,"0.#"),1)="."),TRUE,FALSE)</formula>
    </cfRule>
    <cfRule type="expression" dxfId="739" priority="43">
      <formula>IF(AND(AL1012&lt;0, RIGHT(TEXT(AL1012,"0.#"),1)&lt;&gt;"."),TRUE,FALSE)</formula>
    </cfRule>
    <cfRule type="expression" dxfId="738" priority="44">
      <formula>IF(AND(AL1012&lt;0, RIGHT(TEXT(AL1012,"0.#"),1)="."),TRUE,FALSE)</formula>
    </cfRule>
  </conditionalFormatting>
  <conditionalFormatting sqref="AL1010:AO1011">
    <cfRule type="expression" dxfId="737" priority="35">
      <formula>IF(AND(AL1010&gt;=0, RIGHT(TEXT(AL1010,"0.#"),1)&lt;&gt;"."),TRUE,FALSE)</formula>
    </cfRule>
    <cfRule type="expression" dxfId="736" priority="36">
      <formula>IF(AND(AL1010&gt;=0, RIGHT(TEXT(AL1010,"0.#"),1)="."),TRUE,FALSE)</formula>
    </cfRule>
    <cfRule type="expression" dxfId="735" priority="37">
      <formula>IF(AND(AL1010&lt;0, RIGHT(TEXT(AL1010,"0.#"),1)&lt;&gt;"."),TRUE,FALSE)</formula>
    </cfRule>
    <cfRule type="expression" dxfId="734" priority="38">
      <formula>IF(AND(AL1010&lt;0, RIGHT(TEXT(AL1010,"0.#"),1)="."),TRUE,FALSE)</formula>
    </cfRule>
  </conditionalFormatting>
  <conditionalFormatting sqref="Y1010:Y1011">
    <cfRule type="expression" dxfId="733" priority="33">
      <formula>IF(RIGHT(TEXT(Y1010,"0.#"),1)=".",FALSE,TRUE)</formula>
    </cfRule>
    <cfRule type="expression" dxfId="732" priority="34">
      <formula>IF(RIGHT(TEXT(Y1010,"0.#"),1)=".",TRUE,FALSE)</formula>
    </cfRule>
  </conditionalFormatting>
  <conditionalFormatting sqref="Y1019">
    <cfRule type="expression" dxfId="731" priority="27">
      <formula>IF(RIGHT(TEXT(Y1019,"0.#"),1)=".",FALSE,TRUE)</formula>
    </cfRule>
    <cfRule type="expression" dxfId="730" priority="28">
      <formula>IF(RIGHT(TEXT(Y1019,"0.#"),1)=".",TRUE,FALSE)</formula>
    </cfRule>
  </conditionalFormatting>
  <conditionalFormatting sqref="AL1019:AO1019">
    <cfRule type="expression" dxfId="729" priority="29">
      <formula>IF(AND(AL1019&gt;=0, RIGHT(TEXT(AL1019,"0.#"),1)&lt;&gt;"."),TRUE,FALSE)</formula>
    </cfRule>
    <cfRule type="expression" dxfId="728" priority="30">
      <formula>IF(AND(AL1019&gt;=0, RIGHT(TEXT(AL1019,"0.#"),1)="."),TRUE,FALSE)</formula>
    </cfRule>
    <cfRule type="expression" dxfId="727" priority="31">
      <formula>IF(AND(AL1019&lt;0, RIGHT(TEXT(AL1019,"0.#"),1)&lt;&gt;"."),TRUE,FALSE)</formula>
    </cfRule>
    <cfRule type="expression" dxfId="726" priority="32">
      <formula>IF(AND(AL1019&lt;0, RIGHT(TEXT(AL1019,"0.#"),1)="."),TRUE,FALSE)</formula>
    </cfRule>
  </conditionalFormatting>
  <conditionalFormatting sqref="AL1043:AO1043">
    <cfRule type="expression" dxfId="725" priority="23">
      <formula>IF(AND(AL1043&gt;=0, RIGHT(TEXT(AL1043,"0.#"),1)&lt;&gt;"."),TRUE,FALSE)</formula>
    </cfRule>
    <cfRule type="expression" dxfId="724" priority="24">
      <formula>IF(AND(AL1043&gt;=0, RIGHT(TEXT(AL1043,"0.#"),1)="."),TRUE,FALSE)</formula>
    </cfRule>
    <cfRule type="expression" dxfId="723" priority="25">
      <formula>IF(AND(AL1043&lt;0, RIGHT(TEXT(AL1043,"0.#"),1)&lt;&gt;"."),TRUE,FALSE)</formula>
    </cfRule>
    <cfRule type="expression" dxfId="722" priority="26">
      <formula>IF(AND(AL1043&lt;0, RIGHT(TEXT(AL1043,"0.#"),1)="."),TRUE,FALSE)</formula>
    </cfRule>
  </conditionalFormatting>
  <conditionalFormatting sqref="Y1043">
    <cfRule type="expression" dxfId="721" priority="21">
      <formula>IF(RIGHT(TEXT(Y1043,"0.#"),1)=".",FALSE,TRUE)</formula>
    </cfRule>
    <cfRule type="expression" dxfId="720" priority="22">
      <formula>IF(RIGHT(TEXT(Y1043,"0.#"),1)=".",TRUE,FALSE)</formula>
    </cfRule>
  </conditionalFormatting>
  <conditionalFormatting sqref="AL1076:AO1076">
    <cfRule type="expression" dxfId="719" priority="17">
      <formula>IF(AND(AL1076&gt;=0, RIGHT(TEXT(AL1076,"0.#"),1)&lt;&gt;"."),TRUE,FALSE)</formula>
    </cfRule>
    <cfRule type="expression" dxfId="718" priority="18">
      <formula>IF(AND(AL1076&gt;=0, RIGHT(TEXT(AL1076,"0.#"),1)="."),TRUE,FALSE)</formula>
    </cfRule>
    <cfRule type="expression" dxfId="717" priority="19">
      <formula>IF(AND(AL1076&lt;0, RIGHT(TEXT(AL1076,"0.#"),1)&lt;&gt;"."),TRUE,FALSE)</formula>
    </cfRule>
    <cfRule type="expression" dxfId="716" priority="20">
      <formula>IF(AND(AL1076&lt;0, RIGHT(TEXT(AL1076,"0.#"),1)="."),TRUE,FALSE)</formula>
    </cfRule>
  </conditionalFormatting>
  <conditionalFormatting sqref="Y1076">
    <cfRule type="expression" dxfId="715" priority="15">
      <formula>IF(RIGHT(TEXT(Y1076,"0.#"),1)=".",FALSE,TRUE)</formula>
    </cfRule>
    <cfRule type="expression" dxfId="714" priority="16">
      <formula>IF(RIGHT(TEXT(Y1076,"0.#"),1)=".",TRUE,FALSE)</formula>
    </cfRule>
  </conditionalFormatting>
  <conditionalFormatting sqref="AK15:AQ16">
    <cfRule type="expression" dxfId="713" priority="13">
      <formula>IF(RIGHT(TEXT(AK15,"0.#"),1)=".",FALSE,TRUE)</formula>
    </cfRule>
    <cfRule type="expression" dxfId="712" priority="14">
      <formula>IF(RIGHT(TEXT(AK15,"0.#"),1)=".",TRUE,FALSE)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9" max="49" man="1"/>
    <brk id="786" max="49" man="1"/>
    <brk id="974"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直接実施</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343</v>
      </c>
      <c r="B2" s="406"/>
      <c r="C2" s="406"/>
      <c r="D2" s="406"/>
      <c r="E2" s="406"/>
      <c r="F2" s="407"/>
      <c r="G2" s="522" t="s">
        <v>146</v>
      </c>
      <c r="H2" s="440"/>
      <c r="I2" s="440"/>
      <c r="J2" s="440"/>
      <c r="K2" s="440"/>
      <c r="L2" s="440"/>
      <c r="M2" s="440"/>
      <c r="N2" s="440"/>
      <c r="O2" s="523"/>
      <c r="P2" s="439" t="s">
        <v>59</v>
      </c>
      <c r="Q2" s="440"/>
      <c r="R2" s="440"/>
      <c r="S2" s="440"/>
      <c r="T2" s="440"/>
      <c r="U2" s="440"/>
      <c r="V2" s="440"/>
      <c r="W2" s="440"/>
      <c r="X2" s="523"/>
      <c r="Y2" s="1027"/>
      <c r="Z2" s="835"/>
      <c r="AA2" s="836"/>
      <c r="AB2" s="1031" t="s">
        <v>11</v>
      </c>
      <c r="AC2" s="1032"/>
      <c r="AD2" s="1033"/>
      <c r="AE2" s="1037" t="s">
        <v>384</v>
      </c>
      <c r="AF2" s="1037"/>
      <c r="AG2" s="1037"/>
      <c r="AH2" s="1037"/>
      <c r="AI2" s="1037" t="s">
        <v>406</v>
      </c>
      <c r="AJ2" s="1037"/>
      <c r="AK2" s="1037"/>
      <c r="AL2" s="567"/>
      <c r="AM2" s="1037" t="s">
        <v>503</v>
      </c>
      <c r="AN2" s="1037"/>
      <c r="AO2" s="1037"/>
      <c r="AP2" s="567"/>
      <c r="AQ2" s="158" t="s">
        <v>231</v>
      </c>
      <c r="AR2" s="133"/>
      <c r="AS2" s="133"/>
      <c r="AT2" s="134"/>
      <c r="AU2" s="543" t="s">
        <v>134</v>
      </c>
      <c r="AV2" s="543"/>
      <c r="AW2" s="543"/>
      <c r="AX2" s="544"/>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28"/>
      <c r="Z3" s="1029"/>
      <c r="AA3" s="1030"/>
      <c r="AB3" s="1034"/>
      <c r="AC3" s="1035"/>
      <c r="AD3" s="1036"/>
      <c r="AE3" s="922"/>
      <c r="AF3" s="922"/>
      <c r="AG3" s="922"/>
      <c r="AH3" s="922"/>
      <c r="AI3" s="922"/>
      <c r="AJ3" s="922"/>
      <c r="AK3" s="922"/>
      <c r="AL3" s="418"/>
      <c r="AM3" s="922"/>
      <c r="AN3" s="922"/>
      <c r="AO3" s="922"/>
      <c r="AP3" s="418"/>
      <c r="AQ3" s="199"/>
      <c r="AR3" s="200"/>
      <c r="AS3" s="136" t="s">
        <v>232</v>
      </c>
      <c r="AT3" s="137"/>
      <c r="AU3" s="200"/>
      <c r="AV3" s="200"/>
      <c r="AW3" s="403" t="s">
        <v>179</v>
      </c>
      <c r="AX3" s="404"/>
      <c r="AY3" s="34">
        <f>$AY$2</f>
        <v>0</v>
      </c>
    </row>
    <row r="4" spans="1:51" ht="22.5" customHeight="1" x14ac:dyDescent="0.15">
      <c r="A4" s="408"/>
      <c r="B4" s="406"/>
      <c r="C4" s="406"/>
      <c r="D4" s="406"/>
      <c r="E4" s="406"/>
      <c r="F4" s="407"/>
      <c r="G4" s="574"/>
      <c r="H4" s="1004"/>
      <c r="I4" s="1004"/>
      <c r="J4" s="1004"/>
      <c r="K4" s="1004"/>
      <c r="L4" s="1004"/>
      <c r="M4" s="1004"/>
      <c r="N4" s="1004"/>
      <c r="O4" s="1005"/>
      <c r="P4" s="108"/>
      <c r="Q4" s="1012"/>
      <c r="R4" s="1012"/>
      <c r="S4" s="1012"/>
      <c r="T4" s="1012"/>
      <c r="U4" s="1012"/>
      <c r="V4" s="1012"/>
      <c r="W4" s="1012"/>
      <c r="X4" s="1013"/>
      <c r="Y4" s="1022" t="s">
        <v>12</v>
      </c>
      <c r="Z4" s="1023"/>
      <c r="AA4" s="1024"/>
      <c r="AB4" s="471"/>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57" t="s">
        <v>54</v>
      </c>
      <c r="Z5" s="1019"/>
      <c r="AA5" s="1020"/>
      <c r="AB5" s="533"/>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603"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5" t="s">
        <v>343</v>
      </c>
      <c r="B9" s="406"/>
      <c r="C9" s="406"/>
      <c r="D9" s="406"/>
      <c r="E9" s="406"/>
      <c r="F9" s="407"/>
      <c r="G9" s="522" t="s">
        <v>146</v>
      </c>
      <c r="H9" s="440"/>
      <c r="I9" s="440"/>
      <c r="J9" s="440"/>
      <c r="K9" s="440"/>
      <c r="L9" s="440"/>
      <c r="M9" s="440"/>
      <c r="N9" s="440"/>
      <c r="O9" s="523"/>
      <c r="P9" s="439" t="s">
        <v>59</v>
      </c>
      <c r="Q9" s="440"/>
      <c r="R9" s="440"/>
      <c r="S9" s="440"/>
      <c r="T9" s="440"/>
      <c r="U9" s="440"/>
      <c r="V9" s="440"/>
      <c r="W9" s="440"/>
      <c r="X9" s="523"/>
      <c r="Y9" s="1027"/>
      <c r="Z9" s="835"/>
      <c r="AA9" s="836"/>
      <c r="AB9" s="1031" t="s">
        <v>11</v>
      </c>
      <c r="AC9" s="1032"/>
      <c r="AD9" s="1033"/>
      <c r="AE9" s="1037" t="s">
        <v>384</v>
      </c>
      <c r="AF9" s="1037"/>
      <c r="AG9" s="1037"/>
      <c r="AH9" s="1037"/>
      <c r="AI9" s="1037" t="s">
        <v>406</v>
      </c>
      <c r="AJ9" s="1037"/>
      <c r="AK9" s="1037"/>
      <c r="AL9" s="567"/>
      <c r="AM9" s="1037" t="s">
        <v>503</v>
      </c>
      <c r="AN9" s="1037"/>
      <c r="AO9" s="1037"/>
      <c r="AP9" s="567"/>
      <c r="AQ9" s="158" t="s">
        <v>231</v>
      </c>
      <c r="AR9" s="133"/>
      <c r="AS9" s="133"/>
      <c r="AT9" s="134"/>
      <c r="AU9" s="543" t="s">
        <v>134</v>
      </c>
      <c r="AV9" s="543"/>
      <c r="AW9" s="543"/>
      <c r="AX9" s="544"/>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28"/>
      <c r="Z10" s="1029"/>
      <c r="AA10" s="1030"/>
      <c r="AB10" s="1034"/>
      <c r="AC10" s="1035"/>
      <c r="AD10" s="1036"/>
      <c r="AE10" s="922"/>
      <c r="AF10" s="922"/>
      <c r="AG10" s="922"/>
      <c r="AH10" s="922"/>
      <c r="AI10" s="922"/>
      <c r="AJ10" s="922"/>
      <c r="AK10" s="922"/>
      <c r="AL10" s="418"/>
      <c r="AM10" s="922"/>
      <c r="AN10" s="922"/>
      <c r="AO10" s="922"/>
      <c r="AP10" s="418"/>
      <c r="AQ10" s="199"/>
      <c r="AR10" s="200"/>
      <c r="AS10" s="136" t="s">
        <v>232</v>
      </c>
      <c r="AT10" s="137"/>
      <c r="AU10" s="200"/>
      <c r="AV10" s="200"/>
      <c r="AW10" s="403" t="s">
        <v>179</v>
      </c>
      <c r="AX10" s="404"/>
      <c r="AY10" s="34">
        <f>$AY$9</f>
        <v>0</v>
      </c>
    </row>
    <row r="11" spans="1:51" ht="22.5" customHeight="1" x14ac:dyDescent="0.15">
      <c r="A11" s="408"/>
      <c r="B11" s="406"/>
      <c r="C11" s="406"/>
      <c r="D11" s="406"/>
      <c r="E11" s="406"/>
      <c r="F11" s="407"/>
      <c r="G11" s="574"/>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71"/>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57" t="s">
        <v>54</v>
      </c>
      <c r="Z12" s="1019"/>
      <c r="AA12" s="1020"/>
      <c r="AB12" s="533"/>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3"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5" t="s">
        <v>343</v>
      </c>
      <c r="B16" s="406"/>
      <c r="C16" s="406"/>
      <c r="D16" s="406"/>
      <c r="E16" s="406"/>
      <c r="F16" s="407"/>
      <c r="G16" s="522" t="s">
        <v>146</v>
      </c>
      <c r="H16" s="440"/>
      <c r="I16" s="440"/>
      <c r="J16" s="440"/>
      <c r="K16" s="440"/>
      <c r="L16" s="440"/>
      <c r="M16" s="440"/>
      <c r="N16" s="440"/>
      <c r="O16" s="523"/>
      <c r="P16" s="439" t="s">
        <v>59</v>
      </c>
      <c r="Q16" s="440"/>
      <c r="R16" s="440"/>
      <c r="S16" s="440"/>
      <c r="T16" s="440"/>
      <c r="U16" s="440"/>
      <c r="V16" s="440"/>
      <c r="W16" s="440"/>
      <c r="X16" s="523"/>
      <c r="Y16" s="1027"/>
      <c r="Z16" s="835"/>
      <c r="AA16" s="836"/>
      <c r="AB16" s="1031" t="s">
        <v>11</v>
      </c>
      <c r="AC16" s="1032"/>
      <c r="AD16" s="1033"/>
      <c r="AE16" s="1037" t="s">
        <v>384</v>
      </c>
      <c r="AF16" s="1037"/>
      <c r="AG16" s="1037"/>
      <c r="AH16" s="1037"/>
      <c r="AI16" s="1037" t="s">
        <v>406</v>
      </c>
      <c r="AJ16" s="1037"/>
      <c r="AK16" s="1037"/>
      <c r="AL16" s="567"/>
      <c r="AM16" s="1037" t="s">
        <v>503</v>
      </c>
      <c r="AN16" s="1037"/>
      <c r="AO16" s="1037"/>
      <c r="AP16" s="567"/>
      <c r="AQ16" s="158" t="s">
        <v>231</v>
      </c>
      <c r="AR16" s="133"/>
      <c r="AS16" s="133"/>
      <c r="AT16" s="134"/>
      <c r="AU16" s="543" t="s">
        <v>134</v>
      </c>
      <c r="AV16" s="543"/>
      <c r="AW16" s="543"/>
      <c r="AX16" s="544"/>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28"/>
      <c r="Z17" s="1029"/>
      <c r="AA17" s="1030"/>
      <c r="AB17" s="1034"/>
      <c r="AC17" s="1035"/>
      <c r="AD17" s="1036"/>
      <c r="AE17" s="922"/>
      <c r="AF17" s="922"/>
      <c r="AG17" s="922"/>
      <c r="AH17" s="922"/>
      <c r="AI17" s="922"/>
      <c r="AJ17" s="922"/>
      <c r="AK17" s="922"/>
      <c r="AL17" s="418"/>
      <c r="AM17" s="922"/>
      <c r="AN17" s="922"/>
      <c r="AO17" s="922"/>
      <c r="AP17" s="418"/>
      <c r="AQ17" s="199"/>
      <c r="AR17" s="200"/>
      <c r="AS17" s="136" t="s">
        <v>232</v>
      </c>
      <c r="AT17" s="137"/>
      <c r="AU17" s="200"/>
      <c r="AV17" s="200"/>
      <c r="AW17" s="403" t="s">
        <v>179</v>
      </c>
      <c r="AX17" s="404"/>
      <c r="AY17" s="34">
        <f>$AY$16</f>
        <v>0</v>
      </c>
    </row>
    <row r="18" spans="1:51" ht="22.5" customHeight="1" x14ac:dyDescent="0.15">
      <c r="A18" s="408"/>
      <c r="B18" s="406"/>
      <c r="C18" s="406"/>
      <c r="D18" s="406"/>
      <c r="E18" s="406"/>
      <c r="F18" s="407"/>
      <c r="G18" s="574"/>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71"/>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57" t="s">
        <v>54</v>
      </c>
      <c r="Z19" s="1019"/>
      <c r="AA19" s="1020"/>
      <c r="AB19" s="533"/>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3"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5" t="s">
        <v>343</v>
      </c>
      <c r="B23" s="406"/>
      <c r="C23" s="406"/>
      <c r="D23" s="406"/>
      <c r="E23" s="406"/>
      <c r="F23" s="407"/>
      <c r="G23" s="522" t="s">
        <v>146</v>
      </c>
      <c r="H23" s="440"/>
      <c r="I23" s="440"/>
      <c r="J23" s="440"/>
      <c r="K23" s="440"/>
      <c r="L23" s="440"/>
      <c r="M23" s="440"/>
      <c r="N23" s="440"/>
      <c r="O23" s="523"/>
      <c r="P23" s="439" t="s">
        <v>59</v>
      </c>
      <c r="Q23" s="440"/>
      <c r="R23" s="440"/>
      <c r="S23" s="440"/>
      <c r="T23" s="440"/>
      <c r="U23" s="440"/>
      <c r="V23" s="440"/>
      <c r="W23" s="440"/>
      <c r="X23" s="523"/>
      <c r="Y23" s="1027"/>
      <c r="Z23" s="835"/>
      <c r="AA23" s="836"/>
      <c r="AB23" s="1031" t="s">
        <v>11</v>
      </c>
      <c r="AC23" s="1032"/>
      <c r="AD23" s="1033"/>
      <c r="AE23" s="1037" t="s">
        <v>384</v>
      </c>
      <c r="AF23" s="1037"/>
      <c r="AG23" s="1037"/>
      <c r="AH23" s="1037"/>
      <c r="AI23" s="1037" t="s">
        <v>406</v>
      </c>
      <c r="AJ23" s="1037"/>
      <c r="AK23" s="1037"/>
      <c r="AL23" s="567"/>
      <c r="AM23" s="1037" t="s">
        <v>503</v>
      </c>
      <c r="AN23" s="1037"/>
      <c r="AO23" s="1037"/>
      <c r="AP23" s="567"/>
      <c r="AQ23" s="158" t="s">
        <v>231</v>
      </c>
      <c r="AR23" s="133"/>
      <c r="AS23" s="133"/>
      <c r="AT23" s="134"/>
      <c r="AU23" s="543" t="s">
        <v>134</v>
      </c>
      <c r="AV23" s="543"/>
      <c r="AW23" s="543"/>
      <c r="AX23" s="544"/>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28"/>
      <c r="Z24" s="1029"/>
      <c r="AA24" s="1030"/>
      <c r="AB24" s="1034"/>
      <c r="AC24" s="1035"/>
      <c r="AD24" s="1036"/>
      <c r="AE24" s="922"/>
      <c r="AF24" s="922"/>
      <c r="AG24" s="922"/>
      <c r="AH24" s="922"/>
      <c r="AI24" s="922"/>
      <c r="AJ24" s="922"/>
      <c r="AK24" s="922"/>
      <c r="AL24" s="418"/>
      <c r="AM24" s="922"/>
      <c r="AN24" s="922"/>
      <c r="AO24" s="922"/>
      <c r="AP24" s="418"/>
      <c r="AQ24" s="199"/>
      <c r="AR24" s="200"/>
      <c r="AS24" s="136" t="s">
        <v>232</v>
      </c>
      <c r="AT24" s="137"/>
      <c r="AU24" s="200"/>
      <c r="AV24" s="200"/>
      <c r="AW24" s="403" t="s">
        <v>179</v>
      </c>
      <c r="AX24" s="404"/>
      <c r="AY24" s="34">
        <f>$AY$23</f>
        <v>0</v>
      </c>
    </row>
    <row r="25" spans="1:51" ht="22.5" customHeight="1" x14ac:dyDescent="0.15">
      <c r="A25" s="408"/>
      <c r="B25" s="406"/>
      <c r="C25" s="406"/>
      <c r="D25" s="406"/>
      <c r="E25" s="406"/>
      <c r="F25" s="407"/>
      <c r="G25" s="574"/>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71"/>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57" t="s">
        <v>54</v>
      </c>
      <c r="Z26" s="1019"/>
      <c r="AA26" s="1020"/>
      <c r="AB26" s="533"/>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3"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5" t="s">
        <v>343</v>
      </c>
      <c r="B30" s="406"/>
      <c r="C30" s="406"/>
      <c r="D30" s="406"/>
      <c r="E30" s="406"/>
      <c r="F30" s="407"/>
      <c r="G30" s="522" t="s">
        <v>146</v>
      </c>
      <c r="H30" s="440"/>
      <c r="I30" s="440"/>
      <c r="J30" s="440"/>
      <c r="K30" s="440"/>
      <c r="L30" s="440"/>
      <c r="M30" s="440"/>
      <c r="N30" s="440"/>
      <c r="O30" s="523"/>
      <c r="P30" s="439" t="s">
        <v>59</v>
      </c>
      <c r="Q30" s="440"/>
      <c r="R30" s="440"/>
      <c r="S30" s="440"/>
      <c r="T30" s="440"/>
      <c r="U30" s="440"/>
      <c r="V30" s="440"/>
      <c r="W30" s="440"/>
      <c r="X30" s="523"/>
      <c r="Y30" s="1027"/>
      <c r="Z30" s="835"/>
      <c r="AA30" s="836"/>
      <c r="AB30" s="1031" t="s">
        <v>11</v>
      </c>
      <c r="AC30" s="1032"/>
      <c r="AD30" s="1033"/>
      <c r="AE30" s="1037" t="s">
        <v>384</v>
      </c>
      <c r="AF30" s="1037"/>
      <c r="AG30" s="1037"/>
      <c r="AH30" s="1037"/>
      <c r="AI30" s="1037" t="s">
        <v>406</v>
      </c>
      <c r="AJ30" s="1037"/>
      <c r="AK30" s="1037"/>
      <c r="AL30" s="567"/>
      <c r="AM30" s="1037" t="s">
        <v>503</v>
      </c>
      <c r="AN30" s="1037"/>
      <c r="AO30" s="1037"/>
      <c r="AP30" s="567"/>
      <c r="AQ30" s="158" t="s">
        <v>231</v>
      </c>
      <c r="AR30" s="133"/>
      <c r="AS30" s="133"/>
      <c r="AT30" s="134"/>
      <c r="AU30" s="543" t="s">
        <v>134</v>
      </c>
      <c r="AV30" s="543"/>
      <c r="AW30" s="543"/>
      <c r="AX30" s="544"/>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28"/>
      <c r="Z31" s="1029"/>
      <c r="AA31" s="1030"/>
      <c r="AB31" s="1034"/>
      <c r="AC31" s="1035"/>
      <c r="AD31" s="1036"/>
      <c r="AE31" s="922"/>
      <c r="AF31" s="922"/>
      <c r="AG31" s="922"/>
      <c r="AH31" s="922"/>
      <c r="AI31" s="922"/>
      <c r="AJ31" s="922"/>
      <c r="AK31" s="922"/>
      <c r="AL31" s="418"/>
      <c r="AM31" s="922"/>
      <c r="AN31" s="922"/>
      <c r="AO31" s="922"/>
      <c r="AP31" s="418"/>
      <c r="AQ31" s="199"/>
      <c r="AR31" s="200"/>
      <c r="AS31" s="136" t="s">
        <v>232</v>
      </c>
      <c r="AT31" s="137"/>
      <c r="AU31" s="200"/>
      <c r="AV31" s="200"/>
      <c r="AW31" s="403" t="s">
        <v>179</v>
      </c>
      <c r="AX31" s="404"/>
      <c r="AY31" s="34">
        <f>$AY$30</f>
        <v>0</v>
      </c>
    </row>
    <row r="32" spans="1:51" ht="22.5" customHeight="1" x14ac:dyDescent="0.15">
      <c r="A32" s="408"/>
      <c r="B32" s="406"/>
      <c r="C32" s="406"/>
      <c r="D32" s="406"/>
      <c r="E32" s="406"/>
      <c r="F32" s="407"/>
      <c r="G32" s="574"/>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71"/>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57" t="s">
        <v>54</v>
      </c>
      <c r="Z33" s="1019"/>
      <c r="AA33" s="1020"/>
      <c r="AB33" s="533"/>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3"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5" t="s">
        <v>343</v>
      </c>
      <c r="B37" s="406"/>
      <c r="C37" s="406"/>
      <c r="D37" s="406"/>
      <c r="E37" s="406"/>
      <c r="F37" s="407"/>
      <c r="G37" s="522" t="s">
        <v>146</v>
      </c>
      <c r="H37" s="440"/>
      <c r="I37" s="440"/>
      <c r="J37" s="440"/>
      <c r="K37" s="440"/>
      <c r="L37" s="440"/>
      <c r="M37" s="440"/>
      <c r="N37" s="440"/>
      <c r="O37" s="523"/>
      <c r="P37" s="439" t="s">
        <v>59</v>
      </c>
      <c r="Q37" s="440"/>
      <c r="R37" s="440"/>
      <c r="S37" s="440"/>
      <c r="T37" s="440"/>
      <c r="U37" s="440"/>
      <c r="V37" s="440"/>
      <c r="W37" s="440"/>
      <c r="X37" s="523"/>
      <c r="Y37" s="1027"/>
      <c r="Z37" s="835"/>
      <c r="AA37" s="836"/>
      <c r="AB37" s="1031" t="s">
        <v>11</v>
      </c>
      <c r="AC37" s="1032"/>
      <c r="AD37" s="1033"/>
      <c r="AE37" s="1037" t="s">
        <v>384</v>
      </c>
      <c r="AF37" s="1037"/>
      <c r="AG37" s="1037"/>
      <c r="AH37" s="1037"/>
      <c r="AI37" s="1037" t="s">
        <v>406</v>
      </c>
      <c r="AJ37" s="1037"/>
      <c r="AK37" s="1037"/>
      <c r="AL37" s="567"/>
      <c r="AM37" s="1037" t="s">
        <v>503</v>
      </c>
      <c r="AN37" s="1037"/>
      <c r="AO37" s="1037"/>
      <c r="AP37" s="567"/>
      <c r="AQ37" s="158" t="s">
        <v>231</v>
      </c>
      <c r="AR37" s="133"/>
      <c r="AS37" s="133"/>
      <c r="AT37" s="134"/>
      <c r="AU37" s="543" t="s">
        <v>134</v>
      </c>
      <c r="AV37" s="543"/>
      <c r="AW37" s="543"/>
      <c r="AX37" s="544"/>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28"/>
      <c r="Z38" s="1029"/>
      <c r="AA38" s="1030"/>
      <c r="AB38" s="1034"/>
      <c r="AC38" s="1035"/>
      <c r="AD38" s="1036"/>
      <c r="AE38" s="922"/>
      <c r="AF38" s="922"/>
      <c r="AG38" s="922"/>
      <c r="AH38" s="922"/>
      <c r="AI38" s="922"/>
      <c r="AJ38" s="922"/>
      <c r="AK38" s="922"/>
      <c r="AL38" s="418"/>
      <c r="AM38" s="922"/>
      <c r="AN38" s="922"/>
      <c r="AO38" s="922"/>
      <c r="AP38" s="418"/>
      <c r="AQ38" s="199"/>
      <c r="AR38" s="200"/>
      <c r="AS38" s="136" t="s">
        <v>232</v>
      </c>
      <c r="AT38" s="137"/>
      <c r="AU38" s="200"/>
      <c r="AV38" s="200"/>
      <c r="AW38" s="403" t="s">
        <v>179</v>
      </c>
      <c r="AX38" s="404"/>
      <c r="AY38" s="34">
        <f>$AY$37</f>
        <v>0</v>
      </c>
    </row>
    <row r="39" spans="1:51" ht="22.5" customHeight="1" x14ac:dyDescent="0.15">
      <c r="A39" s="408"/>
      <c r="B39" s="406"/>
      <c r="C39" s="406"/>
      <c r="D39" s="406"/>
      <c r="E39" s="406"/>
      <c r="F39" s="407"/>
      <c r="G39" s="574"/>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71"/>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57" t="s">
        <v>54</v>
      </c>
      <c r="Z40" s="1019"/>
      <c r="AA40" s="1020"/>
      <c r="AB40" s="533"/>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3"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5" t="s">
        <v>343</v>
      </c>
      <c r="B44" s="406"/>
      <c r="C44" s="406"/>
      <c r="D44" s="406"/>
      <c r="E44" s="406"/>
      <c r="F44" s="407"/>
      <c r="G44" s="522" t="s">
        <v>146</v>
      </c>
      <c r="H44" s="440"/>
      <c r="I44" s="440"/>
      <c r="J44" s="440"/>
      <c r="K44" s="440"/>
      <c r="L44" s="440"/>
      <c r="M44" s="440"/>
      <c r="N44" s="440"/>
      <c r="O44" s="523"/>
      <c r="P44" s="439" t="s">
        <v>59</v>
      </c>
      <c r="Q44" s="440"/>
      <c r="R44" s="440"/>
      <c r="S44" s="440"/>
      <c r="T44" s="440"/>
      <c r="U44" s="440"/>
      <c r="V44" s="440"/>
      <c r="W44" s="440"/>
      <c r="X44" s="523"/>
      <c r="Y44" s="1027"/>
      <c r="Z44" s="835"/>
      <c r="AA44" s="836"/>
      <c r="AB44" s="1031" t="s">
        <v>11</v>
      </c>
      <c r="AC44" s="1032"/>
      <c r="AD44" s="1033"/>
      <c r="AE44" s="1037" t="s">
        <v>384</v>
      </c>
      <c r="AF44" s="1037"/>
      <c r="AG44" s="1037"/>
      <c r="AH44" s="1037"/>
      <c r="AI44" s="1037" t="s">
        <v>406</v>
      </c>
      <c r="AJ44" s="1037"/>
      <c r="AK44" s="1037"/>
      <c r="AL44" s="567"/>
      <c r="AM44" s="1037" t="s">
        <v>503</v>
      </c>
      <c r="AN44" s="1037"/>
      <c r="AO44" s="1037"/>
      <c r="AP44" s="567"/>
      <c r="AQ44" s="158" t="s">
        <v>231</v>
      </c>
      <c r="AR44" s="133"/>
      <c r="AS44" s="133"/>
      <c r="AT44" s="134"/>
      <c r="AU44" s="543" t="s">
        <v>134</v>
      </c>
      <c r="AV44" s="543"/>
      <c r="AW44" s="543"/>
      <c r="AX44" s="544"/>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28"/>
      <c r="Z45" s="1029"/>
      <c r="AA45" s="1030"/>
      <c r="AB45" s="1034"/>
      <c r="AC45" s="1035"/>
      <c r="AD45" s="1036"/>
      <c r="AE45" s="922"/>
      <c r="AF45" s="922"/>
      <c r="AG45" s="922"/>
      <c r="AH45" s="922"/>
      <c r="AI45" s="922"/>
      <c r="AJ45" s="922"/>
      <c r="AK45" s="922"/>
      <c r="AL45" s="418"/>
      <c r="AM45" s="922"/>
      <c r="AN45" s="922"/>
      <c r="AO45" s="922"/>
      <c r="AP45" s="418"/>
      <c r="AQ45" s="199"/>
      <c r="AR45" s="200"/>
      <c r="AS45" s="136" t="s">
        <v>232</v>
      </c>
      <c r="AT45" s="137"/>
      <c r="AU45" s="200"/>
      <c r="AV45" s="200"/>
      <c r="AW45" s="403" t="s">
        <v>179</v>
      </c>
      <c r="AX45" s="404"/>
      <c r="AY45" s="34">
        <f>$AY$44</f>
        <v>0</v>
      </c>
    </row>
    <row r="46" spans="1:51" ht="22.5" customHeight="1" x14ac:dyDescent="0.15">
      <c r="A46" s="408"/>
      <c r="B46" s="406"/>
      <c r="C46" s="406"/>
      <c r="D46" s="406"/>
      <c r="E46" s="406"/>
      <c r="F46" s="407"/>
      <c r="G46" s="574"/>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71"/>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57" t="s">
        <v>54</v>
      </c>
      <c r="Z47" s="1019"/>
      <c r="AA47" s="1020"/>
      <c r="AB47" s="533"/>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3"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5" t="s">
        <v>343</v>
      </c>
      <c r="B51" s="406"/>
      <c r="C51" s="406"/>
      <c r="D51" s="406"/>
      <c r="E51" s="406"/>
      <c r="F51" s="407"/>
      <c r="G51" s="522" t="s">
        <v>146</v>
      </c>
      <c r="H51" s="440"/>
      <c r="I51" s="440"/>
      <c r="J51" s="440"/>
      <c r="K51" s="440"/>
      <c r="L51" s="440"/>
      <c r="M51" s="440"/>
      <c r="N51" s="440"/>
      <c r="O51" s="523"/>
      <c r="P51" s="439" t="s">
        <v>59</v>
      </c>
      <c r="Q51" s="440"/>
      <c r="R51" s="440"/>
      <c r="S51" s="440"/>
      <c r="T51" s="440"/>
      <c r="U51" s="440"/>
      <c r="V51" s="440"/>
      <c r="W51" s="440"/>
      <c r="X51" s="523"/>
      <c r="Y51" s="1027"/>
      <c r="Z51" s="835"/>
      <c r="AA51" s="836"/>
      <c r="AB51" s="567" t="s">
        <v>11</v>
      </c>
      <c r="AC51" s="1032"/>
      <c r="AD51" s="1033"/>
      <c r="AE51" s="1037" t="s">
        <v>384</v>
      </c>
      <c r="AF51" s="1037"/>
      <c r="AG51" s="1037"/>
      <c r="AH51" s="1037"/>
      <c r="AI51" s="1037" t="s">
        <v>406</v>
      </c>
      <c r="AJ51" s="1037"/>
      <c r="AK51" s="1037"/>
      <c r="AL51" s="567"/>
      <c r="AM51" s="1037" t="s">
        <v>503</v>
      </c>
      <c r="AN51" s="1037"/>
      <c r="AO51" s="1037"/>
      <c r="AP51" s="567"/>
      <c r="AQ51" s="158" t="s">
        <v>231</v>
      </c>
      <c r="AR51" s="133"/>
      <c r="AS51" s="133"/>
      <c r="AT51" s="134"/>
      <c r="AU51" s="543" t="s">
        <v>134</v>
      </c>
      <c r="AV51" s="543"/>
      <c r="AW51" s="543"/>
      <c r="AX51" s="544"/>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28"/>
      <c r="Z52" s="1029"/>
      <c r="AA52" s="1030"/>
      <c r="AB52" s="1034"/>
      <c r="AC52" s="1035"/>
      <c r="AD52" s="1036"/>
      <c r="AE52" s="922"/>
      <c r="AF52" s="922"/>
      <c r="AG52" s="922"/>
      <c r="AH52" s="922"/>
      <c r="AI52" s="922"/>
      <c r="AJ52" s="922"/>
      <c r="AK52" s="922"/>
      <c r="AL52" s="418"/>
      <c r="AM52" s="922"/>
      <c r="AN52" s="922"/>
      <c r="AO52" s="922"/>
      <c r="AP52" s="418"/>
      <c r="AQ52" s="199"/>
      <c r="AR52" s="200"/>
      <c r="AS52" s="136" t="s">
        <v>232</v>
      </c>
      <c r="AT52" s="137"/>
      <c r="AU52" s="200"/>
      <c r="AV52" s="200"/>
      <c r="AW52" s="403" t="s">
        <v>179</v>
      </c>
      <c r="AX52" s="404"/>
      <c r="AY52" s="34">
        <f>$AY$51</f>
        <v>0</v>
      </c>
    </row>
    <row r="53" spans="1:51" ht="22.5" customHeight="1" x14ac:dyDescent="0.15">
      <c r="A53" s="408"/>
      <c r="B53" s="406"/>
      <c r="C53" s="406"/>
      <c r="D53" s="406"/>
      <c r="E53" s="406"/>
      <c r="F53" s="407"/>
      <c r="G53" s="574"/>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71"/>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57" t="s">
        <v>54</v>
      </c>
      <c r="Z54" s="1019"/>
      <c r="AA54" s="1020"/>
      <c r="AB54" s="533"/>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3"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5" t="s">
        <v>343</v>
      </c>
      <c r="B58" s="406"/>
      <c r="C58" s="406"/>
      <c r="D58" s="406"/>
      <c r="E58" s="406"/>
      <c r="F58" s="407"/>
      <c r="G58" s="522" t="s">
        <v>146</v>
      </c>
      <c r="H58" s="440"/>
      <c r="I58" s="440"/>
      <c r="J58" s="440"/>
      <c r="K58" s="440"/>
      <c r="L58" s="440"/>
      <c r="M58" s="440"/>
      <c r="N58" s="440"/>
      <c r="O58" s="523"/>
      <c r="P58" s="439" t="s">
        <v>59</v>
      </c>
      <c r="Q58" s="440"/>
      <c r="R58" s="440"/>
      <c r="S58" s="440"/>
      <c r="T58" s="440"/>
      <c r="U58" s="440"/>
      <c r="V58" s="440"/>
      <c r="W58" s="440"/>
      <c r="X58" s="523"/>
      <c r="Y58" s="1027"/>
      <c r="Z58" s="835"/>
      <c r="AA58" s="836"/>
      <c r="AB58" s="1031" t="s">
        <v>11</v>
      </c>
      <c r="AC58" s="1032"/>
      <c r="AD58" s="1033"/>
      <c r="AE58" s="1037" t="s">
        <v>384</v>
      </c>
      <c r="AF58" s="1037"/>
      <c r="AG58" s="1037"/>
      <c r="AH58" s="1037"/>
      <c r="AI58" s="1037" t="s">
        <v>406</v>
      </c>
      <c r="AJ58" s="1037"/>
      <c r="AK58" s="1037"/>
      <c r="AL58" s="567"/>
      <c r="AM58" s="1037" t="s">
        <v>503</v>
      </c>
      <c r="AN58" s="1037"/>
      <c r="AO58" s="1037"/>
      <c r="AP58" s="567"/>
      <c r="AQ58" s="158" t="s">
        <v>231</v>
      </c>
      <c r="AR58" s="133"/>
      <c r="AS58" s="133"/>
      <c r="AT58" s="134"/>
      <c r="AU58" s="543" t="s">
        <v>134</v>
      </c>
      <c r="AV58" s="543"/>
      <c r="AW58" s="543"/>
      <c r="AX58" s="544"/>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28"/>
      <c r="Z59" s="1029"/>
      <c r="AA59" s="1030"/>
      <c r="AB59" s="1034"/>
      <c r="AC59" s="1035"/>
      <c r="AD59" s="1036"/>
      <c r="AE59" s="922"/>
      <c r="AF59" s="922"/>
      <c r="AG59" s="922"/>
      <c r="AH59" s="922"/>
      <c r="AI59" s="922"/>
      <c r="AJ59" s="922"/>
      <c r="AK59" s="922"/>
      <c r="AL59" s="418"/>
      <c r="AM59" s="922"/>
      <c r="AN59" s="922"/>
      <c r="AO59" s="922"/>
      <c r="AP59" s="418"/>
      <c r="AQ59" s="199"/>
      <c r="AR59" s="200"/>
      <c r="AS59" s="136" t="s">
        <v>232</v>
      </c>
      <c r="AT59" s="137"/>
      <c r="AU59" s="200"/>
      <c r="AV59" s="200"/>
      <c r="AW59" s="403" t="s">
        <v>179</v>
      </c>
      <c r="AX59" s="404"/>
      <c r="AY59" s="34">
        <f>$AY$58</f>
        <v>0</v>
      </c>
    </row>
    <row r="60" spans="1:51" ht="22.5" customHeight="1" x14ac:dyDescent="0.15">
      <c r="A60" s="408"/>
      <c r="B60" s="406"/>
      <c r="C60" s="406"/>
      <c r="D60" s="406"/>
      <c r="E60" s="406"/>
      <c r="F60" s="407"/>
      <c r="G60" s="574"/>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71"/>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57" t="s">
        <v>54</v>
      </c>
      <c r="Z61" s="1019"/>
      <c r="AA61" s="1020"/>
      <c r="AB61" s="533"/>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3"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5" t="s">
        <v>343</v>
      </c>
      <c r="B65" s="406"/>
      <c r="C65" s="406"/>
      <c r="D65" s="406"/>
      <c r="E65" s="406"/>
      <c r="F65" s="407"/>
      <c r="G65" s="522" t="s">
        <v>146</v>
      </c>
      <c r="H65" s="440"/>
      <c r="I65" s="440"/>
      <c r="J65" s="440"/>
      <c r="K65" s="440"/>
      <c r="L65" s="440"/>
      <c r="M65" s="440"/>
      <c r="N65" s="440"/>
      <c r="O65" s="523"/>
      <c r="P65" s="439" t="s">
        <v>59</v>
      </c>
      <c r="Q65" s="440"/>
      <c r="R65" s="440"/>
      <c r="S65" s="440"/>
      <c r="T65" s="440"/>
      <c r="U65" s="440"/>
      <c r="V65" s="440"/>
      <c r="W65" s="440"/>
      <c r="X65" s="523"/>
      <c r="Y65" s="1027"/>
      <c r="Z65" s="835"/>
      <c r="AA65" s="836"/>
      <c r="AB65" s="1031" t="s">
        <v>11</v>
      </c>
      <c r="AC65" s="1032"/>
      <c r="AD65" s="1033"/>
      <c r="AE65" s="1037" t="s">
        <v>384</v>
      </c>
      <c r="AF65" s="1037"/>
      <c r="AG65" s="1037"/>
      <c r="AH65" s="1037"/>
      <c r="AI65" s="1037" t="s">
        <v>406</v>
      </c>
      <c r="AJ65" s="1037"/>
      <c r="AK65" s="1037"/>
      <c r="AL65" s="567"/>
      <c r="AM65" s="1037" t="s">
        <v>503</v>
      </c>
      <c r="AN65" s="1037"/>
      <c r="AO65" s="1037"/>
      <c r="AP65" s="567"/>
      <c r="AQ65" s="158" t="s">
        <v>231</v>
      </c>
      <c r="AR65" s="133"/>
      <c r="AS65" s="133"/>
      <c r="AT65" s="134"/>
      <c r="AU65" s="543" t="s">
        <v>134</v>
      </c>
      <c r="AV65" s="543"/>
      <c r="AW65" s="543"/>
      <c r="AX65" s="544"/>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28"/>
      <c r="Z66" s="1029"/>
      <c r="AA66" s="1030"/>
      <c r="AB66" s="1034"/>
      <c r="AC66" s="1035"/>
      <c r="AD66" s="1036"/>
      <c r="AE66" s="922"/>
      <c r="AF66" s="922"/>
      <c r="AG66" s="922"/>
      <c r="AH66" s="922"/>
      <c r="AI66" s="922"/>
      <c r="AJ66" s="922"/>
      <c r="AK66" s="922"/>
      <c r="AL66" s="418"/>
      <c r="AM66" s="922"/>
      <c r="AN66" s="922"/>
      <c r="AO66" s="922"/>
      <c r="AP66" s="418"/>
      <c r="AQ66" s="199"/>
      <c r="AR66" s="200"/>
      <c r="AS66" s="136" t="s">
        <v>232</v>
      </c>
      <c r="AT66" s="137"/>
      <c r="AU66" s="200"/>
      <c r="AV66" s="200"/>
      <c r="AW66" s="403" t="s">
        <v>179</v>
      </c>
      <c r="AX66" s="404"/>
      <c r="AY66" s="34">
        <f>$AY$65</f>
        <v>0</v>
      </c>
    </row>
    <row r="67" spans="1:51" ht="22.5" customHeight="1" x14ac:dyDescent="0.15">
      <c r="A67" s="408"/>
      <c r="B67" s="406"/>
      <c r="C67" s="406"/>
      <c r="D67" s="406"/>
      <c r="E67" s="406"/>
      <c r="F67" s="407"/>
      <c r="G67" s="574"/>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71"/>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57" t="s">
        <v>54</v>
      </c>
      <c r="Z68" s="1019"/>
      <c r="AA68" s="1020"/>
      <c r="AB68" s="533"/>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57" t="s">
        <v>13</v>
      </c>
      <c r="Z69" s="1019"/>
      <c r="AA69" s="1020"/>
      <c r="AB69" s="56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4" t="s">
        <v>360</v>
      </c>
      <c r="H2" s="605"/>
      <c r="I2" s="605"/>
      <c r="J2" s="605"/>
      <c r="K2" s="605"/>
      <c r="L2" s="605"/>
      <c r="M2" s="605"/>
      <c r="N2" s="605"/>
      <c r="O2" s="605"/>
      <c r="P2" s="605"/>
      <c r="Q2" s="605"/>
      <c r="R2" s="605"/>
      <c r="S2" s="605"/>
      <c r="T2" s="605"/>
      <c r="U2" s="605"/>
      <c r="V2" s="605"/>
      <c r="W2" s="605"/>
      <c r="X2" s="605"/>
      <c r="Y2" s="605"/>
      <c r="Z2" s="605"/>
      <c r="AA2" s="605"/>
      <c r="AB2" s="606"/>
      <c r="AC2" s="604" t="s">
        <v>362</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21" t="s">
        <v>17</v>
      </c>
      <c r="H3" s="677"/>
      <c r="I3" s="677"/>
      <c r="J3" s="677"/>
      <c r="K3" s="677"/>
      <c r="L3" s="676" t="s">
        <v>18</v>
      </c>
      <c r="M3" s="677"/>
      <c r="N3" s="677"/>
      <c r="O3" s="677"/>
      <c r="P3" s="677"/>
      <c r="Q3" s="677"/>
      <c r="R3" s="677"/>
      <c r="S3" s="677"/>
      <c r="T3" s="677"/>
      <c r="U3" s="677"/>
      <c r="V3" s="677"/>
      <c r="W3" s="677"/>
      <c r="X3" s="678"/>
      <c r="Y3" s="662" t="s">
        <v>19</v>
      </c>
      <c r="Z3" s="663"/>
      <c r="AA3" s="663"/>
      <c r="AB3" s="807"/>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0</v>
      </c>
    </row>
    <row r="4" spans="1:51" ht="24.75" customHeight="1" x14ac:dyDescent="0.15">
      <c r="A4" s="1050"/>
      <c r="B4" s="1051"/>
      <c r="C4" s="1051"/>
      <c r="D4" s="1051"/>
      <c r="E4" s="1051"/>
      <c r="F4" s="1052"/>
      <c r="G4" s="679"/>
      <c r="H4" s="680"/>
      <c r="I4" s="680"/>
      <c r="J4" s="680"/>
      <c r="K4" s="681"/>
      <c r="L4" s="673"/>
      <c r="M4" s="674"/>
      <c r="N4" s="674"/>
      <c r="O4" s="674"/>
      <c r="P4" s="674"/>
      <c r="Q4" s="674"/>
      <c r="R4" s="674"/>
      <c r="S4" s="674"/>
      <c r="T4" s="674"/>
      <c r="U4" s="674"/>
      <c r="V4" s="674"/>
      <c r="W4" s="674"/>
      <c r="X4" s="675"/>
      <c r="Y4" s="393"/>
      <c r="Z4" s="394"/>
      <c r="AA4" s="394"/>
      <c r="AB4" s="811"/>
      <c r="AC4" s="679"/>
      <c r="AD4" s="680"/>
      <c r="AE4" s="680"/>
      <c r="AF4" s="680"/>
      <c r="AG4" s="681"/>
      <c r="AH4" s="673"/>
      <c r="AI4" s="674"/>
      <c r="AJ4" s="674"/>
      <c r="AK4" s="674"/>
      <c r="AL4" s="674"/>
      <c r="AM4" s="674"/>
      <c r="AN4" s="674"/>
      <c r="AO4" s="674"/>
      <c r="AP4" s="674"/>
      <c r="AQ4" s="674"/>
      <c r="AR4" s="674"/>
      <c r="AS4" s="674"/>
      <c r="AT4" s="675"/>
      <c r="AU4" s="393"/>
      <c r="AV4" s="394"/>
      <c r="AW4" s="394"/>
      <c r="AX4" s="395"/>
      <c r="AY4" s="34">
        <f t="shared" ref="AY4:AY14" si="0">$AY$2</f>
        <v>0</v>
      </c>
    </row>
    <row r="5" spans="1:51" ht="24.75" customHeight="1" x14ac:dyDescent="0.15">
      <c r="A5" s="1050"/>
      <c r="B5" s="1051"/>
      <c r="C5" s="1051"/>
      <c r="D5" s="1051"/>
      <c r="E5" s="1051"/>
      <c r="F5" s="105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customHeight="1" x14ac:dyDescent="0.15">
      <c r="A6" s="1050"/>
      <c r="B6" s="1051"/>
      <c r="C6" s="1051"/>
      <c r="D6" s="1051"/>
      <c r="E6" s="1051"/>
      <c r="F6" s="105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customHeight="1" x14ac:dyDescent="0.15">
      <c r="A7" s="1050"/>
      <c r="B7" s="1051"/>
      <c r="C7" s="1051"/>
      <c r="D7" s="1051"/>
      <c r="E7" s="1051"/>
      <c r="F7" s="105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customHeight="1" x14ac:dyDescent="0.15">
      <c r="A8" s="1050"/>
      <c r="B8" s="1051"/>
      <c r="C8" s="1051"/>
      <c r="D8" s="1051"/>
      <c r="E8" s="1051"/>
      <c r="F8" s="105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customHeight="1" x14ac:dyDescent="0.15">
      <c r="A9" s="1050"/>
      <c r="B9" s="1051"/>
      <c r="C9" s="1051"/>
      <c r="D9" s="1051"/>
      <c r="E9" s="1051"/>
      <c r="F9" s="105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customHeight="1" x14ac:dyDescent="0.15">
      <c r="A10" s="1050"/>
      <c r="B10" s="1051"/>
      <c r="C10" s="1051"/>
      <c r="D10" s="1051"/>
      <c r="E10" s="1051"/>
      <c r="F10" s="105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customHeight="1" x14ac:dyDescent="0.15">
      <c r="A11" s="1050"/>
      <c r="B11" s="1051"/>
      <c r="C11" s="1051"/>
      <c r="D11" s="1051"/>
      <c r="E11" s="1051"/>
      <c r="F11" s="105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customHeight="1" x14ac:dyDescent="0.15">
      <c r="A12" s="1050"/>
      <c r="B12" s="1051"/>
      <c r="C12" s="1051"/>
      <c r="D12" s="1051"/>
      <c r="E12" s="1051"/>
      <c r="F12" s="105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customHeight="1" x14ac:dyDescent="0.15">
      <c r="A13" s="1050"/>
      <c r="B13" s="1051"/>
      <c r="C13" s="1051"/>
      <c r="D13" s="1051"/>
      <c r="E13" s="1051"/>
      <c r="F13" s="105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x14ac:dyDescent="0.2">
      <c r="A14" s="1050"/>
      <c r="B14" s="1051"/>
      <c r="C14" s="1051"/>
      <c r="D14" s="1051"/>
      <c r="E14" s="1051"/>
      <c r="F14" s="105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0"/>
      <c r="B15" s="1051"/>
      <c r="C15" s="1051"/>
      <c r="D15" s="1051"/>
      <c r="E15" s="1051"/>
      <c r="F15" s="1052"/>
      <c r="G15" s="604" t="s">
        <v>266</v>
      </c>
      <c r="H15" s="605"/>
      <c r="I15" s="605"/>
      <c r="J15" s="605"/>
      <c r="K15" s="605"/>
      <c r="L15" s="605"/>
      <c r="M15" s="605"/>
      <c r="N15" s="605"/>
      <c r="O15" s="605"/>
      <c r="P15" s="605"/>
      <c r="Q15" s="605"/>
      <c r="R15" s="605"/>
      <c r="S15" s="605"/>
      <c r="T15" s="605"/>
      <c r="U15" s="605"/>
      <c r="V15" s="605"/>
      <c r="W15" s="605"/>
      <c r="X15" s="605"/>
      <c r="Y15" s="605"/>
      <c r="Z15" s="605"/>
      <c r="AA15" s="605"/>
      <c r="AB15" s="606"/>
      <c r="AC15" s="604" t="s">
        <v>267</v>
      </c>
      <c r="AD15" s="605"/>
      <c r="AE15" s="605"/>
      <c r="AF15" s="605"/>
      <c r="AG15" s="605"/>
      <c r="AH15" s="605"/>
      <c r="AI15" s="605"/>
      <c r="AJ15" s="605"/>
      <c r="AK15" s="605"/>
      <c r="AL15" s="605"/>
      <c r="AM15" s="605"/>
      <c r="AN15" s="605"/>
      <c r="AO15" s="605"/>
      <c r="AP15" s="605"/>
      <c r="AQ15" s="605"/>
      <c r="AR15" s="605"/>
      <c r="AS15" s="605"/>
      <c r="AT15" s="605"/>
      <c r="AU15" s="605"/>
      <c r="AV15" s="605"/>
      <c r="AW15" s="605"/>
      <c r="AX15" s="802"/>
      <c r="AY15">
        <f>COUNTA($G$17,$AC$17)</f>
        <v>0</v>
      </c>
    </row>
    <row r="16" spans="1:51" ht="25.5" customHeight="1" x14ac:dyDescent="0.15">
      <c r="A16" s="1050"/>
      <c r="B16" s="1051"/>
      <c r="C16" s="1051"/>
      <c r="D16" s="1051"/>
      <c r="E16" s="1051"/>
      <c r="F16" s="1052"/>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0</v>
      </c>
    </row>
    <row r="17" spans="1:51" ht="24.75" customHeight="1" x14ac:dyDescent="0.15">
      <c r="A17" s="1050"/>
      <c r="B17" s="1051"/>
      <c r="C17" s="1051"/>
      <c r="D17" s="1051"/>
      <c r="E17" s="1051"/>
      <c r="F17" s="1052"/>
      <c r="G17" s="679"/>
      <c r="H17" s="680"/>
      <c r="I17" s="680"/>
      <c r="J17" s="680"/>
      <c r="K17" s="681"/>
      <c r="L17" s="673"/>
      <c r="M17" s="674"/>
      <c r="N17" s="674"/>
      <c r="O17" s="674"/>
      <c r="P17" s="674"/>
      <c r="Q17" s="674"/>
      <c r="R17" s="674"/>
      <c r="S17" s="674"/>
      <c r="T17" s="674"/>
      <c r="U17" s="674"/>
      <c r="V17" s="674"/>
      <c r="W17" s="674"/>
      <c r="X17" s="675"/>
      <c r="Y17" s="393"/>
      <c r="Z17" s="394"/>
      <c r="AA17" s="394"/>
      <c r="AB17" s="811"/>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c r="AY17" s="34">
        <f t="shared" ref="AY17:AY27" si="1">$AY$15</f>
        <v>0</v>
      </c>
    </row>
    <row r="18" spans="1:51" ht="24.75" customHeight="1" x14ac:dyDescent="0.15">
      <c r="A18" s="1050"/>
      <c r="B18" s="1051"/>
      <c r="C18" s="1051"/>
      <c r="D18" s="1051"/>
      <c r="E18" s="1051"/>
      <c r="F18" s="105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0</v>
      </c>
    </row>
    <row r="19" spans="1:51" ht="24.75" customHeight="1" x14ac:dyDescent="0.15">
      <c r="A19" s="1050"/>
      <c r="B19" s="1051"/>
      <c r="C19" s="1051"/>
      <c r="D19" s="1051"/>
      <c r="E19" s="1051"/>
      <c r="F19" s="105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0</v>
      </c>
    </row>
    <row r="20" spans="1:51" ht="24.75" customHeight="1" x14ac:dyDescent="0.15">
      <c r="A20" s="1050"/>
      <c r="B20" s="1051"/>
      <c r="C20" s="1051"/>
      <c r="D20" s="1051"/>
      <c r="E20" s="1051"/>
      <c r="F20" s="105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0</v>
      </c>
    </row>
    <row r="21" spans="1:51" ht="24.75" customHeight="1" x14ac:dyDescent="0.15">
      <c r="A21" s="1050"/>
      <c r="B21" s="1051"/>
      <c r="C21" s="1051"/>
      <c r="D21" s="1051"/>
      <c r="E21" s="1051"/>
      <c r="F21" s="105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0</v>
      </c>
    </row>
    <row r="22" spans="1:51" ht="24.75" customHeight="1" x14ac:dyDescent="0.15">
      <c r="A22" s="1050"/>
      <c r="B22" s="1051"/>
      <c r="C22" s="1051"/>
      <c r="D22" s="1051"/>
      <c r="E22" s="1051"/>
      <c r="F22" s="105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0</v>
      </c>
    </row>
    <row r="23" spans="1:51" ht="24.75" customHeight="1" x14ac:dyDescent="0.15">
      <c r="A23" s="1050"/>
      <c r="B23" s="1051"/>
      <c r="C23" s="1051"/>
      <c r="D23" s="1051"/>
      <c r="E23" s="1051"/>
      <c r="F23" s="105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0</v>
      </c>
    </row>
    <row r="24" spans="1:51" ht="24.75" customHeight="1" x14ac:dyDescent="0.15">
      <c r="A24" s="1050"/>
      <c r="B24" s="1051"/>
      <c r="C24" s="1051"/>
      <c r="D24" s="1051"/>
      <c r="E24" s="1051"/>
      <c r="F24" s="105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0</v>
      </c>
    </row>
    <row r="25" spans="1:51" ht="24.75" customHeight="1" x14ac:dyDescent="0.15">
      <c r="A25" s="1050"/>
      <c r="B25" s="1051"/>
      <c r="C25" s="1051"/>
      <c r="D25" s="1051"/>
      <c r="E25" s="1051"/>
      <c r="F25" s="105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0</v>
      </c>
    </row>
    <row r="26" spans="1:51" ht="24.75" customHeight="1" x14ac:dyDescent="0.15">
      <c r="A26" s="1050"/>
      <c r="B26" s="1051"/>
      <c r="C26" s="1051"/>
      <c r="D26" s="1051"/>
      <c r="E26" s="1051"/>
      <c r="F26" s="105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0</v>
      </c>
    </row>
    <row r="27" spans="1:51" ht="24.75" customHeight="1" thickBot="1" x14ac:dyDescent="0.2">
      <c r="A27" s="1050"/>
      <c r="B27" s="1051"/>
      <c r="C27" s="1051"/>
      <c r="D27" s="1051"/>
      <c r="E27" s="1051"/>
      <c r="F27" s="105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0"/>
      <c r="B28" s="1051"/>
      <c r="C28" s="1051"/>
      <c r="D28" s="1051"/>
      <c r="E28" s="1051"/>
      <c r="F28" s="1052"/>
      <c r="G28" s="604" t="s">
        <v>265</v>
      </c>
      <c r="H28" s="605"/>
      <c r="I28" s="605"/>
      <c r="J28" s="605"/>
      <c r="K28" s="605"/>
      <c r="L28" s="605"/>
      <c r="M28" s="605"/>
      <c r="N28" s="605"/>
      <c r="O28" s="605"/>
      <c r="P28" s="605"/>
      <c r="Q28" s="605"/>
      <c r="R28" s="605"/>
      <c r="S28" s="605"/>
      <c r="T28" s="605"/>
      <c r="U28" s="605"/>
      <c r="V28" s="605"/>
      <c r="W28" s="605"/>
      <c r="X28" s="605"/>
      <c r="Y28" s="605"/>
      <c r="Z28" s="605"/>
      <c r="AA28" s="605"/>
      <c r="AB28" s="606"/>
      <c r="AC28" s="604" t="s">
        <v>268</v>
      </c>
      <c r="AD28" s="605"/>
      <c r="AE28" s="605"/>
      <c r="AF28" s="605"/>
      <c r="AG28" s="605"/>
      <c r="AH28" s="605"/>
      <c r="AI28" s="605"/>
      <c r="AJ28" s="605"/>
      <c r="AK28" s="605"/>
      <c r="AL28" s="605"/>
      <c r="AM28" s="605"/>
      <c r="AN28" s="605"/>
      <c r="AO28" s="605"/>
      <c r="AP28" s="605"/>
      <c r="AQ28" s="605"/>
      <c r="AR28" s="605"/>
      <c r="AS28" s="605"/>
      <c r="AT28" s="605"/>
      <c r="AU28" s="605"/>
      <c r="AV28" s="605"/>
      <c r="AW28" s="605"/>
      <c r="AX28" s="802"/>
      <c r="AY28">
        <f>COUNTA($G$30,$AC$30)</f>
        <v>0</v>
      </c>
    </row>
    <row r="29" spans="1:51" ht="24.75" customHeight="1" x14ac:dyDescent="0.15">
      <c r="A29" s="1050"/>
      <c r="B29" s="1051"/>
      <c r="C29" s="1051"/>
      <c r="D29" s="1051"/>
      <c r="E29" s="1051"/>
      <c r="F29" s="1052"/>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0</v>
      </c>
    </row>
    <row r="30" spans="1:51" ht="24.75" customHeight="1" x14ac:dyDescent="0.15">
      <c r="A30" s="1050"/>
      <c r="B30" s="1051"/>
      <c r="C30" s="1051"/>
      <c r="D30" s="1051"/>
      <c r="E30" s="1051"/>
      <c r="F30" s="1052"/>
      <c r="G30" s="679"/>
      <c r="H30" s="680"/>
      <c r="I30" s="680"/>
      <c r="J30" s="680"/>
      <c r="K30" s="681"/>
      <c r="L30" s="673"/>
      <c r="M30" s="674"/>
      <c r="N30" s="674"/>
      <c r="O30" s="674"/>
      <c r="P30" s="674"/>
      <c r="Q30" s="674"/>
      <c r="R30" s="674"/>
      <c r="S30" s="674"/>
      <c r="T30" s="674"/>
      <c r="U30" s="674"/>
      <c r="V30" s="674"/>
      <c r="W30" s="674"/>
      <c r="X30" s="675"/>
      <c r="Y30" s="393"/>
      <c r="Z30" s="394"/>
      <c r="AA30" s="394"/>
      <c r="AB30" s="811"/>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c r="AY30" s="34">
        <f t="shared" ref="AY30:AY40" si="2">$AY$28</f>
        <v>0</v>
      </c>
    </row>
    <row r="31" spans="1:51" ht="24.75" customHeight="1" x14ac:dyDescent="0.15">
      <c r="A31" s="1050"/>
      <c r="B31" s="1051"/>
      <c r="C31" s="1051"/>
      <c r="D31" s="1051"/>
      <c r="E31" s="1051"/>
      <c r="F31" s="105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0</v>
      </c>
    </row>
    <row r="32" spans="1:51" ht="24.75" customHeight="1" x14ac:dyDescent="0.15">
      <c r="A32" s="1050"/>
      <c r="B32" s="1051"/>
      <c r="C32" s="1051"/>
      <c r="D32" s="1051"/>
      <c r="E32" s="1051"/>
      <c r="F32" s="105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0</v>
      </c>
    </row>
    <row r="33" spans="1:51" ht="24.75" customHeight="1" x14ac:dyDescent="0.15">
      <c r="A33" s="1050"/>
      <c r="B33" s="1051"/>
      <c r="C33" s="1051"/>
      <c r="D33" s="1051"/>
      <c r="E33" s="1051"/>
      <c r="F33" s="105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0</v>
      </c>
    </row>
    <row r="34" spans="1:51" ht="24.75" customHeight="1" x14ac:dyDescent="0.15">
      <c r="A34" s="1050"/>
      <c r="B34" s="1051"/>
      <c r="C34" s="1051"/>
      <c r="D34" s="1051"/>
      <c r="E34" s="1051"/>
      <c r="F34" s="105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0</v>
      </c>
    </row>
    <row r="35" spans="1:51" ht="24.75" customHeight="1" x14ac:dyDescent="0.15">
      <c r="A35" s="1050"/>
      <c r="B35" s="1051"/>
      <c r="C35" s="1051"/>
      <c r="D35" s="1051"/>
      <c r="E35" s="1051"/>
      <c r="F35" s="105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0</v>
      </c>
    </row>
    <row r="36" spans="1:51" ht="24.75" customHeight="1" x14ac:dyDescent="0.15">
      <c r="A36" s="1050"/>
      <c r="B36" s="1051"/>
      <c r="C36" s="1051"/>
      <c r="D36" s="1051"/>
      <c r="E36" s="1051"/>
      <c r="F36" s="105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0</v>
      </c>
    </row>
    <row r="37" spans="1:51" ht="24.75" customHeight="1" x14ac:dyDescent="0.15">
      <c r="A37" s="1050"/>
      <c r="B37" s="1051"/>
      <c r="C37" s="1051"/>
      <c r="D37" s="1051"/>
      <c r="E37" s="1051"/>
      <c r="F37" s="105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0</v>
      </c>
    </row>
    <row r="38" spans="1:51" ht="24.75" customHeight="1" x14ac:dyDescent="0.15">
      <c r="A38" s="1050"/>
      <c r="B38" s="1051"/>
      <c r="C38" s="1051"/>
      <c r="D38" s="1051"/>
      <c r="E38" s="1051"/>
      <c r="F38" s="105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0</v>
      </c>
    </row>
    <row r="39" spans="1:51" ht="24.75" customHeight="1" x14ac:dyDescent="0.15">
      <c r="A39" s="1050"/>
      <c r="B39" s="1051"/>
      <c r="C39" s="1051"/>
      <c r="D39" s="1051"/>
      <c r="E39" s="1051"/>
      <c r="F39" s="105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0</v>
      </c>
    </row>
    <row r="40" spans="1:51" ht="24.75" customHeight="1" thickBot="1" x14ac:dyDescent="0.2">
      <c r="A40" s="1050"/>
      <c r="B40" s="1051"/>
      <c r="C40" s="1051"/>
      <c r="D40" s="1051"/>
      <c r="E40" s="1051"/>
      <c r="F40" s="105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0"/>
      <c r="B41" s="1051"/>
      <c r="C41" s="1051"/>
      <c r="D41" s="1051"/>
      <c r="E41" s="1051"/>
      <c r="F41" s="1052"/>
      <c r="G41" s="604" t="s">
        <v>313</v>
      </c>
      <c r="H41" s="605"/>
      <c r="I41" s="605"/>
      <c r="J41" s="605"/>
      <c r="K41" s="605"/>
      <c r="L41" s="605"/>
      <c r="M41" s="605"/>
      <c r="N41" s="605"/>
      <c r="O41" s="605"/>
      <c r="P41" s="605"/>
      <c r="Q41" s="605"/>
      <c r="R41" s="605"/>
      <c r="S41" s="605"/>
      <c r="T41" s="605"/>
      <c r="U41" s="605"/>
      <c r="V41" s="605"/>
      <c r="W41" s="605"/>
      <c r="X41" s="605"/>
      <c r="Y41" s="605"/>
      <c r="Z41" s="605"/>
      <c r="AA41" s="605"/>
      <c r="AB41" s="606"/>
      <c r="AC41" s="604" t="s">
        <v>181</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0</v>
      </c>
    </row>
    <row r="42" spans="1:51" ht="24.75" customHeight="1" x14ac:dyDescent="0.15">
      <c r="A42" s="1050"/>
      <c r="B42" s="1051"/>
      <c r="C42" s="1051"/>
      <c r="D42" s="1051"/>
      <c r="E42" s="1051"/>
      <c r="F42" s="1052"/>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0</v>
      </c>
    </row>
    <row r="43" spans="1:51" ht="24.75" customHeight="1" x14ac:dyDescent="0.15">
      <c r="A43" s="1050"/>
      <c r="B43" s="1051"/>
      <c r="C43" s="1051"/>
      <c r="D43" s="1051"/>
      <c r="E43" s="1051"/>
      <c r="F43" s="1052"/>
      <c r="G43" s="679"/>
      <c r="H43" s="680"/>
      <c r="I43" s="680"/>
      <c r="J43" s="680"/>
      <c r="K43" s="681"/>
      <c r="L43" s="673"/>
      <c r="M43" s="674"/>
      <c r="N43" s="674"/>
      <c r="O43" s="674"/>
      <c r="P43" s="674"/>
      <c r="Q43" s="674"/>
      <c r="R43" s="674"/>
      <c r="S43" s="674"/>
      <c r="T43" s="674"/>
      <c r="U43" s="674"/>
      <c r="V43" s="674"/>
      <c r="W43" s="674"/>
      <c r="X43" s="675"/>
      <c r="Y43" s="393"/>
      <c r="Z43" s="394"/>
      <c r="AA43" s="394"/>
      <c r="AB43" s="811"/>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c r="AY43" s="34">
        <f t="shared" ref="AY43:AY53" si="3">$AY$41</f>
        <v>0</v>
      </c>
    </row>
    <row r="44" spans="1:51" ht="24.75" customHeight="1" x14ac:dyDescent="0.15">
      <c r="A44" s="1050"/>
      <c r="B44" s="1051"/>
      <c r="C44" s="1051"/>
      <c r="D44" s="1051"/>
      <c r="E44" s="1051"/>
      <c r="F44" s="105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customHeight="1" x14ac:dyDescent="0.15">
      <c r="A45" s="1050"/>
      <c r="B45" s="1051"/>
      <c r="C45" s="1051"/>
      <c r="D45" s="1051"/>
      <c r="E45" s="1051"/>
      <c r="F45" s="105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customHeight="1" x14ac:dyDescent="0.15">
      <c r="A46" s="1050"/>
      <c r="B46" s="1051"/>
      <c r="C46" s="1051"/>
      <c r="D46" s="1051"/>
      <c r="E46" s="1051"/>
      <c r="F46" s="105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customHeight="1" x14ac:dyDescent="0.15">
      <c r="A47" s="1050"/>
      <c r="B47" s="1051"/>
      <c r="C47" s="1051"/>
      <c r="D47" s="1051"/>
      <c r="E47" s="1051"/>
      <c r="F47" s="105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customHeight="1" x14ac:dyDescent="0.15">
      <c r="A48" s="1050"/>
      <c r="B48" s="1051"/>
      <c r="C48" s="1051"/>
      <c r="D48" s="1051"/>
      <c r="E48" s="1051"/>
      <c r="F48" s="105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customHeight="1" x14ac:dyDescent="0.15">
      <c r="A49" s="1050"/>
      <c r="B49" s="1051"/>
      <c r="C49" s="1051"/>
      <c r="D49" s="1051"/>
      <c r="E49" s="1051"/>
      <c r="F49" s="105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customHeight="1" x14ac:dyDescent="0.15">
      <c r="A50" s="1050"/>
      <c r="B50" s="1051"/>
      <c r="C50" s="1051"/>
      <c r="D50" s="1051"/>
      <c r="E50" s="1051"/>
      <c r="F50" s="105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customHeight="1" x14ac:dyDescent="0.15">
      <c r="A51" s="1050"/>
      <c r="B51" s="1051"/>
      <c r="C51" s="1051"/>
      <c r="D51" s="1051"/>
      <c r="E51" s="1051"/>
      <c r="F51" s="105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customHeight="1" x14ac:dyDescent="0.15">
      <c r="A52" s="1050"/>
      <c r="B52" s="1051"/>
      <c r="C52" s="1051"/>
      <c r="D52" s="1051"/>
      <c r="E52" s="1051"/>
      <c r="F52" s="105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4" t="s">
        <v>182</v>
      </c>
      <c r="H55" s="605"/>
      <c r="I55" s="605"/>
      <c r="J55" s="605"/>
      <c r="K55" s="605"/>
      <c r="L55" s="605"/>
      <c r="M55" s="605"/>
      <c r="N55" s="605"/>
      <c r="O55" s="605"/>
      <c r="P55" s="605"/>
      <c r="Q55" s="605"/>
      <c r="R55" s="605"/>
      <c r="S55" s="605"/>
      <c r="T55" s="605"/>
      <c r="U55" s="605"/>
      <c r="V55" s="605"/>
      <c r="W55" s="605"/>
      <c r="X55" s="605"/>
      <c r="Y55" s="605"/>
      <c r="Z55" s="605"/>
      <c r="AA55" s="605"/>
      <c r="AB55" s="606"/>
      <c r="AC55" s="604" t="s">
        <v>269</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0</v>
      </c>
    </row>
    <row r="56" spans="1:51" ht="24.75" customHeight="1" x14ac:dyDescent="0.15">
      <c r="A56" s="1050"/>
      <c r="B56" s="1051"/>
      <c r="C56" s="1051"/>
      <c r="D56" s="1051"/>
      <c r="E56" s="1051"/>
      <c r="F56" s="1052"/>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0</v>
      </c>
    </row>
    <row r="57" spans="1:51" ht="24.75" customHeight="1" x14ac:dyDescent="0.15">
      <c r="A57" s="1050"/>
      <c r="B57" s="1051"/>
      <c r="C57" s="1051"/>
      <c r="D57" s="1051"/>
      <c r="E57" s="1051"/>
      <c r="F57" s="1052"/>
      <c r="G57" s="679"/>
      <c r="H57" s="680"/>
      <c r="I57" s="680"/>
      <c r="J57" s="680"/>
      <c r="K57" s="681"/>
      <c r="L57" s="673"/>
      <c r="M57" s="674"/>
      <c r="N57" s="674"/>
      <c r="O57" s="674"/>
      <c r="P57" s="674"/>
      <c r="Q57" s="674"/>
      <c r="R57" s="674"/>
      <c r="S57" s="674"/>
      <c r="T57" s="674"/>
      <c r="U57" s="674"/>
      <c r="V57" s="674"/>
      <c r="W57" s="674"/>
      <c r="X57" s="675"/>
      <c r="Y57" s="393"/>
      <c r="Z57" s="394"/>
      <c r="AA57" s="394"/>
      <c r="AB57" s="811"/>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c r="AY57" s="34">
        <f t="shared" ref="AY57:AY67" si="4">$AY$55</f>
        <v>0</v>
      </c>
    </row>
    <row r="58" spans="1:51" ht="24.75" customHeight="1" x14ac:dyDescent="0.15">
      <c r="A58" s="1050"/>
      <c r="B58" s="1051"/>
      <c r="C58" s="1051"/>
      <c r="D58" s="1051"/>
      <c r="E58" s="1051"/>
      <c r="F58" s="105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customHeight="1" x14ac:dyDescent="0.15">
      <c r="A59" s="1050"/>
      <c r="B59" s="1051"/>
      <c r="C59" s="1051"/>
      <c r="D59" s="1051"/>
      <c r="E59" s="1051"/>
      <c r="F59" s="105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customHeight="1" x14ac:dyDescent="0.15">
      <c r="A60" s="1050"/>
      <c r="B60" s="1051"/>
      <c r="C60" s="1051"/>
      <c r="D60" s="1051"/>
      <c r="E60" s="1051"/>
      <c r="F60" s="105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customHeight="1" x14ac:dyDescent="0.15">
      <c r="A61" s="1050"/>
      <c r="B61" s="1051"/>
      <c r="C61" s="1051"/>
      <c r="D61" s="1051"/>
      <c r="E61" s="1051"/>
      <c r="F61" s="105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customHeight="1" x14ac:dyDescent="0.15">
      <c r="A62" s="1050"/>
      <c r="B62" s="1051"/>
      <c r="C62" s="1051"/>
      <c r="D62" s="1051"/>
      <c r="E62" s="1051"/>
      <c r="F62" s="105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customHeight="1" x14ac:dyDescent="0.15">
      <c r="A63" s="1050"/>
      <c r="B63" s="1051"/>
      <c r="C63" s="1051"/>
      <c r="D63" s="1051"/>
      <c r="E63" s="1051"/>
      <c r="F63" s="105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customHeight="1" x14ac:dyDescent="0.15">
      <c r="A64" s="1050"/>
      <c r="B64" s="1051"/>
      <c r="C64" s="1051"/>
      <c r="D64" s="1051"/>
      <c r="E64" s="1051"/>
      <c r="F64" s="105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customHeight="1" x14ac:dyDescent="0.15">
      <c r="A65" s="1050"/>
      <c r="B65" s="1051"/>
      <c r="C65" s="1051"/>
      <c r="D65" s="1051"/>
      <c r="E65" s="1051"/>
      <c r="F65" s="105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customHeight="1" x14ac:dyDescent="0.15">
      <c r="A66" s="1050"/>
      <c r="B66" s="1051"/>
      <c r="C66" s="1051"/>
      <c r="D66" s="1051"/>
      <c r="E66" s="1051"/>
      <c r="F66" s="105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customHeight="1" thickBot="1" x14ac:dyDescent="0.2">
      <c r="A67" s="1050"/>
      <c r="B67" s="1051"/>
      <c r="C67" s="1051"/>
      <c r="D67" s="1051"/>
      <c r="E67" s="1051"/>
      <c r="F67" s="105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0"/>
      <c r="B68" s="1051"/>
      <c r="C68" s="1051"/>
      <c r="D68" s="1051"/>
      <c r="E68" s="1051"/>
      <c r="F68" s="1052"/>
      <c r="G68" s="604" t="s">
        <v>270</v>
      </c>
      <c r="H68" s="605"/>
      <c r="I68" s="605"/>
      <c r="J68" s="605"/>
      <c r="K68" s="605"/>
      <c r="L68" s="605"/>
      <c r="M68" s="605"/>
      <c r="N68" s="605"/>
      <c r="O68" s="605"/>
      <c r="P68" s="605"/>
      <c r="Q68" s="605"/>
      <c r="R68" s="605"/>
      <c r="S68" s="605"/>
      <c r="T68" s="605"/>
      <c r="U68" s="605"/>
      <c r="V68" s="605"/>
      <c r="W68" s="605"/>
      <c r="X68" s="605"/>
      <c r="Y68" s="605"/>
      <c r="Z68" s="605"/>
      <c r="AA68" s="605"/>
      <c r="AB68" s="606"/>
      <c r="AC68" s="604" t="s">
        <v>271</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customHeight="1" x14ac:dyDescent="0.15">
      <c r="A69" s="1050"/>
      <c r="B69" s="1051"/>
      <c r="C69" s="1051"/>
      <c r="D69" s="1051"/>
      <c r="E69" s="1051"/>
      <c r="F69" s="1052"/>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customHeight="1" x14ac:dyDescent="0.15">
      <c r="A70" s="1050"/>
      <c r="B70" s="1051"/>
      <c r="C70" s="1051"/>
      <c r="D70" s="1051"/>
      <c r="E70" s="1051"/>
      <c r="F70" s="1052"/>
      <c r="G70" s="679"/>
      <c r="H70" s="680"/>
      <c r="I70" s="680"/>
      <c r="J70" s="680"/>
      <c r="K70" s="681"/>
      <c r="L70" s="673"/>
      <c r="M70" s="674"/>
      <c r="N70" s="674"/>
      <c r="O70" s="674"/>
      <c r="P70" s="674"/>
      <c r="Q70" s="674"/>
      <c r="R70" s="674"/>
      <c r="S70" s="674"/>
      <c r="T70" s="674"/>
      <c r="U70" s="674"/>
      <c r="V70" s="674"/>
      <c r="W70" s="674"/>
      <c r="X70" s="675"/>
      <c r="Y70" s="393"/>
      <c r="Z70" s="394"/>
      <c r="AA70" s="394"/>
      <c r="AB70" s="811"/>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c r="AY70" s="34">
        <f t="shared" ref="AY70:AY80" si="5">$AY$68</f>
        <v>0</v>
      </c>
    </row>
    <row r="71" spans="1:51" ht="24.75" customHeight="1" x14ac:dyDescent="0.15">
      <c r="A71" s="1050"/>
      <c r="B71" s="1051"/>
      <c r="C71" s="1051"/>
      <c r="D71" s="1051"/>
      <c r="E71" s="1051"/>
      <c r="F71" s="105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x14ac:dyDescent="0.15">
      <c r="A72" s="1050"/>
      <c r="B72" s="1051"/>
      <c r="C72" s="1051"/>
      <c r="D72" s="1051"/>
      <c r="E72" s="1051"/>
      <c r="F72" s="105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x14ac:dyDescent="0.15">
      <c r="A73" s="1050"/>
      <c r="B73" s="1051"/>
      <c r="C73" s="1051"/>
      <c r="D73" s="1051"/>
      <c r="E73" s="1051"/>
      <c r="F73" s="105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x14ac:dyDescent="0.15">
      <c r="A74" s="1050"/>
      <c r="B74" s="1051"/>
      <c r="C74" s="1051"/>
      <c r="D74" s="1051"/>
      <c r="E74" s="1051"/>
      <c r="F74" s="105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x14ac:dyDescent="0.15">
      <c r="A75" s="1050"/>
      <c r="B75" s="1051"/>
      <c r="C75" s="1051"/>
      <c r="D75" s="1051"/>
      <c r="E75" s="1051"/>
      <c r="F75" s="105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x14ac:dyDescent="0.15">
      <c r="A76" s="1050"/>
      <c r="B76" s="1051"/>
      <c r="C76" s="1051"/>
      <c r="D76" s="1051"/>
      <c r="E76" s="1051"/>
      <c r="F76" s="105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x14ac:dyDescent="0.15">
      <c r="A77" s="1050"/>
      <c r="B77" s="1051"/>
      <c r="C77" s="1051"/>
      <c r="D77" s="1051"/>
      <c r="E77" s="1051"/>
      <c r="F77" s="105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x14ac:dyDescent="0.15">
      <c r="A78" s="1050"/>
      <c r="B78" s="1051"/>
      <c r="C78" s="1051"/>
      <c r="D78" s="1051"/>
      <c r="E78" s="1051"/>
      <c r="F78" s="105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x14ac:dyDescent="0.15">
      <c r="A79" s="1050"/>
      <c r="B79" s="1051"/>
      <c r="C79" s="1051"/>
      <c r="D79" s="1051"/>
      <c r="E79" s="1051"/>
      <c r="F79" s="105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x14ac:dyDescent="0.2">
      <c r="A80" s="1050"/>
      <c r="B80" s="1051"/>
      <c r="C80" s="1051"/>
      <c r="D80" s="1051"/>
      <c r="E80" s="1051"/>
      <c r="F80" s="105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0"/>
      <c r="B81" s="1051"/>
      <c r="C81" s="1051"/>
      <c r="D81" s="1051"/>
      <c r="E81" s="1051"/>
      <c r="F81" s="1052"/>
      <c r="G81" s="604" t="s">
        <v>272</v>
      </c>
      <c r="H81" s="605"/>
      <c r="I81" s="605"/>
      <c r="J81" s="605"/>
      <c r="K81" s="605"/>
      <c r="L81" s="605"/>
      <c r="M81" s="605"/>
      <c r="N81" s="605"/>
      <c r="O81" s="605"/>
      <c r="P81" s="605"/>
      <c r="Q81" s="605"/>
      <c r="R81" s="605"/>
      <c r="S81" s="605"/>
      <c r="T81" s="605"/>
      <c r="U81" s="605"/>
      <c r="V81" s="605"/>
      <c r="W81" s="605"/>
      <c r="X81" s="605"/>
      <c r="Y81" s="605"/>
      <c r="Z81" s="605"/>
      <c r="AA81" s="605"/>
      <c r="AB81" s="606"/>
      <c r="AC81" s="604" t="s">
        <v>273</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customHeight="1" x14ac:dyDescent="0.15">
      <c r="A82" s="1050"/>
      <c r="B82" s="1051"/>
      <c r="C82" s="1051"/>
      <c r="D82" s="1051"/>
      <c r="E82" s="1051"/>
      <c r="F82" s="1052"/>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customHeight="1" x14ac:dyDescent="0.15">
      <c r="A83" s="1050"/>
      <c r="B83" s="1051"/>
      <c r="C83" s="1051"/>
      <c r="D83" s="1051"/>
      <c r="E83" s="1051"/>
      <c r="F83" s="1052"/>
      <c r="G83" s="679"/>
      <c r="H83" s="680"/>
      <c r="I83" s="680"/>
      <c r="J83" s="680"/>
      <c r="K83" s="681"/>
      <c r="L83" s="673"/>
      <c r="M83" s="674"/>
      <c r="N83" s="674"/>
      <c r="O83" s="674"/>
      <c r="P83" s="674"/>
      <c r="Q83" s="674"/>
      <c r="R83" s="674"/>
      <c r="S83" s="674"/>
      <c r="T83" s="674"/>
      <c r="U83" s="674"/>
      <c r="V83" s="674"/>
      <c r="W83" s="674"/>
      <c r="X83" s="675"/>
      <c r="Y83" s="393"/>
      <c r="Z83" s="394"/>
      <c r="AA83" s="394"/>
      <c r="AB83" s="811"/>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c r="AY83" s="34">
        <f t="shared" ref="AY83:AY93" si="6">$AY$81</f>
        <v>0</v>
      </c>
    </row>
    <row r="84" spans="1:51" ht="24.75" customHeight="1" x14ac:dyDescent="0.15">
      <c r="A84" s="1050"/>
      <c r="B84" s="1051"/>
      <c r="C84" s="1051"/>
      <c r="D84" s="1051"/>
      <c r="E84" s="1051"/>
      <c r="F84" s="105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x14ac:dyDescent="0.15">
      <c r="A85" s="1050"/>
      <c r="B85" s="1051"/>
      <c r="C85" s="1051"/>
      <c r="D85" s="1051"/>
      <c r="E85" s="1051"/>
      <c r="F85" s="105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x14ac:dyDescent="0.15">
      <c r="A86" s="1050"/>
      <c r="B86" s="1051"/>
      <c r="C86" s="1051"/>
      <c r="D86" s="1051"/>
      <c r="E86" s="1051"/>
      <c r="F86" s="105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x14ac:dyDescent="0.15">
      <c r="A87" s="1050"/>
      <c r="B87" s="1051"/>
      <c r="C87" s="1051"/>
      <c r="D87" s="1051"/>
      <c r="E87" s="1051"/>
      <c r="F87" s="105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x14ac:dyDescent="0.15">
      <c r="A88" s="1050"/>
      <c r="B88" s="1051"/>
      <c r="C88" s="1051"/>
      <c r="D88" s="1051"/>
      <c r="E88" s="1051"/>
      <c r="F88" s="105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x14ac:dyDescent="0.15">
      <c r="A89" s="1050"/>
      <c r="B89" s="1051"/>
      <c r="C89" s="1051"/>
      <c r="D89" s="1051"/>
      <c r="E89" s="1051"/>
      <c r="F89" s="105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x14ac:dyDescent="0.15">
      <c r="A90" s="1050"/>
      <c r="B90" s="1051"/>
      <c r="C90" s="1051"/>
      <c r="D90" s="1051"/>
      <c r="E90" s="1051"/>
      <c r="F90" s="105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x14ac:dyDescent="0.15">
      <c r="A91" s="1050"/>
      <c r="B91" s="1051"/>
      <c r="C91" s="1051"/>
      <c r="D91" s="1051"/>
      <c r="E91" s="1051"/>
      <c r="F91" s="105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x14ac:dyDescent="0.15">
      <c r="A92" s="1050"/>
      <c r="B92" s="1051"/>
      <c r="C92" s="1051"/>
      <c r="D92" s="1051"/>
      <c r="E92" s="1051"/>
      <c r="F92" s="105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x14ac:dyDescent="0.2">
      <c r="A93" s="1050"/>
      <c r="B93" s="1051"/>
      <c r="C93" s="1051"/>
      <c r="D93" s="1051"/>
      <c r="E93" s="1051"/>
      <c r="F93" s="105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0"/>
      <c r="B94" s="1051"/>
      <c r="C94" s="1051"/>
      <c r="D94" s="1051"/>
      <c r="E94" s="1051"/>
      <c r="F94" s="1052"/>
      <c r="G94" s="604" t="s">
        <v>274</v>
      </c>
      <c r="H94" s="605"/>
      <c r="I94" s="605"/>
      <c r="J94" s="605"/>
      <c r="K94" s="605"/>
      <c r="L94" s="605"/>
      <c r="M94" s="605"/>
      <c r="N94" s="605"/>
      <c r="O94" s="605"/>
      <c r="P94" s="605"/>
      <c r="Q94" s="605"/>
      <c r="R94" s="605"/>
      <c r="S94" s="605"/>
      <c r="T94" s="605"/>
      <c r="U94" s="605"/>
      <c r="V94" s="605"/>
      <c r="W94" s="605"/>
      <c r="X94" s="605"/>
      <c r="Y94" s="605"/>
      <c r="Z94" s="605"/>
      <c r="AA94" s="605"/>
      <c r="AB94" s="606"/>
      <c r="AC94" s="604" t="s">
        <v>183</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customHeight="1" x14ac:dyDescent="0.15">
      <c r="A95" s="1050"/>
      <c r="B95" s="1051"/>
      <c r="C95" s="1051"/>
      <c r="D95" s="1051"/>
      <c r="E95" s="1051"/>
      <c r="F95" s="1052"/>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customHeight="1" x14ac:dyDescent="0.15">
      <c r="A96" s="1050"/>
      <c r="B96" s="1051"/>
      <c r="C96" s="1051"/>
      <c r="D96" s="1051"/>
      <c r="E96" s="1051"/>
      <c r="F96" s="1052"/>
      <c r="G96" s="679"/>
      <c r="H96" s="680"/>
      <c r="I96" s="680"/>
      <c r="J96" s="680"/>
      <c r="K96" s="681"/>
      <c r="L96" s="673"/>
      <c r="M96" s="674"/>
      <c r="N96" s="674"/>
      <c r="O96" s="674"/>
      <c r="P96" s="674"/>
      <c r="Q96" s="674"/>
      <c r="R96" s="674"/>
      <c r="S96" s="674"/>
      <c r="T96" s="674"/>
      <c r="U96" s="674"/>
      <c r="V96" s="674"/>
      <c r="W96" s="674"/>
      <c r="X96" s="675"/>
      <c r="Y96" s="393"/>
      <c r="Z96" s="394"/>
      <c r="AA96" s="394"/>
      <c r="AB96" s="811"/>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c r="AY96" s="34">
        <f t="shared" ref="AY96:AY106" si="7">$AY$94</f>
        <v>0</v>
      </c>
    </row>
    <row r="97" spans="1:51" ht="24.75" customHeight="1" x14ac:dyDescent="0.15">
      <c r="A97" s="1050"/>
      <c r="B97" s="1051"/>
      <c r="C97" s="1051"/>
      <c r="D97" s="1051"/>
      <c r="E97" s="1051"/>
      <c r="F97" s="105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x14ac:dyDescent="0.15">
      <c r="A98" s="1050"/>
      <c r="B98" s="1051"/>
      <c r="C98" s="1051"/>
      <c r="D98" s="1051"/>
      <c r="E98" s="1051"/>
      <c r="F98" s="105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x14ac:dyDescent="0.15">
      <c r="A99" s="1050"/>
      <c r="B99" s="1051"/>
      <c r="C99" s="1051"/>
      <c r="D99" s="1051"/>
      <c r="E99" s="1051"/>
      <c r="F99" s="105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x14ac:dyDescent="0.15">
      <c r="A100" s="1050"/>
      <c r="B100" s="1051"/>
      <c r="C100" s="1051"/>
      <c r="D100" s="1051"/>
      <c r="E100" s="1051"/>
      <c r="F100" s="105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customHeight="1" x14ac:dyDescent="0.15">
      <c r="A101" s="1050"/>
      <c r="B101" s="1051"/>
      <c r="C101" s="1051"/>
      <c r="D101" s="1051"/>
      <c r="E101" s="1051"/>
      <c r="F101" s="105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customHeight="1" x14ac:dyDescent="0.15">
      <c r="A102" s="1050"/>
      <c r="B102" s="1051"/>
      <c r="C102" s="1051"/>
      <c r="D102" s="1051"/>
      <c r="E102" s="1051"/>
      <c r="F102" s="105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customHeight="1" x14ac:dyDescent="0.15">
      <c r="A103" s="1050"/>
      <c r="B103" s="1051"/>
      <c r="C103" s="1051"/>
      <c r="D103" s="1051"/>
      <c r="E103" s="1051"/>
      <c r="F103" s="105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customHeight="1" x14ac:dyDescent="0.15">
      <c r="A104" s="1050"/>
      <c r="B104" s="1051"/>
      <c r="C104" s="1051"/>
      <c r="D104" s="1051"/>
      <c r="E104" s="1051"/>
      <c r="F104" s="105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customHeight="1" x14ac:dyDescent="0.15">
      <c r="A105" s="1050"/>
      <c r="B105" s="1051"/>
      <c r="C105" s="1051"/>
      <c r="D105" s="1051"/>
      <c r="E105" s="1051"/>
      <c r="F105" s="105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4" t="s">
        <v>184</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275</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customHeight="1" x14ac:dyDescent="0.15">
      <c r="A109" s="1050"/>
      <c r="B109" s="1051"/>
      <c r="C109" s="1051"/>
      <c r="D109" s="1051"/>
      <c r="E109" s="1051"/>
      <c r="F109" s="1052"/>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customHeight="1" x14ac:dyDescent="0.15">
      <c r="A110" s="1050"/>
      <c r="B110" s="1051"/>
      <c r="C110" s="1051"/>
      <c r="D110" s="1051"/>
      <c r="E110" s="1051"/>
      <c r="F110" s="1052"/>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1"/>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c r="AY110" s="34">
        <f t="shared" ref="AY110:AY120" si="8">$AY$108</f>
        <v>0</v>
      </c>
    </row>
    <row r="111" spans="1:51" ht="24.75" customHeight="1" x14ac:dyDescent="0.15">
      <c r="A111" s="1050"/>
      <c r="B111" s="1051"/>
      <c r="C111" s="1051"/>
      <c r="D111" s="1051"/>
      <c r="E111" s="1051"/>
      <c r="F111" s="105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x14ac:dyDescent="0.15">
      <c r="A112" s="1050"/>
      <c r="B112" s="1051"/>
      <c r="C112" s="1051"/>
      <c r="D112" s="1051"/>
      <c r="E112" s="1051"/>
      <c r="F112" s="105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x14ac:dyDescent="0.15">
      <c r="A113" s="1050"/>
      <c r="B113" s="1051"/>
      <c r="C113" s="1051"/>
      <c r="D113" s="1051"/>
      <c r="E113" s="1051"/>
      <c r="F113" s="105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x14ac:dyDescent="0.15">
      <c r="A114" s="1050"/>
      <c r="B114" s="1051"/>
      <c r="C114" s="1051"/>
      <c r="D114" s="1051"/>
      <c r="E114" s="1051"/>
      <c r="F114" s="105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x14ac:dyDescent="0.15">
      <c r="A115" s="1050"/>
      <c r="B115" s="1051"/>
      <c r="C115" s="1051"/>
      <c r="D115" s="1051"/>
      <c r="E115" s="1051"/>
      <c r="F115" s="105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x14ac:dyDescent="0.15">
      <c r="A116" s="1050"/>
      <c r="B116" s="1051"/>
      <c r="C116" s="1051"/>
      <c r="D116" s="1051"/>
      <c r="E116" s="1051"/>
      <c r="F116" s="105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x14ac:dyDescent="0.15">
      <c r="A117" s="1050"/>
      <c r="B117" s="1051"/>
      <c r="C117" s="1051"/>
      <c r="D117" s="1051"/>
      <c r="E117" s="1051"/>
      <c r="F117" s="105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x14ac:dyDescent="0.15">
      <c r="A118" s="1050"/>
      <c r="B118" s="1051"/>
      <c r="C118" s="1051"/>
      <c r="D118" s="1051"/>
      <c r="E118" s="1051"/>
      <c r="F118" s="105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x14ac:dyDescent="0.15">
      <c r="A119" s="1050"/>
      <c r="B119" s="1051"/>
      <c r="C119" s="1051"/>
      <c r="D119" s="1051"/>
      <c r="E119" s="1051"/>
      <c r="F119" s="105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x14ac:dyDescent="0.2">
      <c r="A120" s="1050"/>
      <c r="B120" s="1051"/>
      <c r="C120" s="1051"/>
      <c r="D120" s="1051"/>
      <c r="E120" s="1051"/>
      <c r="F120" s="105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0"/>
      <c r="B121" s="1051"/>
      <c r="C121" s="1051"/>
      <c r="D121" s="1051"/>
      <c r="E121" s="1051"/>
      <c r="F121" s="1052"/>
      <c r="G121" s="604" t="s">
        <v>276</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277</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customHeight="1" x14ac:dyDescent="0.15">
      <c r="A122" s="1050"/>
      <c r="B122" s="1051"/>
      <c r="C122" s="1051"/>
      <c r="D122" s="1051"/>
      <c r="E122" s="1051"/>
      <c r="F122" s="1052"/>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customHeight="1" x14ac:dyDescent="0.15">
      <c r="A123" s="1050"/>
      <c r="B123" s="1051"/>
      <c r="C123" s="1051"/>
      <c r="D123" s="1051"/>
      <c r="E123" s="1051"/>
      <c r="F123" s="1052"/>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1"/>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c r="AY123" s="34">
        <f t="shared" ref="AY123:AY133" si="9">$AY$121</f>
        <v>0</v>
      </c>
    </row>
    <row r="124" spans="1:51" ht="24.75" customHeight="1" x14ac:dyDescent="0.15">
      <c r="A124" s="1050"/>
      <c r="B124" s="1051"/>
      <c r="C124" s="1051"/>
      <c r="D124" s="1051"/>
      <c r="E124" s="1051"/>
      <c r="F124" s="105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x14ac:dyDescent="0.15">
      <c r="A125" s="1050"/>
      <c r="B125" s="1051"/>
      <c r="C125" s="1051"/>
      <c r="D125" s="1051"/>
      <c r="E125" s="1051"/>
      <c r="F125" s="105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x14ac:dyDescent="0.15">
      <c r="A126" s="1050"/>
      <c r="B126" s="1051"/>
      <c r="C126" s="1051"/>
      <c r="D126" s="1051"/>
      <c r="E126" s="1051"/>
      <c r="F126" s="105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x14ac:dyDescent="0.15">
      <c r="A127" s="1050"/>
      <c r="B127" s="1051"/>
      <c r="C127" s="1051"/>
      <c r="D127" s="1051"/>
      <c r="E127" s="1051"/>
      <c r="F127" s="105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x14ac:dyDescent="0.15">
      <c r="A128" s="1050"/>
      <c r="B128" s="1051"/>
      <c r="C128" s="1051"/>
      <c r="D128" s="1051"/>
      <c r="E128" s="1051"/>
      <c r="F128" s="105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x14ac:dyDescent="0.15">
      <c r="A129" s="1050"/>
      <c r="B129" s="1051"/>
      <c r="C129" s="1051"/>
      <c r="D129" s="1051"/>
      <c r="E129" s="1051"/>
      <c r="F129" s="105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x14ac:dyDescent="0.15">
      <c r="A130" s="1050"/>
      <c r="B130" s="1051"/>
      <c r="C130" s="1051"/>
      <c r="D130" s="1051"/>
      <c r="E130" s="1051"/>
      <c r="F130" s="105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x14ac:dyDescent="0.15">
      <c r="A131" s="1050"/>
      <c r="B131" s="1051"/>
      <c r="C131" s="1051"/>
      <c r="D131" s="1051"/>
      <c r="E131" s="1051"/>
      <c r="F131" s="105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x14ac:dyDescent="0.15">
      <c r="A132" s="1050"/>
      <c r="B132" s="1051"/>
      <c r="C132" s="1051"/>
      <c r="D132" s="1051"/>
      <c r="E132" s="1051"/>
      <c r="F132" s="105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x14ac:dyDescent="0.2">
      <c r="A133" s="1050"/>
      <c r="B133" s="1051"/>
      <c r="C133" s="1051"/>
      <c r="D133" s="1051"/>
      <c r="E133" s="1051"/>
      <c r="F133" s="105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0"/>
      <c r="B134" s="1051"/>
      <c r="C134" s="1051"/>
      <c r="D134" s="1051"/>
      <c r="E134" s="1051"/>
      <c r="F134" s="1052"/>
      <c r="G134" s="604" t="s">
        <v>278</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279</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customHeight="1" x14ac:dyDescent="0.15">
      <c r="A135" s="1050"/>
      <c r="B135" s="1051"/>
      <c r="C135" s="1051"/>
      <c r="D135" s="1051"/>
      <c r="E135" s="1051"/>
      <c r="F135" s="1052"/>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customHeight="1" x14ac:dyDescent="0.15">
      <c r="A136" s="1050"/>
      <c r="B136" s="1051"/>
      <c r="C136" s="1051"/>
      <c r="D136" s="1051"/>
      <c r="E136" s="1051"/>
      <c r="F136" s="1052"/>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1"/>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c r="AY136" s="34">
        <f t="shared" ref="AY136:AY146" si="10">$AY$134</f>
        <v>0</v>
      </c>
    </row>
    <row r="137" spans="1:51" ht="24.75" customHeight="1" x14ac:dyDescent="0.15">
      <c r="A137" s="1050"/>
      <c r="B137" s="1051"/>
      <c r="C137" s="1051"/>
      <c r="D137" s="1051"/>
      <c r="E137" s="1051"/>
      <c r="F137" s="105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x14ac:dyDescent="0.15">
      <c r="A138" s="1050"/>
      <c r="B138" s="1051"/>
      <c r="C138" s="1051"/>
      <c r="D138" s="1051"/>
      <c r="E138" s="1051"/>
      <c r="F138" s="105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x14ac:dyDescent="0.15">
      <c r="A139" s="1050"/>
      <c r="B139" s="1051"/>
      <c r="C139" s="1051"/>
      <c r="D139" s="1051"/>
      <c r="E139" s="1051"/>
      <c r="F139" s="105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x14ac:dyDescent="0.15">
      <c r="A140" s="1050"/>
      <c r="B140" s="1051"/>
      <c r="C140" s="1051"/>
      <c r="D140" s="1051"/>
      <c r="E140" s="1051"/>
      <c r="F140" s="105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x14ac:dyDescent="0.15">
      <c r="A141" s="1050"/>
      <c r="B141" s="1051"/>
      <c r="C141" s="1051"/>
      <c r="D141" s="1051"/>
      <c r="E141" s="1051"/>
      <c r="F141" s="105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x14ac:dyDescent="0.15">
      <c r="A142" s="1050"/>
      <c r="B142" s="1051"/>
      <c r="C142" s="1051"/>
      <c r="D142" s="1051"/>
      <c r="E142" s="1051"/>
      <c r="F142" s="105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x14ac:dyDescent="0.15">
      <c r="A143" s="1050"/>
      <c r="B143" s="1051"/>
      <c r="C143" s="1051"/>
      <c r="D143" s="1051"/>
      <c r="E143" s="1051"/>
      <c r="F143" s="105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x14ac:dyDescent="0.15">
      <c r="A144" s="1050"/>
      <c r="B144" s="1051"/>
      <c r="C144" s="1051"/>
      <c r="D144" s="1051"/>
      <c r="E144" s="1051"/>
      <c r="F144" s="105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x14ac:dyDescent="0.15">
      <c r="A145" s="1050"/>
      <c r="B145" s="1051"/>
      <c r="C145" s="1051"/>
      <c r="D145" s="1051"/>
      <c r="E145" s="1051"/>
      <c r="F145" s="105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x14ac:dyDescent="0.2">
      <c r="A146" s="1050"/>
      <c r="B146" s="1051"/>
      <c r="C146" s="1051"/>
      <c r="D146" s="1051"/>
      <c r="E146" s="1051"/>
      <c r="F146" s="105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0"/>
      <c r="B147" s="1051"/>
      <c r="C147" s="1051"/>
      <c r="D147" s="1051"/>
      <c r="E147" s="1051"/>
      <c r="F147" s="1052"/>
      <c r="G147" s="604" t="s">
        <v>280</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185</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customHeight="1" x14ac:dyDescent="0.15">
      <c r="A148" s="1050"/>
      <c r="B148" s="1051"/>
      <c r="C148" s="1051"/>
      <c r="D148" s="1051"/>
      <c r="E148" s="1051"/>
      <c r="F148" s="1052"/>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customHeight="1" x14ac:dyDescent="0.15">
      <c r="A149" s="1050"/>
      <c r="B149" s="1051"/>
      <c r="C149" s="1051"/>
      <c r="D149" s="1051"/>
      <c r="E149" s="1051"/>
      <c r="F149" s="1052"/>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1"/>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c r="AY149" s="34">
        <f t="shared" ref="AY149:AY159" si="11">$AY$147</f>
        <v>0</v>
      </c>
    </row>
    <row r="150" spans="1:51" ht="24.75" customHeight="1" x14ac:dyDescent="0.15">
      <c r="A150" s="1050"/>
      <c r="B150" s="1051"/>
      <c r="C150" s="1051"/>
      <c r="D150" s="1051"/>
      <c r="E150" s="1051"/>
      <c r="F150" s="105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x14ac:dyDescent="0.15">
      <c r="A151" s="1050"/>
      <c r="B151" s="1051"/>
      <c r="C151" s="1051"/>
      <c r="D151" s="1051"/>
      <c r="E151" s="1051"/>
      <c r="F151" s="105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x14ac:dyDescent="0.15">
      <c r="A152" s="1050"/>
      <c r="B152" s="1051"/>
      <c r="C152" s="1051"/>
      <c r="D152" s="1051"/>
      <c r="E152" s="1051"/>
      <c r="F152" s="105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x14ac:dyDescent="0.15">
      <c r="A153" s="1050"/>
      <c r="B153" s="1051"/>
      <c r="C153" s="1051"/>
      <c r="D153" s="1051"/>
      <c r="E153" s="1051"/>
      <c r="F153" s="105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customHeight="1" x14ac:dyDescent="0.15">
      <c r="A154" s="1050"/>
      <c r="B154" s="1051"/>
      <c r="C154" s="1051"/>
      <c r="D154" s="1051"/>
      <c r="E154" s="1051"/>
      <c r="F154" s="105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customHeight="1" x14ac:dyDescent="0.15">
      <c r="A155" s="1050"/>
      <c r="B155" s="1051"/>
      <c r="C155" s="1051"/>
      <c r="D155" s="1051"/>
      <c r="E155" s="1051"/>
      <c r="F155" s="105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customHeight="1" x14ac:dyDescent="0.15">
      <c r="A156" s="1050"/>
      <c r="B156" s="1051"/>
      <c r="C156" s="1051"/>
      <c r="D156" s="1051"/>
      <c r="E156" s="1051"/>
      <c r="F156" s="105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customHeight="1" x14ac:dyDescent="0.15">
      <c r="A157" s="1050"/>
      <c r="B157" s="1051"/>
      <c r="C157" s="1051"/>
      <c r="D157" s="1051"/>
      <c r="E157" s="1051"/>
      <c r="F157" s="105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customHeight="1" x14ac:dyDescent="0.15">
      <c r="A158" s="1050"/>
      <c r="B158" s="1051"/>
      <c r="C158" s="1051"/>
      <c r="D158" s="1051"/>
      <c r="E158" s="1051"/>
      <c r="F158" s="105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4" t="s">
        <v>186</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281</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customHeight="1" x14ac:dyDescent="0.15">
      <c r="A162" s="1050"/>
      <c r="B162" s="1051"/>
      <c r="C162" s="1051"/>
      <c r="D162" s="1051"/>
      <c r="E162" s="1051"/>
      <c r="F162" s="1052"/>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customHeight="1" x14ac:dyDescent="0.15">
      <c r="A163" s="1050"/>
      <c r="B163" s="1051"/>
      <c r="C163" s="1051"/>
      <c r="D163" s="1051"/>
      <c r="E163" s="1051"/>
      <c r="F163" s="1052"/>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1"/>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c r="AY163" s="34">
        <f t="shared" ref="AY163:AY173" si="12">$AY$161</f>
        <v>0</v>
      </c>
    </row>
    <row r="164" spans="1:51" ht="24.75" customHeight="1" x14ac:dyDescent="0.15">
      <c r="A164" s="1050"/>
      <c r="B164" s="1051"/>
      <c r="C164" s="1051"/>
      <c r="D164" s="1051"/>
      <c r="E164" s="1051"/>
      <c r="F164" s="105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x14ac:dyDescent="0.15">
      <c r="A165" s="1050"/>
      <c r="B165" s="1051"/>
      <c r="C165" s="1051"/>
      <c r="D165" s="1051"/>
      <c r="E165" s="1051"/>
      <c r="F165" s="105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x14ac:dyDescent="0.15">
      <c r="A166" s="1050"/>
      <c r="B166" s="1051"/>
      <c r="C166" s="1051"/>
      <c r="D166" s="1051"/>
      <c r="E166" s="1051"/>
      <c r="F166" s="105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x14ac:dyDescent="0.15">
      <c r="A167" s="1050"/>
      <c r="B167" s="1051"/>
      <c r="C167" s="1051"/>
      <c r="D167" s="1051"/>
      <c r="E167" s="1051"/>
      <c r="F167" s="105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x14ac:dyDescent="0.15">
      <c r="A168" s="1050"/>
      <c r="B168" s="1051"/>
      <c r="C168" s="1051"/>
      <c r="D168" s="1051"/>
      <c r="E168" s="1051"/>
      <c r="F168" s="105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x14ac:dyDescent="0.15">
      <c r="A169" s="1050"/>
      <c r="B169" s="1051"/>
      <c r="C169" s="1051"/>
      <c r="D169" s="1051"/>
      <c r="E169" s="1051"/>
      <c r="F169" s="105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x14ac:dyDescent="0.15">
      <c r="A170" s="1050"/>
      <c r="B170" s="1051"/>
      <c r="C170" s="1051"/>
      <c r="D170" s="1051"/>
      <c r="E170" s="1051"/>
      <c r="F170" s="105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x14ac:dyDescent="0.15">
      <c r="A171" s="1050"/>
      <c r="B171" s="1051"/>
      <c r="C171" s="1051"/>
      <c r="D171" s="1051"/>
      <c r="E171" s="1051"/>
      <c r="F171" s="105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x14ac:dyDescent="0.15">
      <c r="A172" s="1050"/>
      <c r="B172" s="1051"/>
      <c r="C172" s="1051"/>
      <c r="D172" s="1051"/>
      <c r="E172" s="1051"/>
      <c r="F172" s="105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x14ac:dyDescent="0.2">
      <c r="A173" s="1050"/>
      <c r="B173" s="1051"/>
      <c r="C173" s="1051"/>
      <c r="D173" s="1051"/>
      <c r="E173" s="1051"/>
      <c r="F173" s="105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0"/>
      <c r="B174" s="1051"/>
      <c r="C174" s="1051"/>
      <c r="D174" s="1051"/>
      <c r="E174" s="1051"/>
      <c r="F174" s="1052"/>
      <c r="G174" s="604" t="s">
        <v>282</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283</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customHeight="1" x14ac:dyDescent="0.15">
      <c r="A175" s="1050"/>
      <c r="B175" s="1051"/>
      <c r="C175" s="1051"/>
      <c r="D175" s="1051"/>
      <c r="E175" s="1051"/>
      <c r="F175" s="1052"/>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customHeight="1" x14ac:dyDescent="0.15">
      <c r="A176" s="1050"/>
      <c r="B176" s="1051"/>
      <c r="C176" s="1051"/>
      <c r="D176" s="1051"/>
      <c r="E176" s="1051"/>
      <c r="F176" s="1052"/>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1"/>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c r="AY176" s="34">
        <f t="shared" ref="AY176:AY186" si="13">$AY$174</f>
        <v>0</v>
      </c>
    </row>
    <row r="177" spans="1:51" ht="24.75" customHeight="1" x14ac:dyDescent="0.15">
      <c r="A177" s="1050"/>
      <c r="B177" s="1051"/>
      <c r="C177" s="1051"/>
      <c r="D177" s="1051"/>
      <c r="E177" s="1051"/>
      <c r="F177" s="105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x14ac:dyDescent="0.15">
      <c r="A178" s="1050"/>
      <c r="B178" s="1051"/>
      <c r="C178" s="1051"/>
      <c r="D178" s="1051"/>
      <c r="E178" s="1051"/>
      <c r="F178" s="105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x14ac:dyDescent="0.15">
      <c r="A179" s="1050"/>
      <c r="B179" s="1051"/>
      <c r="C179" s="1051"/>
      <c r="D179" s="1051"/>
      <c r="E179" s="1051"/>
      <c r="F179" s="105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x14ac:dyDescent="0.15">
      <c r="A180" s="1050"/>
      <c r="B180" s="1051"/>
      <c r="C180" s="1051"/>
      <c r="D180" s="1051"/>
      <c r="E180" s="1051"/>
      <c r="F180" s="105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x14ac:dyDescent="0.15">
      <c r="A181" s="1050"/>
      <c r="B181" s="1051"/>
      <c r="C181" s="1051"/>
      <c r="D181" s="1051"/>
      <c r="E181" s="1051"/>
      <c r="F181" s="105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x14ac:dyDescent="0.15">
      <c r="A182" s="1050"/>
      <c r="B182" s="1051"/>
      <c r="C182" s="1051"/>
      <c r="D182" s="1051"/>
      <c r="E182" s="1051"/>
      <c r="F182" s="105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x14ac:dyDescent="0.15">
      <c r="A183" s="1050"/>
      <c r="B183" s="1051"/>
      <c r="C183" s="1051"/>
      <c r="D183" s="1051"/>
      <c r="E183" s="1051"/>
      <c r="F183" s="105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x14ac:dyDescent="0.15">
      <c r="A184" s="1050"/>
      <c r="B184" s="1051"/>
      <c r="C184" s="1051"/>
      <c r="D184" s="1051"/>
      <c r="E184" s="1051"/>
      <c r="F184" s="105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x14ac:dyDescent="0.15">
      <c r="A185" s="1050"/>
      <c r="B185" s="1051"/>
      <c r="C185" s="1051"/>
      <c r="D185" s="1051"/>
      <c r="E185" s="1051"/>
      <c r="F185" s="105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x14ac:dyDescent="0.2">
      <c r="A186" s="1050"/>
      <c r="B186" s="1051"/>
      <c r="C186" s="1051"/>
      <c r="D186" s="1051"/>
      <c r="E186" s="1051"/>
      <c r="F186" s="105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0"/>
      <c r="B187" s="1051"/>
      <c r="C187" s="1051"/>
      <c r="D187" s="1051"/>
      <c r="E187" s="1051"/>
      <c r="F187" s="1052"/>
      <c r="G187" s="604" t="s">
        <v>285</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284</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customHeight="1" x14ac:dyDescent="0.15">
      <c r="A188" s="1050"/>
      <c r="B188" s="1051"/>
      <c r="C188" s="1051"/>
      <c r="D188" s="1051"/>
      <c r="E188" s="1051"/>
      <c r="F188" s="1052"/>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customHeight="1" x14ac:dyDescent="0.15">
      <c r="A189" s="1050"/>
      <c r="B189" s="1051"/>
      <c r="C189" s="1051"/>
      <c r="D189" s="1051"/>
      <c r="E189" s="1051"/>
      <c r="F189" s="1052"/>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1"/>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c r="AY189" s="34">
        <f t="shared" ref="AY189:AY199" si="14">$AY$187</f>
        <v>0</v>
      </c>
    </row>
    <row r="190" spans="1:51" ht="24.75" customHeight="1" x14ac:dyDescent="0.15">
      <c r="A190" s="1050"/>
      <c r="B190" s="1051"/>
      <c r="C190" s="1051"/>
      <c r="D190" s="1051"/>
      <c r="E190" s="1051"/>
      <c r="F190" s="105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x14ac:dyDescent="0.15">
      <c r="A191" s="1050"/>
      <c r="B191" s="1051"/>
      <c r="C191" s="1051"/>
      <c r="D191" s="1051"/>
      <c r="E191" s="1051"/>
      <c r="F191" s="105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x14ac:dyDescent="0.15">
      <c r="A192" s="1050"/>
      <c r="B192" s="1051"/>
      <c r="C192" s="1051"/>
      <c r="D192" s="1051"/>
      <c r="E192" s="1051"/>
      <c r="F192" s="105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x14ac:dyDescent="0.15">
      <c r="A193" s="1050"/>
      <c r="B193" s="1051"/>
      <c r="C193" s="1051"/>
      <c r="D193" s="1051"/>
      <c r="E193" s="1051"/>
      <c r="F193" s="105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x14ac:dyDescent="0.15">
      <c r="A194" s="1050"/>
      <c r="B194" s="1051"/>
      <c r="C194" s="1051"/>
      <c r="D194" s="1051"/>
      <c r="E194" s="1051"/>
      <c r="F194" s="105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x14ac:dyDescent="0.15">
      <c r="A195" s="1050"/>
      <c r="B195" s="1051"/>
      <c r="C195" s="1051"/>
      <c r="D195" s="1051"/>
      <c r="E195" s="1051"/>
      <c r="F195" s="105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x14ac:dyDescent="0.15">
      <c r="A196" s="1050"/>
      <c r="B196" s="1051"/>
      <c r="C196" s="1051"/>
      <c r="D196" s="1051"/>
      <c r="E196" s="1051"/>
      <c r="F196" s="105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x14ac:dyDescent="0.15">
      <c r="A197" s="1050"/>
      <c r="B197" s="1051"/>
      <c r="C197" s="1051"/>
      <c r="D197" s="1051"/>
      <c r="E197" s="1051"/>
      <c r="F197" s="105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x14ac:dyDescent="0.15">
      <c r="A198" s="1050"/>
      <c r="B198" s="1051"/>
      <c r="C198" s="1051"/>
      <c r="D198" s="1051"/>
      <c r="E198" s="1051"/>
      <c r="F198" s="105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x14ac:dyDescent="0.2">
      <c r="A199" s="1050"/>
      <c r="B199" s="1051"/>
      <c r="C199" s="1051"/>
      <c r="D199" s="1051"/>
      <c r="E199" s="1051"/>
      <c r="F199" s="105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0"/>
      <c r="B200" s="1051"/>
      <c r="C200" s="1051"/>
      <c r="D200" s="1051"/>
      <c r="E200" s="1051"/>
      <c r="F200" s="1052"/>
      <c r="G200" s="604" t="s">
        <v>286</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187</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customHeight="1" x14ac:dyDescent="0.15">
      <c r="A201" s="1050"/>
      <c r="B201" s="1051"/>
      <c r="C201" s="1051"/>
      <c r="D201" s="1051"/>
      <c r="E201" s="1051"/>
      <c r="F201" s="1052"/>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customHeight="1" x14ac:dyDescent="0.15">
      <c r="A202" s="1050"/>
      <c r="B202" s="1051"/>
      <c r="C202" s="1051"/>
      <c r="D202" s="1051"/>
      <c r="E202" s="1051"/>
      <c r="F202" s="1052"/>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1"/>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c r="AY202" s="34">
        <f t="shared" ref="AY202:AY212" si="15">$AY$200</f>
        <v>0</v>
      </c>
    </row>
    <row r="203" spans="1:51" ht="24.75" customHeight="1" x14ac:dyDescent="0.15">
      <c r="A203" s="1050"/>
      <c r="B203" s="1051"/>
      <c r="C203" s="1051"/>
      <c r="D203" s="1051"/>
      <c r="E203" s="1051"/>
      <c r="F203" s="105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x14ac:dyDescent="0.15">
      <c r="A204" s="1050"/>
      <c r="B204" s="1051"/>
      <c r="C204" s="1051"/>
      <c r="D204" s="1051"/>
      <c r="E204" s="1051"/>
      <c r="F204" s="105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x14ac:dyDescent="0.15">
      <c r="A205" s="1050"/>
      <c r="B205" s="1051"/>
      <c r="C205" s="1051"/>
      <c r="D205" s="1051"/>
      <c r="E205" s="1051"/>
      <c r="F205" s="105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x14ac:dyDescent="0.15">
      <c r="A206" s="1050"/>
      <c r="B206" s="1051"/>
      <c r="C206" s="1051"/>
      <c r="D206" s="1051"/>
      <c r="E206" s="1051"/>
      <c r="F206" s="105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customHeight="1" x14ac:dyDescent="0.15">
      <c r="A207" s="1050"/>
      <c r="B207" s="1051"/>
      <c r="C207" s="1051"/>
      <c r="D207" s="1051"/>
      <c r="E207" s="1051"/>
      <c r="F207" s="105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customHeight="1" x14ac:dyDescent="0.15">
      <c r="A208" s="1050"/>
      <c r="B208" s="1051"/>
      <c r="C208" s="1051"/>
      <c r="D208" s="1051"/>
      <c r="E208" s="1051"/>
      <c r="F208" s="105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customHeight="1" x14ac:dyDescent="0.15">
      <c r="A209" s="1050"/>
      <c r="B209" s="1051"/>
      <c r="C209" s="1051"/>
      <c r="D209" s="1051"/>
      <c r="E209" s="1051"/>
      <c r="F209" s="105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customHeight="1" x14ac:dyDescent="0.15">
      <c r="A210" s="1050"/>
      <c r="B210" s="1051"/>
      <c r="C210" s="1051"/>
      <c r="D210" s="1051"/>
      <c r="E210" s="1051"/>
      <c r="F210" s="105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customHeight="1" x14ac:dyDescent="0.15">
      <c r="A211" s="1050"/>
      <c r="B211" s="1051"/>
      <c r="C211" s="1051"/>
      <c r="D211" s="1051"/>
      <c r="E211" s="1051"/>
      <c r="F211" s="105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4" t="s">
        <v>188</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287</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customHeight="1" x14ac:dyDescent="0.15">
      <c r="A215" s="1050"/>
      <c r="B215" s="1051"/>
      <c r="C215" s="1051"/>
      <c r="D215" s="1051"/>
      <c r="E215" s="1051"/>
      <c r="F215" s="1052"/>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customHeight="1" x14ac:dyDescent="0.15">
      <c r="A216" s="1050"/>
      <c r="B216" s="1051"/>
      <c r="C216" s="1051"/>
      <c r="D216" s="1051"/>
      <c r="E216" s="1051"/>
      <c r="F216" s="1052"/>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1"/>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c r="AY216" s="34">
        <f t="shared" ref="AY216:AY226" si="16">$AY$214</f>
        <v>0</v>
      </c>
    </row>
    <row r="217" spans="1:51" ht="24.75" customHeight="1" x14ac:dyDescent="0.15">
      <c r="A217" s="1050"/>
      <c r="B217" s="1051"/>
      <c r="C217" s="1051"/>
      <c r="D217" s="1051"/>
      <c r="E217" s="1051"/>
      <c r="F217" s="105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x14ac:dyDescent="0.15">
      <c r="A218" s="1050"/>
      <c r="B218" s="1051"/>
      <c r="C218" s="1051"/>
      <c r="D218" s="1051"/>
      <c r="E218" s="1051"/>
      <c r="F218" s="105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x14ac:dyDescent="0.15">
      <c r="A219" s="1050"/>
      <c r="B219" s="1051"/>
      <c r="C219" s="1051"/>
      <c r="D219" s="1051"/>
      <c r="E219" s="1051"/>
      <c r="F219" s="105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x14ac:dyDescent="0.15">
      <c r="A220" s="1050"/>
      <c r="B220" s="1051"/>
      <c r="C220" s="1051"/>
      <c r="D220" s="1051"/>
      <c r="E220" s="1051"/>
      <c r="F220" s="105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x14ac:dyDescent="0.15">
      <c r="A221" s="1050"/>
      <c r="B221" s="1051"/>
      <c r="C221" s="1051"/>
      <c r="D221" s="1051"/>
      <c r="E221" s="1051"/>
      <c r="F221" s="105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x14ac:dyDescent="0.15">
      <c r="A222" s="1050"/>
      <c r="B222" s="1051"/>
      <c r="C222" s="1051"/>
      <c r="D222" s="1051"/>
      <c r="E222" s="1051"/>
      <c r="F222" s="105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x14ac:dyDescent="0.15">
      <c r="A223" s="1050"/>
      <c r="B223" s="1051"/>
      <c r="C223" s="1051"/>
      <c r="D223" s="1051"/>
      <c r="E223" s="1051"/>
      <c r="F223" s="105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x14ac:dyDescent="0.15">
      <c r="A224" s="1050"/>
      <c r="B224" s="1051"/>
      <c r="C224" s="1051"/>
      <c r="D224" s="1051"/>
      <c r="E224" s="1051"/>
      <c r="F224" s="105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x14ac:dyDescent="0.15">
      <c r="A225" s="1050"/>
      <c r="B225" s="1051"/>
      <c r="C225" s="1051"/>
      <c r="D225" s="1051"/>
      <c r="E225" s="1051"/>
      <c r="F225" s="105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x14ac:dyDescent="0.2">
      <c r="A226" s="1050"/>
      <c r="B226" s="1051"/>
      <c r="C226" s="1051"/>
      <c r="D226" s="1051"/>
      <c r="E226" s="1051"/>
      <c r="F226" s="105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0"/>
      <c r="B227" s="1051"/>
      <c r="C227" s="1051"/>
      <c r="D227" s="1051"/>
      <c r="E227" s="1051"/>
      <c r="F227" s="1052"/>
      <c r="G227" s="604" t="s">
        <v>288</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289</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customHeight="1" x14ac:dyDescent="0.15">
      <c r="A228" s="1050"/>
      <c r="B228" s="1051"/>
      <c r="C228" s="1051"/>
      <c r="D228" s="1051"/>
      <c r="E228" s="1051"/>
      <c r="F228" s="1052"/>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customHeight="1" x14ac:dyDescent="0.15">
      <c r="A229" s="1050"/>
      <c r="B229" s="1051"/>
      <c r="C229" s="1051"/>
      <c r="D229" s="1051"/>
      <c r="E229" s="1051"/>
      <c r="F229" s="1052"/>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1"/>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c r="AY229" s="34">
        <f t="shared" ref="AY229:AY239" si="17">$AY$227</f>
        <v>0</v>
      </c>
    </row>
    <row r="230" spans="1:51" ht="24.75" customHeight="1" x14ac:dyDescent="0.15">
      <c r="A230" s="1050"/>
      <c r="B230" s="1051"/>
      <c r="C230" s="1051"/>
      <c r="D230" s="1051"/>
      <c r="E230" s="1051"/>
      <c r="F230" s="105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x14ac:dyDescent="0.15">
      <c r="A231" s="1050"/>
      <c r="B231" s="1051"/>
      <c r="C231" s="1051"/>
      <c r="D231" s="1051"/>
      <c r="E231" s="1051"/>
      <c r="F231" s="105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x14ac:dyDescent="0.15">
      <c r="A232" s="1050"/>
      <c r="B232" s="1051"/>
      <c r="C232" s="1051"/>
      <c r="D232" s="1051"/>
      <c r="E232" s="1051"/>
      <c r="F232" s="105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x14ac:dyDescent="0.15">
      <c r="A233" s="1050"/>
      <c r="B233" s="1051"/>
      <c r="C233" s="1051"/>
      <c r="D233" s="1051"/>
      <c r="E233" s="1051"/>
      <c r="F233" s="105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x14ac:dyDescent="0.15">
      <c r="A234" s="1050"/>
      <c r="B234" s="1051"/>
      <c r="C234" s="1051"/>
      <c r="D234" s="1051"/>
      <c r="E234" s="1051"/>
      <c r="F234" s="105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x14ac:dyDescent="0.15">
      <c r="A235" s="1050"/>
      <c r="B235" s="1051"/>
      <c r="C235" s="1051"/>
      <c r="D235" s="1051"/>
      <c r="E235" s="1051"/>
      <c r="F235" s="105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x14ac:dyDescent="0.15">
      <c r="A236" s="1050"/>
      <c r="B236" s="1051"/>
      <c r="C236" s="1051"/>
      <c r="D236" s="1051"/>
      <c r="E236" s="1051"/>
      <c r="F236" s="105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x14ac:dyDescent="0.15">
      <c r="A237" s="1050"/>
      <c r="B237" s="1051"/>
      <c r="C237" s="1051"/>
      <c r="D237" s="1051"/>
      <c r="E237" s="1051"/>
      <c r="F237" s="105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x14ac:dyDescent="0.15">
      <c r="A238" s="1050"/>
      <c r="B238" s="1051"/>
      <c r="C238" s="1051"/>
      <c r="D238" s="1051"/>
      <c r="E238" s="1051"/>
      <c r="F238" s="105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x14ac:dyDescent="0.2">
      <c r="A239" s="1050"/>
      <c r="B239" s="1051"/>
      <c r="C239" s="1051"/>
      <c r="D239" s="1051"/>
      <c r="E239" s="1051"/>
      <c r="F239" s="105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0"/>
      <c r="B240" s="1051"/>
      <c r="C240" s="1051"/>
      <c r="D240" s="1051"/>
      <c r="E240" s="1051"/>
      <c r="F240" s="1052"/>
      <c r="G240" s="604" t="s">
        <v>290</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291</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customHeight="1" x14ac:dyDescent="0.15">
      <c r="A241" s="1050"/>
      <c r="B241" s="1051"/>
      <c r="C241" s="1051"/>
      <c r="D241" s="1051"/>
      <c r="E241" s="1051"/>
      <c r="F241" s="1052"/>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customHeight="1" x14ac:dyDescent="0.15">
      <c r="A242" s="1050"/>
      <c r="B242" s="1051"/>
      <c r="C242" s="1051"/>
      <c r="D242" s="1051"/>
      <c r="E242" s="1051"/>
      <c r="F242" s="1052"/>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1"/>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c r="AY242" s="34">
        <f t="shared" ref="AY242:AY252" si="18">$AY$240</f>
        <v>0</v>
      </c>
    </row>
    <row r="243" spans="1:51" ht="24.75" customHeight="1" x14ac:dyDescent="0.15">
      <c r="A243" s="1050"/>
      <c r="B243" s="1051"/>
      <c r="C243" s="1051"/>
      <c r="D243" s="1051"/>
      <c r="E243" s="1051"/>
      <c r="F243" s="105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x14ac:dyDescent="0.15">
      <c r="A244" s="1050"/>
      <c r="B244" s="1051"/>
      <c r="C244" s="1051"/>
      <c r="D244" s="1051"/>
      <c r="E244" s="1051"/>
      <c r="F244" s="105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x14ac:dyDescent="0.15">
      <c r="A245" s="1050"/>
      <c r="B245" s="1051"/>
      <c r="C245" s="1051"/>
      <c r="D245" s="1051"/>
      <c r="E245" s="1051"/>
      <c r="F245" s="105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x14ac:dyDescent="0.15">
      <c r="A246" s="1050"/>
      <c r="B246" s="1051"/>
      <c r="C246" s="1051"/>
      <c r="D246" s="1051"/>
      <c r="E246" s="1051"/>
      <c r="F246" s="105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x14ac:dyDescent="0.15">
      <c r="A247" s="1050"/>
      <c r="B247" s="1051"/>
      <c r="C247" s="1051"/>
      <c r="D247" s="1051"/>
      <c r="E247" s="1051"/>
      <c r="F247" s="105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x14ac:dyDescent="0.15">
      <c r="A248" s="1050"/>
      <c r="B248" s="1051"/>
      <c r="C248" s="1051"/>
      <c r="D248" s="1051"/>
      <c r="E248" s="1051"/>
      <c r="F248" s="105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x14ac:dyDescent="0.15">
      <c r="A249" s="1050"/>
      <c r="B249" s="1051"/>
      <c r="C249" s="1051"/>
      <c r="D249" s="1051"/>
      <c r="E249" s="1051"/>
      <c r="F249" s="105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x14ac:dyDescent="0.15">
      <c r="A250" s="1050"/>
      <c r="B250" s="1051"/>
      <c r="C250" s="1051"/>
      <c r="D250" s="1051"/>
      <c r="E250" s="1051"/>
      <c r="F250" s="105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x14ac:dyDescent="0.15">
      <c r="A251" s="1050"/>
      <c r="B251" s="1051"/>
      <c r="C251" s="1051"/>
      <c r="D251" s="1051"/>
      <c r="E251" s="1051"/>
      <c r="F251" s="105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x14ac:dyDescent="0.2">
      <c r="A252" s="1050"/>
      <c r="B252" s="1051"/>
      <c r="C252" s="1051"/>
      <c r="D252" s="1051"/>
      <c r="E252" s="1051"/>
      <c r="F252" s="105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0"/>
      <c r="B253" s="1051"/>
      <c r="C253" s="1051"/>
      <c r="D253" s="1051"/>
      <c r="E253" s="1051"/>
      <c r="F253" s="1052"/>
      <c r="G253" s="604" t="s">
        <v>292</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189</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customHeight="1" x14ac:dyDescent="0.15">
      <c r="A254" s="1050"/>
      <c r="B254" s="1051"/>
      <c r="C254" s="1051"/>
      <c r="D254" s="1051"/>
      <c r="E254" s="1051"/>
      <c r="F254" s="1052"/>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customHeight="1" x14ac:dyDescent="0.15">
      <c r="A255" s="1050"/>
      <c r="B255" s="1051"/>
      <c r="C255" s="1051"/>
      <c r="D255" s="1051"/>
      <c r="E255" s="1051"/>
      <c r="F255" s="1052"/>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1"/>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c r="AY255" s="34">
        <f t="shared" ref="AY255:AY265" si="19">$AY$253</f>
        <v>0</v>
      </c>
    </row>
    <row r="256" spans="1:51" ht="24.75" customHeight="1" x14ac:dyDescent="0.15">
      <c r="A256" s="1050"/>
      <c r="B256" s="1051"/>
      <c r="C256" s="1051"/>
      <c r="D256" s="1051"/>
      <c r="E256" s="1051"/>
      <c r="F256" s="105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x14ac:dyDescent="0.15">
      <c r="A257" s="1050"/>
      <c r="B257" s="1051"/>
      <c r="C257" s="1051"/>
      <c r="D257" s="1051"/>
      <c r="E257" s="1051"/>
      <c r="F257" s="105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x14ac:dyDescent="0.15">
      <c r="A258" s="1050"/>
      <c r="B258" s="1051"/>
      <c r="C258" s="1051"/>
      <c r="D258" s="1051"/>
      <c r="E258" s="1051"/>
      <c r="F258" s="105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x14ac:dyDescent="0.15">
      <c r="A259" s="1050"/>
      <c r="B259" s="1051"/>
      <c r="C259" s="1051"/>
      <c r="D259" s="1051"/>
      <c r="E259" s="1051"/>
      <c r="F259" s="105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customHeight="1" x14ac:dyDescent="0.15">
      <c r="A260" s="1050"/>
      <c r="B260" s="1051"/>
      <c r="C260" s="1051"/>
      <c r="D260" s="1051"/>
      <c r="E260" s="1051"/>
      <c r="F260" s="105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customHeight="1" x14ac:dyDescent="0.15">
      <c r="A261" s="1050"/>
      <c r="B261" s="1051"/>
      <c r="C261" s="1051"/>
      <c r="D261" s="1051"/>
      <c r="E261" s="1051"/>
      <c r="F261" s="105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customHeight="1" x14ac:dyDescent="0.15">
      <c r="A262" s="1050"/>
      <c r="B262" s="1051"/>
      <c r="C262" s="1051"/>
      <c r="D262" s="1051"/>
      <c r="E262" s="1051"/>
      <c r="F262" s="105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customHeight="1" x14ac:dyDescent="0.15">
      <c r="A263" s="1050"/>
      <c r="B263" s="1051"/>
      <c r="C263" s="1051"/>
      <c r="D263" s="1051"/>
      <c r="E263" s="1051"/>
      <c r="F263" s="105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customHeight="1" x14ac:dyDescent="0.15">
      <c r="A264" s="1050"/>
      <c r="B264" s="1051"/>
      <c r="C264" s="1051"/>
      <c r="D264" s="1051"/>
      <c r="E264" s="1051"/>
      <c r="F264" s="105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2021-07-13T01:21:20Z</cp:lastPrinted>
  <dcterms:created xsi:type="dcterms:W3CDTF">2012-03-13T00:50:25Z</dcterms:created>
  <dcterms:modified xsi:type="dcterms:W3CDTF">2021-09-17T03:31:06Z</dcterms:modified>
</cp:coreProperties>
</file>