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55" i="3"/>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<sst xmlns="http://schemas.openxmlformats.org/spreadsheetml/2006/main" count="3332" uniqueCount="808">
  <si>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</si>
  <si>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</si>
  <si>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</si>
  <si>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</si>
  <si>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</si>
  <si>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</si>
  <si>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</si>
  <si>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</si>
  <si>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</si>
  <si>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</si>
  <si>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</si>
  <si>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</si>
  <si>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</si>
  <si>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</si>
  <si>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</si>
  <si>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</si>
  <si>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</si>
  <si>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</si>
  <si>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</si>
  <si>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</si>
  <si>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</si>
  <si>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</si>
  <si>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</si>
  <si>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</si>
  <si>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</si>
  <si>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</si>
  <si>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</si>
  <si>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</si>
  <si>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</si>
  <si>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</si>
  <si>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</si>
  <si>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</si>
  <si>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</si>
  <si>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</si>
  <si>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</si>
  <si>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</si>
  <si>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</si>
  <si>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</si>
  <si>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</si>
  <si>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</si>
  <si>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</si>
  <si>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</si>
  <si>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</si>
  <si>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</si>
  <si>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</si>
  <si>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</si>
  <si>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</si>
  <si>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</si>
  <si>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</si>
  <si>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</si>
  <si>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</si>
  <si>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</si>
  <si>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</si>
  <si>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</si>
  <si>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</si>
  <si>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</si>
  <si>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</si>
  <si>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</si>
  <si>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</si>
  <si>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</si>
  <si>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</si>
  <si>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</si>
  <si>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</si>
  <si>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</si>
  <si>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</si>
  <si>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</si>
  <si>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</si>
  <si>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</si>
  <si>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</si>
  <si>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</si>
  <si>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</si>
  <si>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</si>
  <si>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</si>
  <si>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</si>
  <si>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</si>
  <si>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</si>
  <si>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</si>
  <si>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</si>
  <si>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</si>
  <si>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</si>
  <si>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</si>
  <si>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</si>
  <si>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</si>
  <si>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</si>
  <si>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</si>
  <si>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</si>
  <si>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</si>
  <si>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</si>
  <si>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</si>
  <si>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</si>
  <si>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</si>
  <si>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</si>
  <si>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</si>
  <si>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</si>
  <si>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</si>
  <si>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</si>
  <si>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</si>
  <si>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</si>
  <si>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</si>
  <si>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</si>
  <si>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</si>
  <si>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</si>
  <si>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</si>
  <si>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</si>
  <si>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</si>
  <si>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</si>
  <si>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</si>
  <si>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</si>
  <si>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</si>
  <si>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</si>
  <si>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</si>
  <si>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</si>
  <si>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</si>
  <si>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</si>
  <si>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</si>
  <si>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</si>
  <si>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</si>
  <si>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</si>
  <si>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</si>
  <si>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</si>
  <si>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</si>
  <si>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</si>
  <si>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</si>
  <si>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</si>
  <si>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</si>
  <si>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</si>
  <si>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</si>
  <si>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</si>
  <si>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</si>
  <si>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</si>
  <si>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</si>
  <si>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</si>
  <si>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</si>
  <si>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</si>
  <si>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</si>
  <si>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</si>
  <si>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</si>
  <si>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</si>
  <si>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</si>
  <si>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</si>
  <si>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</si>
  <si>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</si>
  <si>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</si>
  <si>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</si>
  <si>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</si>
  <si>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</si>
  <si>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</si>
  <si>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</si>
  <si>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</si>
  <si>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</si>
  <si>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</si>
  <si>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</si>
  <si>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</si>
  <si>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</si>
  <si>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</si>
  <si>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</si>
  <si>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</si>
  <si>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</si>
  <si>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</si>
  <si>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</si>
  <si>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</si>
  <si>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</si>
  <si>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</si>
  <si>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</si>
  <si>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</si>
  <si>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</si>
  <si>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</si>
  <si>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</si>
  <si>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</si>
  <si>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</si>
  <si>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</si>
  <si>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</si>
  <si>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</si>
  <si>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</si>
  <si>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</si>
  <si>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</si>
  <si>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</si>
  <si>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</si>
  <si>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</si>
  <si>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</si>
  <si>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</si>
  <si>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</si>
  <si>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</si>
  <si>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</si>
  <si>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</si>
  <si>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</si>
  <si>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</si>
  <si>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</si>
  <si>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</si>
  <si>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</si>
  <si>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</si>
  <si>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</si>
  <si>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</si>
  <si>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</si>
  <si>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</si>
  <si>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</si>
  <si>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</si>
  <si>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</si>
  <si>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</si>
  <si>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</si>
  <si>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</si>
  <si>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</si>
  <si>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</si>
  <si>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</si>
  <si>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</si>
  <si>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</si>
  <si>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</si>
  <si>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</si>
  <si>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</si>
  <si>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</si>
  <si>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</si>
  <si>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</si>
  <si>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</si>
  <si>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</si>
  <si>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</si>
  <si>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</si>
  <si>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</si>
  <si>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</si>
  <si>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</si>
  <si>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</si>
  <si>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</si>
  <si>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</si>
  <si>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</si>
  <si>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</si>
  <si>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</si>
  <si>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</si>
  <si>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</si>
  <si>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</si>
  <si>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</si>
  <si>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</si>
  <si>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</si>
  <si>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</si>
  <si>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</si>
  <si>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</si>
  <si>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</si>
  <si>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</si>
  <si>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</si>
  <si>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</si>
  <si>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</si>
  <si>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</si>
  <si>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</si>
  <si>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</si>
  <si>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</si>
  <si>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</si>
  <si>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</si>
  <si>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</si>
  <si>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</si>
  <si>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</si>
  <si>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</si>
  <si>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</si>
  <si>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</si>
  <si>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</si>
  <si>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</si>
  <si>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</si>
  <si>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</si>
  <si>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</si>
  <si>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</si>
  <si>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</si>
  <si>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</si>
  <si>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</si>
  <si>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</si>
  <si>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</si>
  <si>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</si>
  <si>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</si>
  <si>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</si>
  <si>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</si>
  <si>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</si>
  <si>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</si>
  <si>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</si>
  <si>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</si>
  <si>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</si>
  <si>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</si>
  <si>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</si>
  <si>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</si>
  <si>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</si>
  <si>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</si>
  <si>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</si>
  <si>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</si>
  <si>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</si>
  <si>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</si>
  <si>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</si>
  <si>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</si>
  <si>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</si>
  <si>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</si>
  <si>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</si>
  <si>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</si>
  <si>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</si>
  <si>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</si>
  <si>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</si>
  <si>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</si>
  <si>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</si>
  <si>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</si>
  <si>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</si>
  <si>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</si>
  <si>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</si>
  <si>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</si>
  <si>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</si>
  <si>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</si>
  <si>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</si>
  <si>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</si>
  <si>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</si>
  <si>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</si>
  <si>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</si>
  <si>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</si>
  <si>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</si>
  <si>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</si>
  <si>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</si>
  <si>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</si>
  <si>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</si>
  <si>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</si>
  <si>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</si>
  <si>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</si>
  <si>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</si>
  <si>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</si>
  <si>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</si>
  <si>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</si>
  <si>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</si>
  <si>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</si>
  <si>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</si>
  <si>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</si>
  <si>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</si>
  <si>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</si>
  <si>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</si>
  <si>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</si>
  <si>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</si>
  <si>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</si>
  <si>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</si>
  <si>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</si>
  <si>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</si>
  <si>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</si>
  <si>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</si>
  <si>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</si>
  <si>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</si>
  <si>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</si>
  <si>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</si>
  <si>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</si>
  <si>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</si>
  <si>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</si>
  <si>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</si>
  <si>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</si>
  <si>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</si>
  <si>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</si>
  <si>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</si>
  <si>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</si>
  <si>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</si>
  <si>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</si>
  <si>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</si>
  <si>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</si>
  <si>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</si>
  <si>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</si>
  <si>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</si>
  <si>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</si>
  <si>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</si>
  <si>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</si>
  <si>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</si>
  <si>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</si>
  <si>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</si>
  <si>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</si>
  <si>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</si>
  <si>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</si>
  <si>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</si>
  <si>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</si>
  <si>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</si>
  <si>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</si>
  <si>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</si>
  <si>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</si>
  <si>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</si>
  <si>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</si>
  <si>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</si>
  <si>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</si>
  <si>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</si>
  <si>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</si>
  <si>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</si>
  <si>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</si>
  <si>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</si>
  <si>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</si>
  <si>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</si>
  <si>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</si>
  <si>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</si>
  <si>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</si>
  <si>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</si>
  <si>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</si>
  <si>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</si>
  <si>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</si>
  <si>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</si>
  <si>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</si>
  <si>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</si>
  <si>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</si>
  <si>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</si>
  <si>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</si>
  <si>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</si>
  <si>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</si>
  <si>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</si>
  <si>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</si>
  <si>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</si>
  <si>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</si>
  <si>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</si>
  <si>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</si>
  <si>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</si>
  <si>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</si>
  <si>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</si>
  <si>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</si>
  <si>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</si>
  <si>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</si>
  <si>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</si>
  <si>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</si>
  <si>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</si>
  <si>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</si>
  <si>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</si>
  <si>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</si>
  <si>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</si>
  <si>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</si>
  <si>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</si>
  <si>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</si>
  <si>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</si>
  <si>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</si>
  <si>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</si>
  <si>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</si>
  <si>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</si>
  <si>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</si>
  <si>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</si>
  <si>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</si>
  <si>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</si>
  <si>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</si>
  <si>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</si>
  <si>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</si>
  <si>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</si>
  <si>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</si>
  <si>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</si>
  <si>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</si>
  <si>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</si>
  <si>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</si>
  <si>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</si>
  <si>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</si>
  <si>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</si>
  <si>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</si>
  <si>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</si>
  <si>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</si>
  <si>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</si>
  <si>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</si>
  <si>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</si>
  <si>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</si>
  <si>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</si>
  <si>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</si>
  <si>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</si>
  <si>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</si>
  <si>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</si>
  <si>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</si>
  <si>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</si>
  <si>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</si>
  <si>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</si>
  <si>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</si>
  <si>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</si>
  <si>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</si>
  <si>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</si>
  <si>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</si>
  <si>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</si>
  <si>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</si>
  <si>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</si>
  <si>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</si>
  <si>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</si>
  <si>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</si>
  <si>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</si>
  <si>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</si>
  <si>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</si>
  <si>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</si>
  <si>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</si>
  <si>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</si>
  <si>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</si>
  <si>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</si>
  <si>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</si>
  <si>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</si>
  <si>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</si>
  <si>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</si>
  <si>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</si>
  <si>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</si>
  <si>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</si>
  <si>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</si>
  <si>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</si>
  <si>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</si>
  <si>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</si>
  <si>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</si>
  <si>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</si>
  <si>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</si>
  <si>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</si>
  <si>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</si>
  <si>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</si>
  <si>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</si>
  <si>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</si>
  <si>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</si>
  <si>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</si>
  <si>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</si>
  <si>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</si>
  <si>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</si>
  <si>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</si>
  <si>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</si>
  <si>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</si>
  <si>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</si>
  <si>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</si>
  <si>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</si>
  <si>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</si>
  <si>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</si>
  <si>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</si>
  <si>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</si>
  <si>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</si>
  <si>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</si>
  <si>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</si>
  <si>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</si>
  <si>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</si>
  <si>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</si>
  <si>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</si>
  <si>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</si>
  <si>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</si>
  <si>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</si>
  <si>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</si>
  <si>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</si>
  <si>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</si>
  <si>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</si>
  <si>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</si>
  <si>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</si>
  <si>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</si>
  <si>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</si>
  <si>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</si>
  <si>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</si>
  <si>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</si>
  <si>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</si>
  <si>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</si>
  <si>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</si>
  <si>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</si>
  <si>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</si>
  <si>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</si>
  <si>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</si>
  <si>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</si>
  <si>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</si>
  <si>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</si>
  <si>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</si>
  <si>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</si>
  <si>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</si>
  <si>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</si>
  <si>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</si>
  <si>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</si>
  <si>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</si>
  <si>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</si>
  <si>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</si>
  <si>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</si>
  <si>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</si>
  <si>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</si>
  <si>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</si>
  <si>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</si>
  <si>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</si>
  <si>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</si>
  <si>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</si>
  <si>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</si>
  <si>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</si>
  <si>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</si>
  <si>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</si>
  <si>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</si>
  <si>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</si>
  <si>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</si>
  <si>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</si>
  <si>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</si>
  <si>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</si>
  <si>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</si>
  <si>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</si>
  <si>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</si>
  <si>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</si>
  <si>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</si>
  <si>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</si>
  <si>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</si>
  <si>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</si>
  <si>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</si>
  <si>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</si>
  <si>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</si>
  <si>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</si>
  <si>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</si>
  <si>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</si>
  <si>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</si>
  <si>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</si>
  <si>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</si>
  <si>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</si>
  <si>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</si>
  <si>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</si>
  <si>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</si>
  <si>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</si>
  <si>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</si>
  <si>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</si>
  <si>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</si>
  <si>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</si>
  <si>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</si>
  <si>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</si>
  <si>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</si>
  <si>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</si>
  <si>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</si>
  <si>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</si>
  <si>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</si>
  <si>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</si>
  <si>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</si>
  <si>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</si>
  <si>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</si>
  <si>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</si>
  <si>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</si>
  <si>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</si>
  <si>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</si>
  <si>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</si>
  <si>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</si>
  <si>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</si>
  <si>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</si>
  <si>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</si>
  <si>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</si>
  <si>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</si>
  <si>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</si>
  <si>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</si>
  <si>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</si>
  <si>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</si>
  <si>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</si>
  <si>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</si>
  <si>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</si>
  <si>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</si>
  <si>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</si>
  <si>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</si>
  <si>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</si>
  <si>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</si>
  <si>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</si>
  <si>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</si>
  <si>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</si>
  <si>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</si>
  <si>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</si>
  <si>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</si>
  <si>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</si>
  <si>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</si>
  <si>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</si>
  <si>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</si>
  <si>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</si>
  <si>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</si>
  <si>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</si>
  <si>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</si>
  <si>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</si>
  <si>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</si>
  <si>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</si>
  <si>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</si>
  <si>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</si>
  <si>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</si>
  <si>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</si>
  <si>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</si>
  <si>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</si>
  <si>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</si>
  <si>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</si>
  <si>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</si>
  <si>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</si>
  <si>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</si>
  <si>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</si>
  <si>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</si>
  <si>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</si>
  <si>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</si>
  <si>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</si>
  <si>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</si>
  <si>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</si>
  <si>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</si>
  <si>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</si>
  <si>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</si>
  <si>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</si>
  <si>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</si>
  <si>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</si>
  <si>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</si>
  <si>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</si>
  <si>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</si>
  <si>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</si>
  <si>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</si>
  <si>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</si>
  <si>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</si>
  <si>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</si>
  <si>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</si>
  <si>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</si>
  <si>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</si>
  <si>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</si>
  <si>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</si>
  <si>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</si>
  <si>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</si>
  <si>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</si>
  <si>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</si>
  <si>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</si>
  <si>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</si>
  <si>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</si>
  <si>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</si>
  <si>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</si>
  <si>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</si>
  <si>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</si>
  <si>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</si>
  <si>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</si>
  <si>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</si>
  <si>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</si>
  <si>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</si>
  <si>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</si>
  <si>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</si>
  <si>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</si>
  <si>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</si>
  <si>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</si>
  <si>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</si>
  <si>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</si>
  <si>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</si>
  <si>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</si>
  <si>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</si>
  <si>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</si>
  <si>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</si>
  <si>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</si>
  <si>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</si>
  <si>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</si>
  <si>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</si>
  <si>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</si>
  <si>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</si>
  <si>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</si>
  <si>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</si>
  <si>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</si>
  <si>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</si>
  <si>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</si>
  <si>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</si>
  <si>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</si>
  <si>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</si>
  <si>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　大学共同利用機関法人、国立大学法人の附置研究所及び研究施設等の活動状況を調査し、今後の施策へ反映させるとともに、動物実験施設や機器分析センター等の大学等における学術研究支援組織に対し、学術政策の動向や遵守すべき規則等についての周知・啓発を行うことで、我が国の学術研究の水準の向上を図る。</t>
  </si>
  <si>
    <t>　大学共同利用機関法人、国立大学法人の附置研究所及び研究施設等へ職員等を派遣し、研究活動状況を調査する。また、各学術研究支援組織の代表者が参加する会議等へ職員等を派遣し、学術政策等の情報発信を行う。</t>
  </si>
  <si>
    <t>職員旅費</t>
  </si>
  <si>
    <t>委員等旅費</t>
  </si>
  <si>
    <t>庁費</t>
  </si>
  <si>
    <t>諸謝金</t>
  </si>
  <si>
    <t>　研究活動状況の調査及び情報発信を行うために、研究活動調査等の実施、学術研究支援組織の代表者が参加する会議等への出席、今後の学術研究の推進に関する勉強会への出席を、効果的・効率的に、過去3年の平均実施回数以上実施する。</t>
  </si>
  <si>
    <t>回</t>
  </si>
  <si>
    <t>文部科学省調べ</t>
  </si>
  <si>
    <t>研究活動調査等の実施、学術研究支援組織の代表者が参加する会議等への出席、今後の学術研究の推進に関する勉強会への出席回数</t>
  </si>
  <si>
    <t>当該年度施行額（旅費分）／実施回数　　　　　　</t>
    <phoneticPr fontId="5"/>
  </si>
  <si>
    <t>千円</t>
  </si>
  <si>
    <t>千円/回</t>
    <phoneticPr fontId="5"/>
  </si>
  <si>
    <t>2,400/63</t>
  </si>
  <si>
    <t>2,977/48</t>
  </si>
  <si>
    <t>8　科学技術イノベーションの基盤的な力の強化</t>
    <phoneticPr fontId="5"/>
  </si>
  <si>
    <t>8-2 イノベーションの源泉としての学術研究と基礎研究の推進</t>
    <phoneticPr fontId="5"/>
  </si>
  <si>
    <t>独創的・先進的基礎研究の推進により生まれた成果の状況</t>
    <phoneticPr fontId="5"/>
  </si>
  <si>
    <t>我が国の学術研究の発展に資する画期的な成果の創出</t>
    <phoneticPr fontId="5"/>
  </si>
  <si>
    <t>毎年度</t>
    <phoneticPr fontId="5"/>
  </si>
  <si>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phoneticPr fontId="5"/>
  </si>
  <si>
    <t>　本事業にて、大学等における研究活動状況を調査し今後の施策へ反映させるとともに、学術研究支援組織に対する学術政策等の周知・啓発を行うことにより、我が国の学術研究水準の向上に資することができ、学術研究の振興に寄与。</t>
    <phoneticPr fontId="5"/>
  </si>
  <si>
    <t>・予備費等の欄：執行残から0.6百万円流用。</t>
  </si>
  <si>
    <t>047</t>
  </si>
  <si>
    <t>242</t>
  </si>
  <si>
    <t>218</t>
  </si>
  <si>
    <t>215</t>
  </si>
  <si>
    <t>203</t>
  </si>
  <si>
    <t>202</t>
  </si>
  <si>
    <t>○</t>
  </si>
  <si>
    <t>学術研究機関調査支援事業</t>
    <phoneticPr fontId="5"/>
  </si>
  <si>
    <t>平成23年度</t>
    <phoneticPr fontId="5"/>
  </si>
  <si>
    <t>終了予定なし</t>
    <phoneticPr fontId="5"/>
  </si>
  <si>
    <t>研究振興局</t>
    <phoneticPr fontId="5"/>
  </si>
  <si>
    <t>学術機関課</t>
    <phoneticPr fontId="5"/>
  </si>
  <si>
    <t>-</t>
    <phoneticPr fontId="5"/>
  </si>
  <si>
    <t>　本事業の目的である「我が国の学術研究の水準の向上」は、国民の知的探究心を満たすとともに、科学技術の原動力として、社会の諸活動の基盤となる知の蓄積や新たな知を生み出し、国民社会の発展に貢献するものである。また、遵守すべき規則等についての周知・啓発により、国民生活の安全性や社会の倫理性を高めることは、安全安心な社会の実現というニーズを的確に反映している。</t>
  </si>
  <si>
    <t>　大学共同利用機関法人及び国立大学法人の附置研究所や研究施設等の活動状況の調査や、学術研究支援組織に対する学術政策の動向や遵守すべき規則等についての周知・啓発は、我が国の学術研究の水準の向上を図るために国が実施する必要がある。</t>
  </si>
  <si>
    <t>‐</t>
  </si>
  <si>
    <t>無</t>
  </si>
  <si>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</si>
  <si>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</si>
  <si>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</si>
  <si>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</si>
  <si>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会議等出席旅費</t>
    <rPh sb="0" eb="2">
      <t>カイギ</t>
    </rPh>
    <rPh sb="2" eb="3">
      <t>トウ</t>
    </rPh>
    <rPh sb="3" eb="5">
      <t>シュッセキ</t>
    </rPh>
    <rPh sb="5" eb="7">
      <t>リョヒ</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</si>
  <si>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</si>
  <si>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</si>
  <si>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</si>
  <si>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</si>
  <si>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</si>
  <si>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</si>
  <si>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</si>
  <si>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</si>
  <si>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</si>
  <si>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</si>
  <si>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その他</t>
    <rPh sb="2" eb="3">
      <t>タ</t>
    </rPh>
    <phoneticPr fontId="5"/>
  </si>
  <si>
    <t>-</t>
    <phoneticPr fontId="5"/>
  </si>
  <si>
    <t>（有限）鮫玉堂</t>
    <phoneticPr fontId="5"/>
  </si>
  <si>
    <t>ＯＫＩクロステック株式会社</t>
    <phoneticPr fontId="5"/>
  </si>
  <si>
    <t>（株）シンコー堂</t>
    <phoneticPr fontId="5"/>
  </si>
  <si>
    <t>株式会社イルモンド</t>
    <phoneticPr fontId="5"/>
  </si>
  <si>
    <t>（株）紀伊國屋書店</t>
    <phoneticPr fontId="5"/>
  </si>
  <si>
    <t>（株）大和速記情報センター</t>
    <phoneticPr fontId="5"/>
  </si>
  <si>
    <t>（株）文教ニュース社</t>
    <phoneticPr fontId="5"/>
  </si>
  <si>
    <t>勝美印刷（株）</t>
    <phoneticPr fontId="5"/>
  </si>
  <si>
    <t>雑役務費</t>
    <rPh sb="0" eb="1">
      <t>ザツ</t>
    </rPh>
    <rPh sb="1" eb="4">
      <t>エキムヒ</t>
    </rPh>
    <phoneticPr fontId="5"/>
  </si>
  <si>
    <t>消耗品費</t>
    <rPh sb="0" eb="3">
      <t>ショウモウヒン</t>
    </rPh>
    <rPh sb="3" eb="4">
      <t>ヒ</t>
    </rPh>
    <phoneticPr fontId="5"/>
  </si>
  <si>
    <t>印刷製本費</t>
    <rPh sb="0" eb="2">
      <t>インサツ</t>
    </rPh>
    <rPh sb="2" eb="4">
      <t>セイホン</t>
    </rPh>
    <rPh sb="4" eb="5">
      <t>ヒ</t>
    </rPh>
    <phoneticPr fontId="5"/>
  </si>
  <si>
    <t>学術研究支援組織の代表者が参加する会議等への派遣をより重要なもののみに絞ること等で真に必要な旅費等に限定している。</t>
    <phoneticPr fontId="5"/>
  </si>
  <si>
    <t>職員等の派遣に当たっては、派遣日程・体制の工夫・見直し等により、効率的・効果的な執行に努めている。</t>
    <phoneticPr fontId="5"/>
  </si>
  <si>
    <t>各学術研究支援組織の代表者が参加する会議等へ職員等を派遣し、学術政策の動向や遵守すべき規則等についての周知・啓発は法令遵守等の観点から徹底する必要があり、文書等のみでは足りず、会議等において周知することにより目的達成に効果をあげている。</t>
    <phoneticPr fontId="5"/>
  </si>
  <si>
    <t>本事業は、大学等における研究活動状況を調査し今後の施策へ反映させるとともに、学術研究支援組織に対する学術政策等の周知・啓発を行い、我が国の学術研究水準の向上を図ることを目標としており、職員の派遣等を通じて達成されている。</t>
    <phoneticPr fontId="5"/>
  </si>
  <si>
    <t>過去３年の平均よりも低水準となっており、妥当な水準である。</t>
    <rPh sb="10" eb="11">
      <t>テイ</t>
    </rPh>
    <phoneticPr fontId="5"/>
  </si>
  <si>
    <t>　我が国の学術研究の水準を向上させるため、大学等における研究活動状況の調査や、各学術研究支援組織の代表者が参加する会議等での情報収集・発信等を行う事業であるため、成果指標と活動指標を同じとする。</t>
    <phoneticPr fontId="5"/>
  </si>
  <si>
    <t>コロナウィルスの感染拡大に伴い、会議等の開催が減少したことにより、活動実績も当初見込みに比して低い水準にとどまっているが、Web会議を積極的に活用することで情報収集・発信等に努めている。</t>
    <rPh sb="38" eb="40">
      <t>トウショ</t>
    </rPh>
    <rPh sb="40" eb="42">
      <t>ミコミ</t>
    </rPh>
    <rPh sb="44" eb="45">
      <t>ヒ</t>
    </rPh>
    <rPh sb="64" eb="66">
      <t>カイギ</t>
    </rPh>
    <rPh sb="67" eb="70">
      <t>セッキョクテキ</t>
    </rPh>
    <rPh sb="71" eb="73">
      <t>カツヨウ</t>
    </rPh>
    <rPh sb="87" eb="88">
      <t>ツト</t>
    </rPh>
    <phoneticPr fontId="5"/>
  </si>
  <si>
    <t>コロナウィルスの感染拡大に伴い、会議等の開催が減少したことにより、成果実績も成果目標に比して低い水準にとどまっているが、Web会議を積極的に活用することで情報収集・発信に努めている。</t>
    <rPh sb="33" eb="35">
      <t>セイカ</t>
    </rPh>
    <rPh sb="38" eb="40">
      <t>セイカ</t>
    </rPh>
    <rPh sb="40" eb="42">
      <t>モクヒョウ</t>
    </rPh>
    <rPh sb="43" eb="44">
      <t>ヒ</t>
    </rPh>
    <rPh sb="63" eb="65">
      <t>カイギ</t>
    </rPh>
    <rPh sb="66" eb="69">
      <t>セッキョクテキ</t>
    </rPh>
    <rPh sb="70" eb="72">
      <t>カツヨウ</t>
    </rPh>
    <rPh sb="85" eb="86">
      <t>ツト</t>
    </rPh>
    <phoneticPr fontId="5"/>
  </si>
  <si>
    <t>引き続き、職員等の派遣をより必要性の高いもの重点化するとともに、派遣日数・体制の工夫・見直し等により、効率的・効果的な執行に努めていく。
また、コロナウィルスの影響により、依然として職員の派遣は困難な状況が予想されるが、Web会議を活用することで、学術研究支援組織に対する学術政策等の周知・啓発に努める。</t>
    <rPh sb="80" eb="82">
      <t>エイキョウ</t>
    </rPh>
    <rPh sb="86" eb="88">
      <t>イゼン</t>
    </rPh>
    <rPh sb="91" eb="93">
      <t>ショクイン</t>
    </rPh>
    <rPh sb="94" eb="96">
      <t>ハケン</t>
    </rPh>
    <rPh sb="97" eb="99">
      <t>コンナン</t>
    </rPh>
    <rPh sb="100" eb="102">
      <t>ジョウキョウ</t>
    </rPh>
    <rPh sb="103" eb="105">
      <t>ヨソウ</t>
    </rPh>
    <rPh sb="113" eb="115">
      <t>カイギ</t>
    </rPh>
    <rPh sb="116" eb="118">
      <t>カツヨウ</t>
    </rPh>
    <rPh sb="148" eb="149">
      <t>ツト</t>
    </rPh>
    <phoneticPr fontId="5"/>
  </si>
  <si>
    <t>856/37</t>
    <phoneticPr fontId="5"/>
  </si>
  <si>
    <t>学術機関課長
植木　誠</t>
    <rPh sb="7" eb="9">
      <t>ウエキ</t>
    </rPh>
    <rPh sb="10" eb="11">
      <t>マコト</t>
    </rPh>
    <phoneticPr fontId="5"/>
  </si>
  <si>
    <t>-</t>
    <phoneticPr fontId="5"/>
  </si>
  <si>
    <t>3,011/49</t>
    <phoneticPr fontId="5"/>
  </si>
  <si>
    <t>現地への研究活動調査や会議及び勉強会等に職員を派遣する旅費</t>
    <phoneticPr fontId="5"/>
  </si>
  <si>
    <t>図書・雑誌や定期刊行物の購入費等に係る経費</t>
    <phoneticPr fontId="5"/>
  </si>
  <si>
    <t>弁護士等の外部有識者に専門的な見解を求める際の諸謝金</t>
    <phoneticPr fontId="5"/>
  </si>
  <si>
    <t>現地への研究活動調査や会議及び勉強会等に外部有識者を派遣する旅費</t>
    <phoneticPr fontId="5"/>
  </si>
  <si>
    <t>外部有識者による点検対象外</t>
  </si>
  <si>
    <t>事業内容の一部改善</t>
  </si>
  <si>
    <t>この事業は、平成22年度行政事業レビューの指摘を受け、整理統合化し予算を効率化している事業であり、学術研究支援組織に対する学術政策等の周知・啓発を計画的に行っていると認められるが、施策目的達成のための成果指標、成果目標、実施方法等については、引き続き検証・工夫をするべきである。また、他事業から一部事業経費を借りて執行していることから、事業の進捗を見極めた執行管理と計画的な予算執行を行うべきである。</t>
  </si>
  <si>
    <t>執行等改善</t>
  </si>
  <si>
    <t>事業の成果等をより効果的に把握する観点から、事業の成果指標、成果目標、実施方法等について、さらなる検証・工夫に向けた検討を行っていく。また、事業の進捗状況も踏まえ、計画的に予算執行を行い、一層の事業推進を行っていくとともに必要な予算は確実に要求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</si>
</sst>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150743</xdr:colOff>
      <xdr:row>749</xdr:row>
      <xdr:rowOff>283176</xdr:rowOff>
    </xdr:from>
    <xdr:to>
      <xdr:col>35</xdr:col>
      <xdr:colOff>65631</xdr:colOff>
      <xdr:row>753</xdr:row>
      <xdr:rowOff>56213</xdr:rowOff>
    </xdr:to>
    <xdr:sp macro="" textlink="">
      <xdr:nvSpPr>
        <xdr:cNvPr id="2" name="Rectangle 1">
          <a:extLst>
            <a:ext uri="{FF2B5EF4-FFF2-40B4-BE49-F238E27FC236}">
              <a16:creationId xmlns:a16="http://schemas.microsoft.com/office/drawing/2014/main" id="{C561FECE-72C1-40E4-8799-323481600B2D}"/>
            </a:ext>
          </a:extLst>
        </xdr:cNvPr>
        <xdr:cNvSpPr>
          <a:spLocks noChangeArrowheads="1"/>
        </xdr:cNvSpPr>
      </xdr:nvSpPr>
      <xdr:spPr bwMode="auto">
        <a:xfrm>
          <a:off x="4951343" y="75292551"/>
          <a:ext cx="2115163" cy="118273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100336</xdr:colOff>
      <xdr:row>750</xdr:row>
      <xdr:rowOff>96259</xdr:rowOff>
    </xdr:from>
    <xdr:to>
      <xdr:col>22</xdr:col>
      <xdr:colOff>178097</xdr:colOff>
      <xdr:row>754</xdr:row>
      <xdr:rowOff>8994</xdr:rowOff>
    </xdr:to>
    <xdr:sp macro="" textlink="">
      <xdr:nvSpPr>
        <xdr:cNvPr id="3" name="AutoShape 2">
          <a:extLst>
            <a:ext uri="{FF2B5EF4-FFF2-40B4-BE49-F238E27FC236}">
              <a16:creationId xmlns:a16="http://schemas.microsoft.com/office/drawing/2014/main" id="{F2E2EBEC-EA83-41E4-97B8-1A4160D25FE0}"/>
            </a:ext>
          </a:extLst>
        </xdr:cNvPr>
        <xdr:cNvSpPr>
          <a:spLocks noChangeArrowheads="1"/>
        </xdr:cNvSpPr>
      </xdr:nvSpPr>
      <xdr:spPr bwMode="auto">
        <a:xfrm>
          <a:off x="1700536" y="75458059"/>
          <a:ext cx="2878111" cy="13224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大学共同利用機関法人、国立大学法人の附置研究所等の調査を実施するために必要な旅費及び学術研究支援組織の代表者が参加する会議への出席及び外部有識者との意見交換などに必要な旅費等を措置する。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2348</xdr:colOff>
      <xdr:row>749</xdr:row>
      <xdr:rowOff>325865</xdr:rowOff>
    </xdr:from>
    <xdr:to>
      <xdr:col>49</xdr:col>
      <xdr:colOff>113820</xdr:colOff>
      <xdr:row>753</xdr:row>
      <xdr:rowOff>113362</xdr:rowOff>
    </xdr:to>
    <xdr:sp macro="" textlink="">
      <xdr:nvSpPr>
        <xdr:cNvPr id="4" name="Rectangle 3">
          <a:extLst>
            <a:ext uri="{FF2B5EF4-FFF2-40B4-BE49-F238E27FC236}">
              <a16:creationId xmlns:a16="http://schemas.microsoft.com/office/drawing/2014/main" id="{C214FC26-91C0-4D08-ACAE-D4571BAC9AD9}"/>
            </a:ext>
          </a:extLst>
        </xdr:cNvPr>
        <xdr:cNvSpPr>
          <a:spLocks noChangeArrowheads="1"/>
        </xdr:cNvSpPr>
      </xdr:nvSpPr>
      <xdr:spPr bwMode="auto">
        <a:xfrm>
          <a:off x="7403273" y="75335240"/>
          <a:ext cx="2511772" cy="1197197"/>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23107</xdr:colOff>
      <xdr:row>754</xdr:row>
      <xdr:rowOff>272067</xdr:rowOff>
    </xdr:from>
    <xdr:to>
      <xdr:col>45</xdr:col>
      <xdr:colOff>71254</xdr:colOff>
      <xdr:row>754</xdr:row>
      <xdr:rowOff>276336</xdr:rowOff>
    </xdr:to>
    <xdr:cxnSp macro="">
      <xdr:nvCxnSpPr>
        <xdr:cNvPr id="5" name="直線コネクタ 4">
          <a:extLst>
            <a:ext uri="{FF2B5EF4-FFF2-40B4-BE49-F238E27FC236}">
              <a16:creationId xmlns:a16="http://schemas.microsoft.com/office/drawing/2014/main" id="{1B67F463-CF54-4930-8C98-D7779D75E2CA}"/>
            </a:ext>
          </a:extLst>
        </xdr:cNvPr>
        <xdr:cNvCxnSpPr/>
      </xdr:nvCxnSpPr>
      <xdr:spPr>
        <a:xfrm flipH="1">
          <a:off x="2623432" y="77043567"/>
          <a:ext cx="6448947" cy="42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45709</xdr:colOff>
      <xdr:row>754</xdr:row>
      <xdr:rowOff>259367</xdr:rowOff>
    </xdr:from>
    <xdr:to>
      <xdr:col>34</xdr:col>
      <xdr:colOff>52059</xdr:colOff>
      <xdr:row>756</xdr:row>
      <xdr:rowOff>122754</xdr:rowOff>
    </xdr:to>
    <xdr:cxnSp macro="">
      <xdr:nvCxnSpPr>
        <xdr:cNvPr id="6" name="直線矢印コネクタ 5">
          <a:extLst>
            <a:ext uri="{FF2B5EF4-FFF2-40B4-BE49-F238E27FC236}">
              <a16:creationId xmlns:a16="http://schemas.microsoft.com/office/drawing/2014/main" id="{61CC5030-68DF-4736-A321-DE7AB596AD3C}"/>
            </a:ext>
          </a:extLst>
        </xdr:cNvPr>
        <xdr:cNvCxnSpPr/>
      </xdr:nvCxnSpPr>
      <xdr:spPr>
        <a:xfrm>
          <a:off x="6846559" y="77030867"/>
          <a:ext cx="6350" cy="5682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204359</xdr:colOff>
      <xdr:row>753</xdr:row>
      <xdr:rowOff>56213</xdr:rowOff>
    </xdr:from>
    <xdr:to>
      <xdr:col>30</xdr:col>
      <xdr:colOff>4761</xdr:colOff>
      <xdr:row>754</xdr:row>
      <xdr:rowOff>259367</xdr:rowOff>
    </xdr:to>
    <xdr:cxnSp macro="">
      <xdr:nvCxnSpPr>
        <xdr:cNvPr id="7" name="直線コネクタ 6">
          <a:extLst>
            <a:ext uri="{FF2B5EF4-FFF2-40B4-BE49-F238E27FC236}">
              <a16:creationId xmlns:a16="http://schemas.microsoft.com/office/drawing/2014/main" id="{CC2F0A24-6659-426D-99E3-704CCADF61C7}"/>
            </a:ext>
          </a:extLst>
        </xdr:cNvPr>
        <xdr:cNvCxnSpPr>
          <a:stCxn id="2" idx="2"/>
        </xdr:cNvCxnSpPr>
      </xdr:nvCxnSpPr>
      <xdr:spPr>
        <a:xfrm flipH="1">
          <a:off x="6005084" y="76475288"/>
          <a:ext cx="427" cy="555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90101</xdr:colOff>
      <xdr:row>760</xdr:row>
      <xdr:rowOff>15558</xdr:rowOff>
    </xdr:from>
    <xdr:to>
      <xdr:col>17</xdr:col>
      <xdr:colOff>151333</xdr:colOff>
      <xdr:row>763</xdr:row>
      <xdr:rowOff>225028</xdr:rowOff>
    </xdr:to>
    <xdr:sp macro="" textlink="">
      <xdr:nvSpPr>
        <xdr:cNvPr id="8" name="AutoShape 2">
          <a:extLst>
            <a:ext uri="{FF2B5EF4-FFF2-40B4-BE49-F238E27FC236}">
              <a16:creationId xmlns:a16="http://schemas.microsoft.com/office/drawing/2014/main" id="{CF68377E-BF84-49DD-91DE-3A35EE255CB6}"/>
            </a:ext>
          </a:extLst>
        </xdr:cNvPr>
        <xdr:cNvSpPr>
          <a:spLocks noChangeArrowheads="1"/>
        </xdr:cNvSpPr>
      </xdr:nvSpPr>
      <xdr:spPr bwMode="auto">
        <a:xfrm>
          <a:off x="1690301" y="78901608"/>
          <a:ext cx="1861457" cy="12667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現地への研究活動調査や会議及び勉強会等に職員を派遣する旅費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46510</xdr:colOff>
      <xdr:row>759</xdr:row>
      <xdr:rowOff>335877</xdr:rowOff>
    </xdr:from>
    <xdr:to>
      <xdr:col>39</xdr:col>
      <xdr:colOff>14035</xdr:colOff>
      <xdr:row>763</xdr:row>
      <xdr:rowOff>185113</xdr:rowOff>
    </xdr:to>
    <xdr:sp macro="" textlink="">
      <xdr:nvSpPr>
        <xdr:cNvPr id="9" name="AutoShape 2">
          <a:extLst>
            <a:ext uri="{FF2B5EF4-FFF2-40B4-BE49-F238E27FC236}">
              <a16:creationId xmlns:a16="http://schemas.microsoft.com/office/drawing/2014/main" id="{FA8E1CF4-0B34-446A-8E08-A6F11E81AF3D}"/>
            </a:ext>
          </a:extLst>
        </xdr:cNvPr>
        <xdr:cNvSpPr>
          <a:spLocks noChangeArrowheads="1"/>
        </xdr:cNvSpPr>
      </xdr:nvSpPr>
      <xdr:spPr bwMode="auto">
        <a:xfrm>
          <a:off x="5847235" y="78869502"/>
          <a:ext cx="1967775" cy="12589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現地への研究活動調査や会議及び勉強会等に外部有識者を派遣する旅費</a:t>
          </a:r>
        </a:p>
      </xdr:txBody>
    </xdr:sp>
    <xdr:clientData/>
  </xdr:twoCellAnchor>
  <xdr:twoCellAnchor>
    <xdr:from>
      <xdr:col>40</xdr:col>
      <xdr:colOff>67535</xdr:colOff>
      <xdr:row>760</xdr:row>
      <xdr:rowOff>30072</xdr:rowOff>
    </xdr:from>
    <xdr:to>
      <xdr:col>49</xdr:col>
      <xdr:colOff>231480</xdr:colOff>
      <xdr:row>763</xdr:row>
      <xdr:rowOff>226842</xdr:rowOff>
    </xdr:to>
    <xdr:sp macro="" textlink="">
      <xdr:nvSpPr>
        <xdr:cNvPr id="10" name="AutoShape 2">
          <a:extLst>
            <a:ext uri="{FF2B5EF4-FFF2-40B4-BE49-F238E27FC236}">
              <a16:creationId xmlns:a16="http://schemas.microsoft.com/office/drawing/2014/main" id="{1AEE7722-D93A-484D-9B32-C57BF96A220F}"/>
            </a:ext>
          </a:extLst>
        </xdr:cNvPr>
        <xdr:cNvSpPr>
          <a:spLocks noChangeArrowheads="1"/>
        </xdr:cNvSpPr>
      </xdr:nvSpPr>
      <xdr:spPr bwMode="auto">
        <a:xfrm>
          <a:off x="8068535" y="78916122"/>
          <a:ext cx="1964170" cy="12540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図書・雑誌や定期刊行物の購入費等に係る経費</a:t>
          </a:r>
        </a:p>
      </xdr:txBody>
    </xdr:sp>
    <xdr:clientData/>
  </xdr:twoCellAnchor>
  <xdr:twoCellAnchor>
    <xdr:from>
      <xdr:col>8</xdr:col>
      <xdr:colOff>141156</xdr:colOff>
      <xdr:row>756</xdr:row>
      <xdr:rowOff>274325</xdr:rowOff>
    </xdr:from>
    <xdr:to>
      <xdr:col>17</xdr:col>
      <xdr:colOff>99572</xdr:colOff>
      <xdr:row>759</xdr:row>
      <xdr:rowOff>247430</xdr:rowOff>
    </xdr:to>
    <xdr:sp macro="" textlink="">
      <xdr:nvSpPr>
        <xdr:cNvPr id="11" name="テキスト ボックス 10">
          <a:extLst>
            <a:ext uri="{FF2B5EF4-FFF2-40B4-BE49-F238E27FC236}">
              <a16:creationId xmlns:a16="http://schemas.microsoft.com/office/drawing/2014/main" id="{065D9A55-15DB-467B-983D-ABE3AA3CECDA}"/>
            </a:ext>
          </a:extLst>
        </xdr:cNvPr>
        <xdr:cNvSpPr txBox="1"/>
      </xdr:nvSpPr>
      <xdr:spPr>
        <a:xfrm>
          <a:off x="1741356" y="77750675"/>
          <a:ext cx="1758641" cy="10303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A.</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a:t>
          </a:r>
          <a:r>
            <a:rPr kumimoji="0" lang="en-US" altLang="ja-JP" sz="1200" b="0" i="0" u="none" strike="noStrike" kern="0" cap="none" spc="0" normalizeH="0" baseline="0" noProof="0">
              <a:ln>
                <a:noFill/>
              </a:ln>
              <a:solidFill>
                <a:prstClr val="black"/>
              </a:solidFill>
              <a:effectLst/>
              <a:uLnTx/>
              <a:uFillTx/>
              <a:latin typeface="+mj-ea"/>
              <a:ea typeface="+mj-ea"/>
              <a:cs typeface="+mn-cs"/>
            </a:rPr>
            <a:t>11</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0.9</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29</xdr:col>
      <xdr:colOff>109052</xdr:colOff>
      <xdr:row>756</xdr:row>
      <xdr:rowOff>299137</xdr:rowOff>
    </xdr:from>
    <xdr:to>
      <xdr:col>38</xdr:col>
      <xdr:colOff>196664</xdr:colOff>
      <xdr:row>759</xdr:row>
      <xdr:rowOff>250018</xdr:rowOff>
    </xdr:to>
    <xdr:sp macro="" textlink="">
      <xdr:nvSpPr>
        <xdr:cNvPr id="12" name="テキスト ボックス 11">
          <a:extLst>
            <a:ext uri="{FF2B5EF4-FFF2-40B4-BE49-F238E27FC236}">
              <a16:creationId xmlns:a16="http://schemas.microsoft.com/office/drawing/2014/main" id="{D92D3406-39AD-4B4F-9648-61EC85ADB9C7}"/>
            </a:ext>
          </a:extLst>
        </xdr:cNvPr>
        <xdr:cNvSpPr txBox="1"/>
      </xdr:nvSpPr>
      <xdr:spPr>
        <a:xfrm>
          <a:off x="5909777" y="77775487"/>
          <a:ext cx="1887837" cy="1008156"/>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Ｃ</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名）</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40</xdr:col>
      <xdr:colOff>149126</xdr:colOff>
      <xdr:row>756</xdr:row>
      <xdr:rowOff>312745</xdr:rowOff>
    </xdr:from>
    <xdr:to>
      <xdr:col>49</xdr:col>
      <xdr:colOff>237645</xdr:colOff>
      <xdr:row>759</xdr:row>
      <xdr:rowOff>263626</xdr:rowOff>
    </xdr:to>
    <xdr:sp macro="" textlink="">
      <xdr:nvSpPr>
        <xdr:cNvPr id="13" name="テキスト ボックス 12">
          <a:extLst>
            <a:ext uri="{FF2B5EF4-FFF2-40B4-BE49-F238E27FC236}">
              <a16:creationId xmlns:a16="http://schemas.microsoft.com/office/drawing/2014/main" id="{53126B59-4931-45E9-990F-59F216665D7B}"/>
            </a:ext>
          </a:extLst>
        </xdr:cNvPr>
        <xdr:cNvSpPr txBox="1"/>
      </xdr:nvSpPr>
      <xdr:spPr>
        <a:xfrm>
          <a:off x="8150126" y="77789095"/>
          <a:ext cx="1888744" cy="1008156"/>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Ｄ</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庁費（</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33</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件）</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18</xdr:col>
      <xdr:colOff>132646</xdr:colOff>
      <xdr:row>760</xdr:row>
      <xdr:rowOff>18281</xdr:rowOff>
    </xdr:from>
    <xdr:to>
      <xdr:col>28</xdr:col>
      <xdr:colOff>120220</xdr:colOff>
      <xdr:row>763</xdr:row>
      <xdr:rowOff>227751</xdr:rowOff>
    </xdr:to>
    <xdr:sp macro="" textlink="">
      <xdr:nvSpPr>
        <xdr:cNvPr id="14" name="AutoShape 2">
          <a:extLst>
            <a:ext uri="{FF2B5EF4-FFF2-40B4-BE49-F238E27FC236}">
              <a16:creationId xmlns:a16="http://schemas.microsoft.com/office/drawing/2014/main" id="{9C9AB1C3-C3CD-4F36-81EE-F96BDA77864B}"/>
            </a:ext>
          </a:extLst>
        </xdr:cNvPr>
        <xdr:cNvSpPr>
          <a:spLocks noChangeArrowheads="1"/>
        </xdr:cNvSpPr>
      </xdr:nvSpPr>
      <xdr:spPr bwMode="auto">
        <a:xfrm>
          <a:off x="3733096" y="78904331"/>
          <a:ext cx="1987824" cy="12667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弁護士等の外部有識者に専門的な見解を求める際の諸謝金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190806</xdr:colOff>
      <xdr:row>756</xdr:row>
      <xdr:rowOff>290654</xdr:rowOff>
    </xdr:from>
    <xdr:to>
      <xdr:col>28</xdr:col>
      <xdr:colOff>68461</xdr:colOff>
      <xdr:row>759</xdr:row>
      <xdr:rowOff>263760</xdr:rowOff>
    </xdr:to>
    <xdr:sp macro="" textlink="">
      <xdr:nvSpPr>
        <xdr:cNvPr id="15" name="テキスト ボックス 14">
          <a:extLst>
            <a:ext uri="{FF2B5EF4-FFF2-40B4-BE49-F238E27FC236}">
              <a16:creationId xmlns:a16="http://schemas.microsoft.com/office/drawing/2014/main" id="{B4E57B13-D86F-4B1A-B2D3-651110F2EDEB}"/>
            </a:ext>
          </a:extLst>
        </xdr:cNvPr>
        <xdr:cNvSpPr txBox="1"/>
      </xdr:nvSpPr>
      <xdr:spPr>
        <a:xfrm>
          <a:off x="3791256" y="77767004"/>
          <a:ext cx="1877905" cy="10303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B.</a:t>
          </a:r>
          <a:r>
            <a:rPr kumimoji="0" lang="ja-JP" altLang="en-US" sz="1200" b="0" i="0" u="none" strike="noStrike" kern="0" cap="none" spc="0" normalizeH="0" baseline="0" noProof="0">
              <a:ln>
                <a:noFill/>
              </a:ln>
              <a:solidFill>
                <a:prstClr val="black"/>
              </a:solidFill>
              <a:effectLst/>
              <a:uLnTx/>
              <a:uFillTx/>
              <a:latin typeface="+mj-ea"/>
              <a:ea typeface="+mj-ea"/>
              <a:cs typeface="+mn-cs"/>
            </a:rPr>
            <a:t>諸謝金（</a:t>
          </a:r>
          <a:r>
            <a:rPr kumimoji="0" lang="en-US" altLang="ja-JP" sz="1200" b="0" i="0" u="none" strike="noStrike" kern="0" cap="none" spc="0" normalizeH="0" baseline="0" noProof="0">
              <a:ln>
                <a:noFill/>
              </a:ln>
              <a:solidFill>
                <a:prstClr val="black"/>
              </a:solidFill>
              <a:effectLst/>
              <a:uLnTx/>
              <a:uFillTx/>
              <a:latin typeface="+mj-ea"/>
              <a:ea typeface="+mj-ea"/>
              <a:cs typeface="+mn-cs"/>
            </a:rPr>
            <a:t>15</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0.4</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23</xdr:col>
      <xdr:colOff>109479</xdr:colOff>
      <xdr:row>754</xdr:row>
      <xdr:rowOff>289304</xdr:rowOff>
    </xdr:from>
    <xdr:to>
      <xdr:col>23</xdr:col>
      <xdr:colOff>115829</xdr:colOff>
      <xdr:row>756</xdr:row>
      <xdr:rowOff>152690</xdr:rowOff>
    </xdr:to>
    <xdr:cxnSp macro="">
      <xdr:nvCxnSpPr>
        <xdr:cNvPr id="16" name="直線矢印コネクタ 15">
          <a:extLst>
            <a:ext uri="{FF2B5EF4-FFF2-40B4-BE49-F238E27FC236}">
              <a16:creationId xmlns:a16="http://schemas.microsoft.com/office/drawing/2014/main" id="{E686C0A7-171D-4A9E-98DD-BCC8F28E9871}"/>
            </a:ext>
          </a:extLst>
        </xdr:cNvPr>
        <xdr:cNvCxnSpPr/>
      </xdr:nvCxnSpPr>
      <xdr:spPr>
        <a:xfrm>
          <a:off x="4710054" y="77060804"/>
          <a:ext cx="6350" cy="56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30191</xdr:colOff>
      <xdr:row>754</xdr:row>
      <xdr:rowOff>274373</xdr:rowOff>
    </xdr:from>
    <xdr:to>
      <xdr:col>13</xdr:col>
      <xdr:colOff>36541</xdr:colOff>
      <xdr:row>756</xdr:row>
      <xdr:rowOff>137759</xdr:rowOff>
    </xdr:to>
    <xdr:cxnSp macro="">
      <xdr:nvCxnSpPr>
        <xdr:cNvPr id="17" name="直線矢印コネクタ 16">
          <a:extLst>
            <a:ext uri="{FF2B5EF4-FFF2-40B4-BE49-F238E27FC236}">
              <a16:creationId xmlns:a16="http://schemas.microsoft.com/office/drawing/2014/main" id="{E686C0A7-171D-4A9E-98DD-BCC8F28E9871}"/>
            </a:ext>
          </a:extLst>
        </xdr:cNvPr>
        <xdr:cNvCxnSpPr/>
      </xdr:nvCxnSpPr>
      <xdr:spPr>
        <a:xfrm>
          <a:off x="2630516" y="77045873"/>
          <a:ext cx="6350" cy="56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53874</xdr:colOff>
      <xdr:row>754</xdr:row>
      <xdr:rowOff>272313</xdr:rowOff>
    </xdr:from>
    <xdr:to>
      <xdr:col>45</xdr:col>
      <xdr:colOff>60224</xdr:colOff>
      <xdr:row>756</xdr:row>
      <xdr:rowOff>135699</xdr:rowOff>
    </xdr:to>
    <xdr:cxnSp macro="">
      <xdr:nvCxnSpPr>
        <xdr:cNvPr id="18" name="直線矢印コネクタ 17">
          <a:extLst>
            <a:ext uri="{FF2B5EF4-FFF2-40B4-BE49-F238E27FC236}">
              <a16:creationId xmlns:a16="http://schemas.microsoft.com/office/drawing/2014/main" id="{E686C0A7-171D-4A9E-98DD-BCC8F28E9871}"/>
            </a:ext>
          </a:extLst>
        </xdr:cNvPr>
        <xdr:cNvCxnSpPr/>
      </xdr:nvCxnSpPr>
      <xdr:spPr>
        <a:xfrm>
          <a:off x="9054999" y="77043813"/>
          <a:ext cx="6350" cy="56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224</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749</v>
      </c>
      <c r="H5" s="835"/>
      <c r="I5" s="835"/>
      <c r="J5" s="835"/>
      <c r="K5" s="835"/>
      <c r="L5" s="835"/>
      <c r="M5" s="836" t="s">
        <v>66</v>
      </c>
      <c r="N5" s="837"/>
      <c r="O5" s="837"/>
      <c r="P5" s="837"/>
      <c r="Q5" s="837"/>
      <c r="R5" s="838"/>
      <c r="S5" s="839" t="s">
        <v>750</v>
      </c>
      <c r="T5" s="835"/>
      <c r="U5" s="835"/>
      <c r="V5" s="835"/>
      <c r="W5" s="835"/>
      <c r="X5" s="840"/>
      <c r="Y5" s="696" t="s">
        <v>3</v>
      </c>
      <c r="Z5" s="542"/>
      <c r="AA5" s="542"/>
      <c r="AB5" s="542"/>
      <c r="AC5" s="542"/>
      <c r="AD5" s="543"/>
      <c r="AE5" s="697" t="s">
        <v>752</v>
      </c>
      <c r="AF5" s="697"/>
      <c r="AG5" s="697"/>
      <c r="AH5" s="697"/>
      <c r="AI5" s="697"/>
      <c r="AJ5" s="697"/>
      <c r="AK5" s="697"/>
      <c r="AL5" s="697"/>
      <c r="AM5" s="697"/>
      <c r="AN5" s="697"/>
      <c r="AO5" s="697"/>
      <c r="AP5" s="698"/>
      <c r="AQ5" s="699" t="s">
        <v>796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4.2</v>
      </c>
      <c r="Q13" s="656"/>
      <c r="R13" s="656"/>
      <c r="S13" s="656"/>
      <c r="T13" s="656"/>
      <c r="U13" s="656"/>
      <c r="V13" s="657"/>
      <c r="W13" s="655">
        <v>4.2</v>
      </c>
      <c r="X13" s="656"/>
      <c r="Y13" s="656"/>
      <c r="Z13" s="656"/>
      <c r="AA13" s="656"/>
      <c r="AB13" s="656"/>
      <c r="AC13" s="657"/>
      <c r="AD13" s="655">
        <v>3.6</v>
      </c>
      <c r="AE13" s="656"/>
      <c r="AF13" s="656"/>
      <c r="AG13" s="656"/>
      <c r="AH13" s="656"/>
      <c r="AI13" s="656"/>
      <c r="AJ13" s="657"/>
      <c r="AK13" s="655">
        <v>5</v>
      </c>
      <c r="AL13" s="656"/>
      <c r="AM13" s="656"/>
      <c r="AN13" s="656"/>
      <c r="AO13" s="656"/>
      <c r="AP13" s="656"/>
      <c r="AQ13" s="657"/>
      <c r="AR13" s="915">
        <v>5</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753</v>
      </c>
      <c r="AE14" s="656"/>
      <c r="AF14" s="656"/>
      <c r="AG14" s="656"/>
      <c r="AH14" s="656"/>
      <c r="AI14" s="656"/>
      <c r="AJ14" s="657"/>
      <c r="AK14" s="655" t="s">
        <v>797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797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v>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1.8</v>
      </c>
      <c r="Q17" s="656"/>
      <c r="R17" s="656"/>
      <c r="S17" s="656"/>
      <c r="T17" s="656"/>
      <c r="U17" s="656"/>
      <c r="V17" s="657"/>
      <c r="W17" s="655">
        <v>0.6</v>
      </c>
      <c r="X17" s="656"/>
      <c r="Y17" s="656"/>
      <c r="Z17" s="656"/>
      <c r="AA17" s="656"/>
      <c r="AB17" s="656"/>
      <c r="AC17" s="657"/>
      <c r="AD17" s="655">
        <v>0</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v>
      </c>
      <c r="Q18" s="874"/>
      <c r="R18" s="874"/>
      <c r="S18" s="874"/>
      <c r="T18" s="874"/>
      <c r="U18" s="874"/>
      <c r="V18" s="875"/>
      <c r="W18" s="873">
        <f>SUM(W13:AC17)</f>
        <v>4.8</v>
      </c>
      <c r="X18" s="874"/>
      <c r="Y18" s="874"/>
      <c r="Z18" s="874"/>
      <c r="AA18" s="874"/>
      <c r="AB18" s="874"/>
      <c r="AC18" s="875"/>
      <c r="AD18" s="873">
        <f>SUM(AD13:AJ17)</f>
        <v>3.6</v>
      </c>
      <c r="AE18" s="874"/>
      <c r="AF18" s="874"/>
      <c r="AG18" s="874"/>
      <c r="AH18" s="874"/>
      <c r="AI18" s="874"/>
      <c r="AJ18" s="875"/>
      <c r="AK18" s="873">
        <f>SUM(AK13:AQ17)</f>
        <v>5</v>
      </c>
      <c r="AL18" s="874"/>
      <c r="AM18" s="874"/>
      <c r="AN18" s="874"/>
      <c r="AO18" s="874"/>
      <c r="AP18" s="874"/>
      <c r="AQ18" s="875"/>
      <c r="AR18" s="873">
        <f>SUM(AR13:AX17)</f>
        <v>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v>
      </c>
      <c r="Q19" s="656"/>
      <c r="R19" s="656"/>
      <c r="S19" s="656"/>
      <c r="T19" s="656"/>
      <c r="U19" s="656"/>
      <c r="V19" s="657"/>
      <c r="W19" s="655">
        <v>4.8</v>
      </c>
      <c r="X19" s="656"/>
      <c r="Y19" s="656"/>
      <c r="Z19" s="656"/>
      <c r="AA19" s="656"/>
      <c r="AB19" s="656"/>
      <c r="AC19" s="657"/>
      <c r="AD19" s="655">
        <v>2.2999999999999998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0.63888888888888884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1.4285714285714286</v>
      </c>
      <c r="Q21" s="316"/>
      <c r="R21" s="316"/>
      <c r="S21" s="316"/>
      <c r="T21" s="316"/>
      <c r="U21" s="316"/>
      <c r="V21" s="316"/>
      <c r="W21" s="316">
        <f t="shared" ref="W21" si="2">IF(W19=0, "-", SUM(W19)/SUM(W13,W14))</f>
        <v>1.1428571428571428</v>
      </c>
      <c r="X21" s="316"/>
      <c r="Y21" s="316"/>
      <c r="Z21" s="316"/>
      <c r="AA21" s="316"/>
      <c r="AB21" s="316"/>
      <c r="AC21" s="316"/>
      <c r="AD21" s="316">
        <f t="shared" ref="AD21" si="3">IF(AD19=0, "-", SUM(AD19)/SUM(AD13,AD14))</f>
        <v>0.63888888888888884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v>
      </c>
      <c r="Q23" s="916"/>
      <c r="R23" s="916"/>
      <c r="S23" s="916"/>
      <c r="T23" s="916"/>
      <c r="U23" s="916"/>
      <c r="V23" s="930"/>
      <c r="W23" s="915">
        <v>3</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1.1000000000000001</v>
      </c>
      <c r="Q24" s="656"/>
      <c r="R24" s="656"/>
      <c r="S24" s="656"/>
      <c r="T24" s="656"/>
      <c r="U24" s="656"/>
      <c r="V24" s="657"/>
      <c r="W24" s="655">
        <v>1.1000000000000001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0.7</v>
      </c>
      <c r="Q25" s="656"/>
      <c r="R25" s="656"/>
      <c r="S25" s="656"/>
      <c r="T25" s="656"/>
      <c r="U25" s="656"/>
      <c r="V25" s="657"/>
      <c r="W25" s="655">
        <v>0.7</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0.2</v>
      </c>
      <c r="Q26" s="656"/>
      <c r="R26" s="656"/>
      <c r="S26" s="656"/>
      <c r="T26" s="656"/>
      <c r="U26" s="656"/>
      <c r="V26" s="657"/>
      <c r="W26" s="655">
        <v>0.2</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v>
      </c>
      <c r="Q29" s="656"/>
      <c r="R29" s="656"/>
      <c r="S29" s="656"/>
      <c r="T29" s="656"/>
      <c r="U29" s="656"/>
      <c r="V29" s="657"/>
      <c r="W29" s="947">
        <f>AR13</f>
        <v>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2</v>
      </c>
      <c r="AR31" s="201"/>
      <c r="AS31" s="136" t="s">
        <v>233</v>
      </c>
      <c r="AT31" s="137"/>
      <c r="AU31" s="200" t="s">
        <v>717</v>
      </c>
      <c r="AV31" s="200"/>
      <c r="AW31" s="392" t="s">
        <v>179</v>
      </c>
      <c r="AX31" s="393"/>
    </row>
    <row r="32" spans="1:50" ht="46.5" customHeight="1" x14ac:dyDescent="0.15">
      <c r="A32" s="397"/>
      <c r="B32" s="395"/>
      <c r="C32" s="395"/>
      <c r="D32" s="395"/>
      <c r="E32" s="395"/>
      <c r="F32" s="396"/>
      <c r="G32" s="563" t="s">
        <v>724</v>
      </c>
      <c r="H32" s="564"/>
      <c r="I32" s="564"/>
      <c r="J32" s="564"/>
      <c r="K32" s="564"/>
      <c r="L32" s="564"/>
      <c r="M32" s="564"/>
      <c r="N32" s="564"/>
      <c r="O32" s="565"/>
      <c r="P32" s="108" t="s">
        <v>791</v>
      </c>
      <c r="Q32" s="108"/>
      <c r="R32" s="108"/>
      <c r="S32" s="108"/>
      <c r="T32" s="108"/>
      <c r="U32" s="108"/>
      <c r="V32" s="108"/>
      <c r="W32" s="108"/>
      <c r="X32" s="109"/>
      <c r="Y32" s="470" t="s">
        <v>12</v>
      </c>
      <c r="Z32" s="530"/>
      <c r="AA32" s="531"/>
      <c r="AB32" s="460" t="s">
        <v>725</v>
      </c>
      <c r="AC32" s="460"/>
      <c r="AD32" s="460"/>
      <c r="AE32" s="218">
        <v>63</v>
      </c>
      <c r="AF32" s="219"/>
      <c r="AG32" s="219"/>
      <c r="AH32" s="219"/>
      <c r="AI32" s="218">
        <v>48</v>
      </c>
      <c r="AJ32" s="219"/>
      <c r="AK32" s="219"/>
      <c r="AL32" s="219"/>
      <c r="AM32" s="218">
        <v>37</v>
      </c>
      <c r="AN32" s="219"/>
      <c r="AO32" s="219"/>
      <c r="AP32" s="219"/>
      <c r="AQ32" s="336" t="s">
        <v>717</v>
      </c>
      <c r="AR32" s="208"/>
      <c r="AS32" s="208"/>
      <c r="AT32" s="337"/>
      <c r="AU32" s="219" t="s">
        <v>717</v>
      </c>
      <c r="AV32" s="219"/>
      <c r="AW32" s="219"/>
      <c r="AX32" s="221"/>
    </row>
    <row r="33" spans="1:51" ht="46.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61</v>
      </c>
      <c r="AF33" s="219"/>
      <c r="AG33" s="219"/>
      <c r="AH33" s="219"/>
      <c r="AI33" s="218">
        <v>62</v>
      </c>
      <c r="AJ33" s="219"/>
      <c r="AK33" s="219"/>
      <c r="AL33" s="219"/>
      <c r="AM33" s="218">
        <v>54</v>
      </c>
      <c r="AN33" s="219"/>
      <c r="AO33" s="219"/>
      <c r="AP33" s="219"/>
      <c r="AQ33" s="336">
        <v>54</v>
      </c>
      <c r="AR33" s="208"/>
      <c r="AS33" s="208"/>
      <c r="AT33" s="337"/>
      <c r="AU33" s="219" t="s">
        <v>717</v>
      </c>
      <c r="AV33" s="219"/>
      <c r="AW33" s="219"/>
      <c r="AX33" s="221"/>
    </row>
    <row r="34" spans="1:51" ht="46.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77</v>
      </c>
      <c r="AJ34" s="219"/>
      <c r="AK34" s="219"/>
      <c r="AL34" s="219"/>
      <c r="AM34" s="218">
        <v>69</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63</v>
      </c>
      <c r="AF101" s="282"/>
      <c r="AG101" s="282"/>
      <c r="AH101" s="282"/>
      <c r="AI101" s="282">
        <v>48</v>
      </c>
      <c r="AJ101" s="282"/>
      <c r="AK101" s="282"/>
      <c r="AL101" s="282"/>
      <c r="AM101" s="282">
        <v>37</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61</v>
      </c>
      <c r="AF102" s="282"/>
      <c r="AG102" s="282"/>
      <c r="AH102" s="282"/>
      <c r="AI102" s="282">
        <v>62</v>
      </c>
      <c r="AJ102" s="282"/>
      <c r="AK102" s="282"/>
      <c r="AL102" s="282"/>
      <c r="AM102" s="282">
        <v>54</v>
      </c>
      <c r="AN102" s="282"/>
      <c r="AO102" s="282"/>
      <c r="AP102" s="282"/>
      <c r="AQ102" s="282">
        <v>49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38</v>
      </c>
      <c r="AF116" s="282"/>
      <c r="AG116" s="282"/>
      <c r="AH116" s="282"/>
      <c r="AI116" s="282">
        <v>62</v>
      </c>
      <c r="AJ116" s="282"/>
      <c r="AK116" s="282"/>
      <c r="AL116" s="282"/>
      <c r="AM116" s="282">
        <v>23</v>
      </c>
      <c r="AN116" s="282"/>
      <c r="AO116" s="282"/>
      <c r="AP116" s="282"/>
      <c r="AQ116" s="218">
        <v>61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795</v>
      </c>
      <c r="AN117" s="550"/>
      <c r="AO117" s="550"/>
      <c r="AP117" s="550"/>
      <c r="AQ117" s="550" t="s">
        <v>798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9.950000000000003"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950000000000003"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24"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736</v>
      </c>
      <c r="R154" s="108"/>
      <c r="S154" s="108"/>
      <c r="T154" s="108"/>
      <c r="U154" s="108"/>
      <c r="V154" s="108"/>
      <c r="W154" s="108"/>
      <c r="X154" s="108"/>
      <c r="Y154" s="108"/>
      <c r="Z154" s="108"/>
      <c r="AA154" s="290"/>
      <c r="AB154" s="144" t="s">
        <v>737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80.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71.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16.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8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756</v>
      </c>
      <c r="AE704" s="781"/>
      <c r="AF704" s="781"/>
      <c r="AG704" s="168" t="s">
        <v>774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756</v>
      </c>
      <c r="AE705" s="713"/>
      <c r="AF705" s="713"/>
      <c r="AG705" s="128" t="s">
        <v>774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t="s">
        <v>774</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790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774</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786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756</v>
      </c>
      <c r="AE712" s="781"/>
      <c r="AF712" s="781"/>
      <c r="AG712" s="805" t="s">
        <v>774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774</v>
      </c>
      <c r="AH713" s="105"/>
      <c r="AI713" s="105"/>
      <c r="AJ713" s="105"/>
      <c r="AK713" s="105"/>
      <c r="AL713" s="105"/>
      <c r="AM713" s="105"/>
      <c r="AN713" s="105"/>
      <c r="AO713" s="105"/>
      <c r="AP713" s="105"/>
      <c r="AQ713" s="105"/>
      <c r="AR713" s="105"/>
      <c r="AS713" s="105"/>
      <c r="AT713" s="105"/>
      <c r="AU713" s="105"/>
      <c r="AV713" s="105"/>
      <c r="AW713" s="105"/>
      <c r="AX713" s="106"/>
    </row>
    <row r="714" spans="1:50" ht="47.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747</v>
      </c>
      <c r="AE714" s="803"/>
      <c r="AF714" s="804"/>
      <c r="AG714" s="734" t="s">
        <v>787</v>
      </c>
      <c r="AH714" s="735"/>
      <c r="AI714" s="735"/>
      <c r="AJ714" s="735"/>
      <c r="AK714" s="735"/>
      <c r="AL714" s="735"/>
      <c r="AM714" s="735"/>
      <c r="AN714" s="735"/>
      <c r="AO714" s="735"/>
      <c r="AP714" s="735"/>
      <c r="AQ714" s="735"/>
      <c r="AR714" s="735"/>
      <c r="AS714" s="735"/>
      <c r="AT714" s="735"/>
      <c r="AU714" s="735"/>
      <c r="AV714" s="735"/>
      <c r="AW714" s="735"/>
      <c r="AX714" s="736"/>
    </row>
    <row r="715" spans="1:50" ht="70.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793</v>
      </c>
      <c r="AH715" s="741"/>
      <c r="AI715" s="741"/>
      <c r="AJ715" s="741"/>
      <c r="AK715" s="741"/>
      <c r="AL715" s="741"/>
      <c r="AM715" s="741"/>
      <c r="AN715" s="741"/>
      <c r="AO715" s="741"/>
      <c r="AP715" s="741"/>
      <c r="AQ715" s="741"/>
      <c r="AR715" s="741"/>
      <c r="AS715" s="741"/>
      <c r="AT715" s="741"/>
      <c r="AU715" s="741"/>
      <c r="AV715" s="741"/>
      <c r="AW715" s="741"/>
      <c r="AX715" s="742"/>
    </row>
    <row r="716" spans="1:50" ht="8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788</v>
      </c>
      <c r="AH716" s="105"/>
      <c r="AI716" s="105"/>
      <c r="AJ716" s="105"/>
      <c r="AK716" s="105"/>
      <c r="AL716" s="105"/>
      <c r="AM716" s="105"/>
      <c r="AN716" s="105"/>
      <c r="AO716" s="105"/>
      <c r="AP716" s="105"/>
      <c r="AQ716" s="105"/>
      <c r="AR716" s="105"/>
      <c r="AS716" s="105"/>
      <c r="AT716" s="105"/>
      <c r="AU716" s="105"/>
      <c r="AV716" s="105"/>
      <c r="AW716" s="105"/>
      <c r="AX716" s="106"/>
    </row>
    <row r="717" spans="1:50" ht="6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740" t="s">
        <v>792</v>
      </c>
      <c r="AH717" s="741"/>
      <c r="AI717" s="741"/>
      <c r="AJ717" s="741"/>
      <c r="AK717" s="741"/>
      <c r="AL717" s="741"/>
      <c r="AM717" s="741"/>
      <c r="AN717" s="741"/>
      <c r="AO717" s="741"/>
      <c r="AP717" s="741"/>
      <c r="AQ717" s="741"/>
      <c r="AR717" s="741"/>
      <c r="AS717" s="741"/>
      <c r="AT717" s="741"/>
      <c r="AU717" s="741"/>
      <c r="AV717" s="741"/>
      <c r="AW717" s="741"/>
      <c r="AX717" s="742"/>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756</v>
      </c>
      <c r="AE718" s="323"/>
      <c r="AF718" s="323"/>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t="s">
        <v>774</v>
      </c>
      <c r="AH719" s="108"/>
      <c r="AI719" s="108"/>
      <c r="AJ719" s="108"/>
      <c r="AK719" s="108"/>
      <c r="AL719" s="108"/>
      <c r="AM719" s="108"/>
      <c r="AN719" s="108"/>
      <c r="AO719" s="108"/>
      <c r="AP719" s="108"/>
      <c r="AQ719" s="108"/>
      <c r="AR719" s="108"/>
      <c r="AS719" s="108"/>
      <c r="AT719" s="108"/>
      <c r="AU719" s="108"/>
      <c r="AV719" s="108"/>
      <c r="AW719" s="108"/>
      <c r="AX719" s="129"/>
    </row>
    <row r="720" spans="1:50" ht="24.95"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9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9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9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9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9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804</v>
      </c>
      <c r="B731" s="672"/>
      <c r="C731" s="672"/>
      <c r="D731" s="672"/>
      <c r="E731" s="673"/>
      <c r="F731" s="727" t="s">
        <v>805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806</v>
      </c>
      <c r="B733" s="672"/>
      <c r="C733" s="672"/>
      <c r="D733" s="672"/>
      <c r="E733" s="673"/>
      <c r="F733" s="635" t="s">
        <v>807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740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v>210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v>209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200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206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3.950000000000003" customHeight="1" x14ac:dyDescent="0.15">
      <c r="A789" s="629"/>
      <c r="B789" s="630"/>
      <c r="C789" s="630"/>
      <c r="D789" s="630"/>
      <c r="E789" s="630"/>
      <c r="F789" s="631"/>
      <c r="G789" s="668" t="s">
        <v>758</v>
      </c>
      <c r="H789" s="669"/>
      <c r="I789" s="669"/>
      <c r="J789" s="669"/>
      <c r="K789" s="670"/>
      <c r="L789" s="662" t="s">
        <v>799</v>
      </c>
      <c r="M789" s="663"/>
      <c r="N789" s="663"/>
      <c r="O789" s="663"/>
      <c r="P789" s="663"/>
      <c r="Q789" s="663"/>
      <c r="R789" s="663"/>
      <c r="S789" s="663"/>
      <c r="T789" s="663"/>
      <c r="U789" s="663"/>
      <c r="V789" s="663"/>
      <c r="W789" s="663"/>
      <c r="X789" s="664"/>
      <c r="Y789" s="382">
        <v>0.9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3.950000000000003" customHeight="1" x14ac:dyDescent="0.15">
      <c r="A790" s="629"/>
      <c r="B790" s="630"/>
      <c r="C790" s="630"/>
      <c r="D790" s="630"/>
      <c r="E790" s="630"/>
      <c r="F790" s="631"/>
      <c r="G790" s="604" t="s">
        <v>761</v>
      </c>
      <c r="H790" s="605"/>
      <c r="I790" s="605"/>
      <c r="J790" s="605"/>
      <c r="K790" s="606"/>
      <c r="L790" s="596" t="s">
        <v>800</v>
      </c>
      <c r="M790" s="597"/>
      <c r="N790" s="597"/>
      <c r="O790" s="597"/>
      <c r="P790" s="597"/>
      <c r="Q790" s="597"/>
      <c r="R790" s="597"/>
      <c r="S790" s="597"/>
      <c r="T790" s="597"/>
      <c r="U790" s="597"/>
      <c r="V790" s="597"/>
      <c r="W790" s="597"/>
      <c r="X790" s="598"/>
      <c r="Y790" s="599">
        <v>0.8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45.75" customHeight="1" x14ac:dyDescent="0.15">
      <c r="A791" s="629"/>
      <c r="B791" s="630"/>
      <c r="C791" s="630"/>
      <c r="D791" s="630"/>
      <c r="E791" s="630"/>
      <c r="F791" s="631"/>
      <c r="G791" s="604" t="s">
        <v>759</v>
      </c>
      <c r="H791" s="605"/>
      <c r="I791" s="605"/>
      <c r="J791" s="605"/>
      <c r="K791" s="606"/>
      <c r="L791" s="596" t="s">
        <v>801</v>
      </c>
      <c r="M791" s="597"/>
      <c r="N791" s="597"/>
      <c r="O791" s="597"/>
      <c r="P791" s="597"/>
      <c r="Q791" s="597"/>
      <c r="R791" s="597"/>
      <c r="S791" s="597"/>
      <c r="T791" s="597"/>
      <c r="U791" s="597"/>
      <c r="V791" s="597"/>
      <c r="W791" s="597"/>
      <c r="X791" s="598"/>
      <c r="Y791" s="599">
        <v>0.4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3.950000000000003" customHeight="1" x14ac:dyDescent="0.15">
      <c r="A792" s="629"/>
      <c r="B792" s="630"/>
      <c r="C792" s="630"/>
      <c r="D792" s="630"/>
      <c r="E792" s="630"/>
      <c r="F792" s="631"/>
      <c r="G792" s="604" t="s">
        <v>760</v>
      </c>
      <c r="H792" s="605"/>
      <c r="I792" s="605"/>
      <c r="J792" s="605"/>
      <c r="K792" s="606"/>
      <c r="L792" s="596" t="s">
        <v>802</v>
      </c>
      <c r="M792" s="597"/>
      <c r="N792" s="597"/>
      <c r="O792" s="597"/>
      <c r="P792" s="597"/>
      <c r="Q792" s="597"/>
      <c r="R792" s="597"/>
      <c r="S792" s="597"/>
      <c r="T792" s="597"/>
      <c r="U792" s="597"/>
      <c r="V792" s="597"/>
      <c r="W792" s="597"/>
      <c r="X792" s="598"/>
      <c r="Y792" s="599">
        <v>0.2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2.3000000000000003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29.1" customHeight="1" x14ac:dyDescent="0.15">
      <c r="A845" s="370">
        <v>1</v>
      </c>
      <c r="B845" s="370">
        <v>1</v>
      </c>
      <c r="C845" s="343" t="s">
        <v>763</v>
      </c>
      <c r="D845" s="343"/>
      <c r="E845" s="343"/>
      <c r="F845" s="343"/>
      <c r="G845" s="343"/>
      <c r="H845" s="343"/>
      <c r="I845" s="343"/>
      <c r="J845" s="344" t="s">
        <v>774</v>
      </c>
      <c r="K845" s="345"/>
      <c r="L845" s="345"/>
      <c r="M845" s="345"/>
      <c r="N845" s="345"/>
      <c r="O845" s="345"/>
      <c r="P845" s="346" t="s">
        <v>762</v>
      </c>
      <c r="Q845" s="346"/>
      <c r="R845" s="346"/>
      <c r="S845" s="346"/>
      <c r="T845" s="346"/>
      <c r="U845" s="346"/>
      <c r="V845" s="346"/>
      <c r="W845" s="346"/>
      <c r="X845" s="346"/>
      <c r="Y845" s="347">
        <v>0.1</v>
      </c>
      <c r="Z845" s="348"/>
      <c r="AA845" s="348"/>
      <c r="AB845" s="349"/>
      <c r="AC845" s="350" t="s">
        <v>773</v>
      </c>
      <c r="AD845" s="351"/>
      <c r="AE845" s="351"/>
      <c r="AF845" s="351"/>
      <c r="AG845" s="351"/>
      <c r="AH845" s="366" t="s">
        <v>774</v>
      </c>
      <c r="AI845" s="367"/>
      <c r="AJ845" s="367"/>
      <c r="AK845" s="367"/>
      <c r="AL845" s="354" t="s">
        <v>774</v>
      </c>
      <c r="AM845" s="355"/>
      <c r="AN845" s="355"/>
      <c r="AO845" s="356"/>
      <c r="AP845" s="357" t="s">
        <v>774</v>
      </c>
      <c r="AQ845" s="357"/>
      <c r="AR845" s="357"/>
      <c r="AS845" s="357"/>
      <c r="AT845" s="357"/>
      <c r="AU845" s="357"/>
      <c r="AV845" s="357"/>
      <c r="AW845" s="357"/>
      <c r="AX845" s="357"/>
    </row>
    <row r="846" spans="1:51" ht="29.1" customHeight="1" x14ac:dyDescent="0.15">
      <c r="A846" s="370">
        <v>2</v>
      </c>
      <c r="B846" s="370">
        <v>1</v>
      </c>
      <c r="C846" s="358" t="s">
        <v>764</v>
      </c>
      <c r="D846" s="343"/>
      <c r="E846" s="343"/>
      <c r="F846" s="343"/>
      <c r="G846" s="343"/>
      <c r="H846" s="343"/>
      <c r="I846" s="343"/>
      <c r="J846" s="344" t="s">
        <v>717</v>
      </c>
      <c r="K846" s="345"/>
      <c r="L846" s="345"/>
      <c r="M846" s="345"/>
      <c r="N846" s="345"/>
      <c r="O846" s="345"/>
      <c r="P846" s="346" t="s">
        <v>762</v>
      </c>
      <c r="Q846" s="346"/>
      <c r="R846" s="346"/>
      <c r="S846" s="346"/>
      <c r="T846" s="346"/>
      <c r="U846" s="346"/>
      <c r="V846" s="346"/>
      <c r="W846" s="346"/>
      <c r="X846" s="346"/>
      <c r="Y846" s="347">
        <v>0.1</v>
      </c>
      <c r="Z846" s="348"/>
      <c r="AA846" s="348"/>
      <c r="AB846" s="349"/>
      <c r="AC846" s="350" t="s">
        <v>773</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29.1" customHeight="1" x14ac:dyDescent="0.15">
      <c r="A847" s="370">
        <v>3</v>
      </c>
      <c r="B847" s="370">
        <v>1</v>
      </c>
      <c r="C847" s="358" t="s">
        <v>765</v>
      </c>
      <c r="D847" s="343"/>
      <c r="E847" s="343"/>
      <c r="F847" s="343"/>
      <c r="G847" s="343"/>
      <c r="H847" s="343"/>
      <c r="I847" s="343"/>
      <c r="J847" s="344" t="s">
        <v>717</v>
      </c>
      <c r="K847" s="345"/>
      <c r="L847" s="345"/>
      <c r="M847" s="345"/>
      <c r="N847" s="345"/>
      <c r="O847" s="345"/>
      <c r="P847" s="359" t="s">
        <v>762</v>
      </c>
      <c r="Q847" s="346"/>
      <c r="R847" s="346"/>
      <c r="S847" s="346"/>
      <c r="T847" s="346"/>
      <c r="U847" s="346"/>
      <c r="V847" s="346"/>
      <c r="W847" s="346"/>
      <c r="X847" s="346"/>
      <c r="Y847" s="347">
        <v>0</v>
      </c>
      <c r="Z847" s="348"/>
      <c r="AA847" s="348"/>
      <c r="AB847" s="349"/>
      <c r="AC847" s="350" t="s">
        <v>773</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29.1" customHeight="1" x14ac:dyDescent="0.15">
      <c r="A848" s="370">
        <v>4</v>
      </c>
      <c r="B848" s="370">
        <v>1</v>
      </c>
      <c r="C848" s="358" t="s">
        <v>766</v>
      </c>
      <c r="D848" s="343"/>
      <c r="E848" s="343"/>
      <c r="F848" s="343"/>
      <c r="G848" s="343"/>
      <c r="H848" s="343"/>
      <c r="I848" s="343"/>
      <c r="J848" s="344" t="s">
        <v>717</v>
      </c>
      <c r="K848" s="345"/>
      <c r="L848" s="345"/>
      <c r="M848" s="345"/>
      <c r="N848" s="345"/>
      <c r="O848" s="345"/>
      <c r="P848" s="359" t="s">
        <v>762</v>
      </c>
      <c r="Q848" s="346"/>
      <c r="R848" s="346"/>
      <c r="S848" s="346"/>
      <c r="T848" s="346"/>
      <c r="U848" s="346"/>
      <c r="V848" s="346"/>
      <c r="W848" s="346"/>
      <c r="X848" s="346"/>
      <c r="Y848" s="347">
        <v>0</v>
      </c>
      <c r="Z848" s="348"/>
      <c r="AA848" s="348"/>
      <c r="AB848" s="349"/>
      <c r="AC848" s="350" t="s">
        <v>773</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29.1" customHeight="1" x14ac:dyDescent="0.15">
      <c r="A849" s="370">
        <v>5</v>
      </c>
      <c r="B849" s="370">
        <v>1</v>
      </c>
      <c r="C849" s="358" t="s">
        <v>767</v>
      </c>
      <c r="D849" s="343"/>
      <c r="E849" s="343"/>
      <c r="F849" s="343"/>
      <c r="G849" s="343"/>
      <c r="H849" s="343"/>
      <c r="I849" s="343"/>
      <c r="J849" s="344" t="s">
        <v>717</v>
      </c>
      <c r="K849" s="345"/>
      <c r="L849" s="345"/>
      <c r="M849" s="345"/>
      <c r="N849" s="345"/>
      <c r="O849" s="345"/>
      <c r="P849" s="346" t="s">
        <v>762</v>
      </c>
      <c r="Q849" s="346"/>
      <c r="R849" s="346"/>
      <c r="S849" s="346"/>
      <c r="T849" s="346"/>
      <c r="U849" s="346"/>
      <c r="V849" s="346"/>
      <c r="W849" s="346"/>
      <c r="X849" s="346"/>
      <c r="Y849" s="347">
        <v>0</v>
      </c>
      <c r="Z849" s="348"/>
      <c r="AA849" s="348"/>
      <c r="AB849" s="349"/>
      <c r="AC849" s="350" t="s">
        <v>773</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29.1" customHeight="1" x14ac:dyDescent="0.15">
      <c r="A850" s="370">
        <v>6</v>
      </c>
      <c r="B850" s="370">
        <v>1</v>
      </c>
      <c r="C850" s="358" t="s">
        <v>768</v>
      </c>
      <c r="D850" s="343"/>
      <c r="E850" s="343"/>
      <c r="F850" s="343"/>
      <c r="G850" s="343"/>
      <c r="H850" s="343"/>
      <c r="I850" s="343"/>
      <c r="J850" s="344" t="s">
        <v>717</v>
      </c>
      <c r="K850" s="345"/>
      <c r="L850" s="345"/>
      <c r="M850" s="345"/>
      <c r="N850" s="345"/>
      <c r="O850" s="345"/>
      <c r="P850" s="346" t="s">
        <v>762</v>
      </c>
      <c r="Q850" s="346"/>
      <c r="R850" s="346"/>
      <c r="S850" s="346"/>
      <c r="T850" s="346"/>
      <c r="U850" s="346"/>
      <c r="V850" s="346"/>
      <c r="W850" s="346"/>
      <c r="X850" s="346"/>
      <c r="Y850" s="347">
        <v>0</v>
      </c>
      <c r="Z850" s="348"/>
      <c r="AA850" s="348"/>
      <c r="AB850" s="349"/>
      <c r="AC850" s="350" t="s">
        <v>773</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29.1" customHeight="1" x14ac:dyDescent="0.15">
      <c r="A851" s="370">
        <v>7</v>
      </c>
      <c r="B851" s="370">
        <v>1</v>
      </c>
      <c r="C851" s="358" t="s">
        <v>769</v>
      </c>
      <c r="D851" s="343"/>
      <c r="E851" s="343"/>
      <c r="F851" s="343"/>
      <c r="G851" s="343"/>
      <c r="H851" s="343"/>
      <c r="I851" s="343"/>
      <c r="J851" s="344" t="s">
        <v>717</v>
      </c>
      <c r="K851" s="345"/>
      <c r="L851" s="345"/>
      <c r="M851" s="345"/>
      <c r="N851" s="345"/>
      <c r="O851" s="345"/>
      <c r="P851" s="346" t="s">
        <v>762</v>
      </c>
      <c r="Q851" s="346"/>
      <c r="R851" s="346"/>
      <c r="S851" s="346"/>
      <c r="T851" s="346"/>
      <c r="U851" s="346"/>
      <c r="V851" s="346"/>
      <c r="W851" s="346"/>
      <c r="X851" s="346"/>
      <c r="Y851" s="347">
        <v>0</v>
      </c>
      <c r="Z851" s="348"/>
      <c r="AA851" s="348"/>
      <c r="AB851" s="349"/>
      <c r="AC851" s="350" t="s">
        <v>773</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29.1" customHeight="1" x14ac:dyDescent="0.15">
      <c r="A852" s="370">
        <v>8</v>
      </c>
      <c r="B852" s="370">
        <v>1</v>
      </c>
      <c r="C852" s="343" t="s">
        <v>770</v>
      </c>
      <c r="D852" s="343"/>
      <c r="E852" s="343"/>
      <c r="F852" s="343"/>
      <c r="G852" s="343"/>
      <c r="H852" s="343"/>
      <c r="I852" s="343"/>
      <c r="J852" s="344" t="s">
        <v>717</v>
      </c>
      <c r="K852" s="345"/>
      <c r="L852" s="345"/>
      <c r="M852" s="345"/>
      <c r="N852" s="345"/>
      <c r="O852" s="345"/>
      <c r="P852" s="346" t="s">
        <v>762</v>
      </c>
      <c r="Q852" s="346"/>
      <c r="R852" s="346"/>
      <c r="S852" s="346"/>
      <c r="T852" s="346"/>
      <c r="U852" s="346"/>
      <c r="V852" s="346"/>
      <c r="W852" s="346"/>
      <c r="X852" s="346"/>
      <c r="Y852" s="347">
        <v>0</v>
      </c>
      <c r="Z852" s="348"/>
      <c r="AA852" s="348"/>
      <c r="AB852" s="349"/>
      <c r="AC852" s="350" t="s">
        <v>773</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29.1" customHeight="1" x14ac:dyDescent="0.15">
      <c r="A853" s="370">
        <v>9</v>
      </c>
      <c r="B853" s="370">
        <v>1</v>
      </c>
      <c r="C853" s="343" t="s">
        <v>771</v>
      </c>
      <c r="D853" s="343"/>
      <c r="E853" s="343"/>
      <c r="F853" s="343"/>
      <c r="G853" s="343"/>
      <c r="H853" s="343"/>
      <c r="I853" s="343"/>
      <c r="J853" s="344" t="s">
        <v>717</v>
      </c>
      <c r="K853" s="345"/>
      <c r="L853" s="345"/>
      <c r="M853" s="345"/>
      <c r="N853" s="345"/>
      <c r="O853" s="345"/>
      <c r="P853" s="346" t="s">
        <v>762</v>
      </c>
      <c r="Q853" s="346"/>
      <c r="R853" s="346"/>
      <c r="S853" s="346"/>
      <c r="T853" s="346"/>
      <c r="U853" s="346"/>
      <c r="V853" s="346"/>
      <c r="W853" s="346"/>
      <c r="X853" s="346"/>
      <c r="Y853" s="347">
        <v>0</v>
      </c>
      <c r="Z853" s="348"/>
      <c r="AA853" s="348"/>
      <c r="AB853" s="349"/>
      <c r="AC853" s="350" t="s">
        <v>773</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29.1" customHeight="1" x14ac:dyDescent="0.15">
      <c r="A854" s="370">
        <v>10</v>
      </c>
      <c r="B854" s="370">
        <v>1</v>
      </c>
      <c r="C854" s="343" t="s">
        <v>772</v>
      </c>
      <c r="D854" s="343"/>
      <c r="E854" s="343"/>
      <c r="F854" s="343"/>
      <c r="G854" s="343"/>
      <c r="H854" s="343"/>
      <c r="I854" s="343"/>
      <c r="J854" s="344" t="s">
        <v>717</v>
      </c>
      <c r="K854" s="345"/>
      <c r="L854" s="345"/>
      <c r="M854" s="345"/>
      <c r="N854" s="345"/>
      <c r="O854" s="345"/>
      <c r="P854" s="346" t="s">
        <v>762</v>
      </c>
      <c r="Q854" s="346"/>
      <c r="R854" s="346"/>
      <c r="S854" s="346"/>
      <c r="T854" s="346"/>
      <c r="U854" s="346"/>
      <c r="V854" s="346"/>
      <c r="W854" s="346"/>
      <c r="X854" s="346"/>
      <c r="Y854" s="347">
        <v>0</v>
      </c>
      <c r="Z854" s="348"/>
      <c r="AA854" s="348"/>
      <c r="AB854" s="349"/>
      <c r="AC854" s="350" t="s">
        <v>773</v>
      </c>
      <c r="AD854" s="351"/>
      <c r="AE854" s="351"/>
      <c r="AF854" s="351"/>
      <c r="AG854" s="351"/>
      <c r="AH854" s="352" t="s">
        <v>717</v>
      </c>
      <c r="AI854" s="353"/>
      <c r="AJ854" s="353"/>
      <c r="AK854" s="353"/>
      <c r="AL854" s="354" t="s">
        <v>717</v>
      </c>
      <c r="AM854" s="355"/>
      <c r="AN854" s="355"/>
      <c r="AO854" s="356"/>
      <c r="AP854" s="357" t="s">
        <v>774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29.1" customHeight="1" x14ac:dyDescent="0.15">
      <c r="A878" s="370">
        <v>1</v>
      </c>
      <c r="B878" s="370">
        <v>1</v>
      </c>
      <c r="C878" s="343" t="s">
        <v>763</v>
      </c>
      <c r="D878" s="343"/>
      <c r="E878" s="343"/>
      <c r="F878" s="343"/>
      <c r="G878" s="343"/>
      <c r="H878" s="343"/>
      <c r="I878" s="343"/>
      <c r="J878" s="344" t="s">
        <v>774</v>
      </c>
      <c r="K878" s="345"/>
      <c r="L878" s="345"/>
      <c r="M878" s="345"/>
      <c r="N878" s="345"/>
      <c r="O878" s="345"/>
      <c r="P878" s="359" t="s">
        <v>759</v>
      </c>
      <c r="Q878" s="346"/>
      <c r="R878" s="346"/>
      <c r="S878" s="346"/>
      <c r="T878" s="346"/>
      <c r="U878" s="346"/>
      <c r="V878" s="346"/>
      <c r="W878" s="346"/>
      <c r="X878" s="346"/>
      <c r="Y878" s="347">
        <v>0</v>
      </c>
      <c r="Z878" s="348"/>
      <c r="AA878" s="348"/>
      <c r="AB878" s="349"/>
      <c r="AC878" s="350" t="s">
        <v>773</v>
      </c>
      <c r="AD878" s="351"/>
      <c r="AE878" s="351"/>
      <c r="AF878" s="351"/>
      <c r="AG878" s="351"/>
      <c r="AH878" s="366" t="s">
        <v>774</v>
      </c>
      <c r="AI878" s="367"/>
      <c r="AJ878" s="367"/>
      <c r="AK878" s="367"/>
      <c r="AL878" s="354" t="s">
        <v>774</v>
      </c>
      <c r="AM878" s="355"/>
      <c r="AN878" s="355"/>
      <c r="AO878" s="356"/>
      <c r="AP878" s="357" t="s">
        <v>774</v>
      </c>
      <c r="AQ878" s="357"/>
      <c r="AR878" s="357"/>
      <c r="AS878" s="357"/>
      <c r="AT878" s="357"/>
      <c r="AU878" s="357"/>
      <c r="AV878" s="357"/>
      <c r="AW878" s="357"/>
      <c r="AX878" s="357"/>
      <c r="AY878">
        <f t="shared" si="118"/>
        <v>1</v>
      </c>
    </row>
    <row r="879" spans="1:51" ht="29.1" customHeight="1" x14ac:dyDescent="0.15">
      <c r="A879" s="370">
        <v>2</v>
      </c>
      <c r="B879" s="370">
        <v>1</v>
      </c>
      <c r="C879" s="358" t="s">
        <v>764</v>
      </c>
      <c r="D879" s="343"/>
      <c r="E879" s="343"/>
      <c r="F879" s="343"/>
      <c r="G879" s="343"/>
      <c r="H879" s="343"/>
      <c r="I879" s="343"/>
      <c r="J879" s="344" t="s">
        <v>717</v>
      </c>
      <c r="K879" s="345"/>
      <c r="L879" s="345"/>
      <c r="M879" s="345"/>
      <c r="N879" s="345"/>
      <c r="O879" s="345"/>
      <c r="P879" s="346" t="s">
        <v>759</v>
      </c>
      <c r="Q879" s="346"/>
      <c r="R879" s="346"/>
      <c r="S879" s="346"/>
      <c r="T879" s="346"/>
      <c r="U879" s="346"/>
      <c r="V879" s="346"/>
      <c r="W879" s="346"/>
      <c r="X879" s="346"/>
      <c r="Y879" s="347">
        <v>0</v>
      </c>
      <c r="Z879" s="348"/>
      <c r="AA879" s="348"/>
      <c r="AB879" s="349"/>
      <c r="AC879" s="350" t="s">
        <v>773</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29.1" customHeight="1" x14ac:dyDescent="0.15">
      <c r="A880" s="370">
        <v>3</v>
      </c>
      <c r="B880" s="370">
        <v>1</v>
      </c>
      <c r="C880" s="358" t="s">
        <v>765</v>
      </c>
      <c r="D880" s="343"/>
      <c r="E880" s="343"/>
      <c r="F880" s="343"/>
      <c r="G880" s="343"/>
      <c r="H880" s="343"/>
      <c r="I880" s="343"/>
      <c r="J880" s="344" t="s">
        <v>717</v>
      </c>
      <c r="K880" s="345"/>
      <c r="L880" s="345"/>
      <c r="M880" s="345"/>
      <c r="N880" s="345"/>
      <c r="O880" s="345"/>
      <c r="P880" s="359" t="s">
        <v>759</v>
      </c>
      <c r="Q880" s="346"/>
      <c r="R880" s="346"/>
      <c r="S880" s="346"/>
      <c r="T880" s="346"/>
      <c r="U880" s="346"/>
      <c r="V880" s="346"/>
      <c r="W880" s="346"/>
      <c r="X880" s="346"/>
      <c r="Y880" s="347">
        <v>0</v>
      </c>
      <c r="Z880" s="348"/>
      <c r="AA880" s="348"/>
      <c r="AB880" s="349"/>
      <c r="AC880" s="350" t="s">
        <v>773</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29.1" customHeight="1" x14ac:dyDescent="0.15">
      <c r="A881" s="370">
        <v>4</v>
      </c>
      <c r="B881" s="370">
        <v>1</v>
      </c>
      <c r="C881" s="358" t="s">
        <v>766</v>
      </c>
      <c r="D881" s="343"/>
      <c r="E881" s="343"/>
      <c r="F881" s="343"/>
      <c r="G881" s="343"/>
      <c r="H881" s="343"/>
      <c r="I881" s="343"/>
      <c r="J881" s="344" t="s">
        <v>717</v>
      </c>
      <c r="K881" s="345"/>
      <c r="L881" s="345"/>
      <c r="M881" s="345"/>
      <c r="N881" s="345"/>
      <c r="O881" s="345"/>
      <c r="P881" s="359" t="s">
        <v>759</v>
      </c>
      <c r="Q881" s="346"/>
      <c r="R881" s="346"/>
      <c r="S881" s="346"/>
      <c r="T881" s="346"/>
      <c r="U881" s="346"/>
      <c r="V881" s="346"/>
      <c r="W881" s="346"/>
      <c r="X881" s="346"/>
      <c r="Y881" s="347">
        <v>0</v>
      </c>
      <c r="Z881" s="348"/>
      <c r="AA881" s="348"/>
      <c r="AB881" s="349"/>
      <c r="AC881" s="350" t="s">
        <v>773</v>
      </c>
      <c r="AD881" s="351"/>
      <c r="AE881" s="351"/>
      <c r="AF881" s="351"/>
      <c r="AG881" s="351"/>
      <c r="AH881" s="352" t="s">
        <v>717</v>
      </c>
      <c r="AI881" s="353"/>
      <c r="AJ881" s="353"/>
      <c r="AK881" s="353"/>
      <c r="AL881" s="354" t="s">
        <v>717</v>
      </c>
      <c r="AM881" s="355"/>
      <c r="AN881" s="355"/>
      <c r="AO881" s="356"/>
      <c r="AP881" s="357" t="s">
        <v>717</v>
      </c>
      <c r="AQ881" s="357"/>
      <c r="AR881" s="357"/>
      <c r="AS881" s="357"/>
      <c r="AT881" s="357"/>
      <c r="AU881" s="357"/>
      <c r="AV881" s="357"/>
      <c r="AW881" s="357"/>
      <c r="AX881" s="357"/>
      <c r="AY881">
        <f>COUNTA($C$881)</f>
        <v>1</v>
      </c>
    </row>
    <row r="882" spans="1:51" ht="29.1" customHeight="1" x14ac:dyDescent="0.15">
      <c r="A882" s="370">
        <v>5</v>
      </c>
      <c r="B882" s="370">
        <v>1</v>
      </c>
      <c r="C882" s="343" t="s">
        <v>767</v>
      </c>
      <c r="D882" s="343"/>
      <c r="E882" s="343"/>
      <c r="F882" s="343"/>
      <c r="G882" s="343"/>
      <c r="H882" s="343"/>
      <c r="I882" s="343"/>
      <c r="J882" s="344" t="s">
        <v>717</v>
      </c>
      <c r="K882" s="345"/>
      <c r="L882" s="345"/>
      <c r="M882" s="345"/>
      <c r="N882" s="345"/>
      <c r="O882" s="345"/>
      <c r="P882" s="346" t="s">
        <v>759</v>
      </c>
      <c r="Q882" s="346"/>
      <c r="R882" s="346"/>
      <c r="S882" s="346"/>
      <c r="T882" s="346"/>
      <c r="U882" s="346"/>
      <c r="V882" s="346"/>
      <c r="W882" s="346"/>
      <c r="X882" s="346"/>
      <c r="Y882" s="347">
        <v>0</v>
      </c>
      <c r="Z882" s="348"/>
      <c r="AA882" s="348"/>
      <c r="AB882" s="349"/>
      <c r="AC882" s="350" t="s">
        <v>773</v>
      </c>
      <c r="AD882" s="351"/>
      <c r="AE882" s="351"/>
      <c r="AF882" s="351"/>
      <c r="AG882" s="351"/>
      <c r="AH882" s="352" t="s">
        <v>717</v>
      </c>
      <c r="AI882" s="353"/>
      <c r="AJ882" s="353"/>
      <c r="AK882" s="353"/>
      <c r="AL882" s="354" t="s">
        <v>717</v>
      </c>
      <c r="AM882" s="355"/>
      <c r="AN882" s="355"/>
      <c r="AO882" s="356"/>
      <c r="AP882" s="357" t="s">
        <v>717</v>
      </c>
      <c r="AQ882" s="357"/>
      <c r="AR882" s="357"/>
      <c r="AS882" s="357"/>
      <c r="AT882" s="357"/>
      <c r="AU882" s="357"/>
      <c r="AV882" s="357"/>
      <c r="AW882" s="357"/>
      <c r="AX882" s="357"/>
      <c r="AY882">
        <f>COUNTA($C$882)</f>
        <v>1</v>
      </c>
    </row>
    <row r="883" spans="1:51" ht="29.1" customHeight="1" x14ac:dyDescent="0.15">
      <c r="A883" s="370">
        <v>6</v>
      </c>
      <c r="B883" s="370">
        <v>1</v>
      </c>
      <c r="C883" s="343" t="s">
        <v>768</v>
      </c>
      <c r="D883" s="343"/>
      <c r="E883" s="343"/>
      <c r="F883" s="343"/>
      <c r="G883" s="343"/>
      <c r="H883" s="343"/>
      <c r="I883" s="343"/>
      <c r="J883" s="344" t="s">
        <v>717</v>
      </c>
      <c r="K883" s="345"/>
      <c r="L883" s="345"/>
      <c r="M883" s="345"/>
      <c r="N883" s="345"/>
      <c r="O883" s="345"/>
      <c r="P883" s="346" t="s">
        <v>759</v>
      </c>
      <c r="Q883" s="346"/>
      <c r="R883" s="346"/>
      <c r="S883" s="346"/>
      <c r="T883" s="346"/>
      <c r="U883" s="346"/>
      <c r="V883" s="346"/>
      <c r="W883" s="346"/>
      <c r="X883" s="346"/>
      <c r="Y883" s="347">
        <v>0</v>
      </c>
      <c r="Z883" s="348"/>
      <c r="AA883" s="348"/>
      <c r="AB883" s="349"/>
      <c r="AC883" s="350" t="s">
        <v>773</v>
      </c>
      <c r="AD883" s="351"/>
      <c r="AE883" s="351"/>
      <c r="AF883" s="351"/>
      <c r="AG883" s="351"/>
      <c r="AH883" s="352" t="s">
        <v>717</v>
      </c>
      <c r="AI883" s="353"/>
      <c r="AJ883" s="353"/>
      <c r="AK883" s="353"/>
      <c r="AL883" s="354" t="s">
        <v>717</v>
      </c>
      <c r="AM883" s="355"/>
      <c r="AN883" s="355"/>
      <c r="AO883" s="356"/>
      <c r="AP883" s="357" t="s">
        <v>717</v>
      </c>
      <c r="AQ883" s="357"/>
      <c r="AR883" s="357"/>
      <c r="AS883" s="357"/>
      <c r="AT883" s="357"/>
      <c r="AU883" s="357"/>
      <c r="AV883" s="357"/>
      <c r="AW883" s="357"/>
      <c r="AX883" s="357"/>
      <c r="AY883">
        <f>COUNTA($C$883)</f>
        <v>1</v>
      </c>
    </row>
    <row r="884" spans="1:51" ht="29.1" customHeight="1" x14ac:dyDescent="0.15">
      <c r="A884" s="370">
        <v>7</v>
      </c>
      <c r="B884" s="370">
        <v>1</v>
      </c>
      <c r="C884" s="343" t="s">
        <v>769</v>
      </c>
      <c r="D884" s="343"/>
      <c r="E884" s="343"/>
      <c r="F884" s="343"/>
      <c r="G884" s="343"/>
      <c r="H884" s="343"/>
      <c r="I884" s="343"/>
      <c r="J884" s="344" t="s">
        <v>717</v>
      </c>
      <c r="K884" s="345"/>
      <c r="L884" s="345"/>
      <c r="M884" s="345"/>
      <c r="N884" s="345"/>
      <c r="O884" s="345"/>
      <c r="P884" s="346" t="s">
        <v>759</v>
      </c>
      <c r="Q884" s="346"/>
      <c r="R884" s="346"/>
      <c r="S884" s="346"/>
      <c r="T884" s="346"/>
      <c r="U884" s="346"/>
      <c r="V884" s="346"/>
      <c r="W884" s="346"/>
      <c r="X884" s="346"/>
      <c r="Y884" s="347">
        <v>0</v>
      </c>
      <c r="Z884" s="348"/>
      <c r="AA884" s="348"/>
      <c r="AB884" s="349"/>
      <c r="AC884" s="350" t="s">
        <v>773</v>
      </c>
      <c r="AD884" s="351"/>
      <c r="AE884" s="351"/>
      <c r="AF884" s="351"/>
      <c r="AG884" s="351"/>
      <c r="AH884" s="352" t="s">
        <v>717</v>
      </c>
      <c r="AI884" s="353"/>
      <c r="AJ884" s="353"/>
      <c r="AK884" s="353"/>
      <c r="AL884" s="354" t="s">
        <v>717</v>
      </c>
      <c r="AM884" s="355"/>
      <c r="AN884" s="355"/>
      <c r="AO884" s="356"/>
      <c r="AP884" s="357" t="s">
        <v>717</v>
      </c>
      <c r="AQ884" s="357"/>
      <c r="AR884" s="357"/>
      <c r="AS884" s="357"/>
      <c r="AT884" s="357"/>
      <c r="AU884" s="357"/>
      <c r="AV884" s="357"/>
      <c r="AW884" s="357"/>
      <c r="AX884" s="357"/>
      <c r="AY884">
        <f>COUNTA($C$884)</f>
        <v>1</v>
      </c>
    </row>
    <row r="885" spans="1:51" ht="29.1" customHeight="1" x14ac:dyDescent="0.15">
      <c r="A885" s="370">
        <v>8</v>
      </c>
      <c r="B885" s="370">
        <v>1</v>
      </c>
      <c r="C885" s="343" t="s">
        <v>770</v>
      </c>
      <c r="D885" s="343"/>
      <c r="E885" s="343"/>
      <c r="F885" s="343"/>
      <c r="G885" s="343"/>
      <c r="H885" s="343"/>
      <c r="I885" s="343"/>
      <c r="J885" s="344" t="s">
        <v>717</v>
      </c>
      <c r="K885" s="345"/>
      <c r="L885" s="345"/>
      <c r="M885" s="345"/>
      <c r="N885" s="345"/>
      <c r="O885" s="345"/>
      <c r="P885" s="346" t="s">
        <v>759</v>
      </c>
      <c r="Q885" s="346"/>
      <c r="R885" s="346"/>
      <c r="S885" s="346"/>
      <c r="T885" s="346"/>
      <c r="U885" s="346"/>
      <c r="V885" s="346"/>
      <c r="W885" s="346"/>
      <c r="X885" s="346"/>
      <c r="Y885" s="347">
        <v>0</v>
      </c>
      <c r="Z885" s="348"/>
      <c r="AA885" s="348"/>
      <c r="AB885" s="349"/>
      <c r="AC885" s="350" t="s">
        <v>773</v>
      </c>
      <c r="AD885" s="351"/>
      <c r="AE885" s="351"/>
      <c r="AF885" s="351"/>
      <c r="AG885" s="351"/>
      <c r="AH885" s="352" t="s">
        <v>717</v>
      </c>
      <c r="AI885" s="353"/>
      <c r="AJ885" s="353"/>
      <c r="AK885" s="353"/>
      <c r="AL885" s="354" t="s">
        <v>717</v>
      </c>
      <c r="AM885" s="355"/>
      <c r="AN885" s="355"/>
      <c r="AO885" s="356"/>
      <c r="AP885" s="357" t="s">
        <v>717</v>
      </c>
      <c r="AQ885" s="357"/>
      <c r="AR885" s="357"/>
      <c r="AS885" s="357"/>
      <c r="AT885" s="357"/>
      <c r="AU885" s="357"/>
      <c r="AV885" s="357"/>
      <c r="AW885" s="357"/>
      <c r="AX885" s="357"/>
      <c r="AY885">
        <f>COUNTA($C$885)</f>
        <v>1</v>
      </c>
    </row>
    <row r="886" spans="1:51" ht="29.1" customHeight="1" x14ac:dyDescent="0.15">
      <c r="A886" s="370">
        <v>9</v>
      </c>
      <c r="B886" s="370">
        <v>1</v>
      </c>
      <c r="C886" s="343" t="s">
        <v>771</v>
      </c>
      <c r="D886" s="343"/>
      <c r="E886" s="343"/>
      <c r="F886" s="343"/>
      <c r="G886" s="343"/>
      <c r="H886" s="343"/>
      <c r="I886" s="343"/>
      <c r="J886" s="344" t="s">
        <v>717</v>
      </c>
      <c r="K886" s="345"/>
      <c r="L886" s="345"/>
      <c r="M886" s="345"/>
      <c r="N886" s="345"/>
      <c r="O886" s="345"/>
      <c r="P886" s="346" t="s">
        <v>759</v>
      </c>
      <c r="Q886" s="346"/>
      <c r="R886" s="346"/>
      <c r="S886" s="346"/>
      <c r="T886" s="346"/>
      <c r="U886" s="346"/>
      <c r="V886" s="346"/>
      <c r="W886" s="346"/>
      <c r="X886" s="346"/>
      <c r="Y886" s="347">
        <v>0</v>
      </c>
      <c r="Z886" s="348"/>
      <c r="AA886" s="348"/>
      <c r="AB886" s="349"/>
      <c r="AC886" s="350" t="s">
        <v>773</v>
      </c>
      <c r="AD886" s="351"/>
      <c r="AE886" s="351"/>
      <c r="AF886" s="351"/>
      <c r="AG886" s="351"/>
      <c r="AH886" s="352" t="s">
        <v>717</v>
      </c>
      <c r="AI886" s="353"/>
      <c r="AJ886" s="353"/>
      <c r="AK886" s="353"/>
      <c r="AL886" s="354" t="s">
        <v>717</v>
      </c>
      <c r="AM886" s="355"/>
      <c r="AN886" s="355"/>
      <c r="AO886" s="356"/>
      <c r="AP886" s="357" t="s">
        <v>717</v>
      </c>
      <c r="AQ886" s="357"/>
      <c r="AR886" s="357"/>
      <c r="AS886" s="357"/>
      <c r="AT886" s="357"/>
      <c r="AU886" s="357"/>
      <c r="AV886" s="357"/>
      <c r="AW886" s="357"/>
      <c r="AX886" s="357"/>
      <c r="AY886">
        <f>COUNTA($C$886)</f>
        <v>1</v>
      </c>
    </row>
    <row r="887" spans="1:51" ht="29.1" customHeight="1" x14ac:dyDescent="0.15">
      <c r="A887" s="370">
        <v>10</v>
      </c>
      <c r="B887" s="370">
        <v>1</v>
      </c>
      <c r="C887" s="343" t="s">
        <v>772</v>
      </c>
      <c r="D887" s="343"/>
      <c r="E887" s="343"/>
      <c r="F887" s="343"/>
      <c r="G887" s="343"/>
      <c r="H887" s="343"/>
      <c r="I887" s="343"/>
      <c r="J887" s="344" t="s">
        <v>717</v>
      </c>
      <c r="K887" s="345"/>
      <c r="L887" s="345"/>
      <c r="M887" s="345"/>
      <c r="N887" s="345"/>
      <c r="O887" s="345"/>
      <c r="P887" s="346" t="s">
        <v>759</v>
      </c>
      <c r="Q887" s="346"/>
      <c r="R887" s="346"/>
      <c r="S887" s="346"/>
      <c r="T887" s="346"/>
      <c r="U887" s="346"/>
      <c r="V887" s="346"/>
      <c r="W887" s="346"/>
      <c r="X887" s="346"/>
      <c r="Y887" s="347">
        <v>0</v>
      </c>
      <c r="Z887" s="348"/>
      <c r="AA887" s="348"/>
      <c r="AB887" s="349"/>
      <c r="AC887" s="350" t="s">
        <v>773</v>
      </c>
      <c r="AD887" s="351"/>
      <c r="AE887" s="351"/>
      <c r="AF887" s="351"/>
      <c r="AG887" s="351"/>
      <c r="AH887" s="352" t="s">
        <v>717</v>
      </c>
      <c r="AI887" s="353"/>
      <c r="AJ887" s="353"/>
      <c r="AK887" s="353"/>
      <c r="AL887" s="354" t="s">
        <v>717</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29.1" customHeight="1" x14ac:dyDescent="0.15">
      <c r="A911" s="370">
        <v>1</v>
      </c>
      <c r="B911" s="370">
        <v>1</v>
      </c>
      <c r="C911" s="358" t="s">
        <v>763</v>
      </c>
      <c r="D911" s="343"/>
      <c r="E911" s="343"/>
      <c r="F911" s="343"/>
      <c r="G911" s="343"/>
      <c r="H911" s="343"/>
      <c r="I911" s="343"/>
      <c r="J911" s="344" t="s">
        <v>407</v>
      </c>
      <c r="K911" s="345"/>
      <c r="L911" s="345"/>
      <c r="M911" s="345"/>
      <c r="N911" s="345"/>
      <c r="O911" s="345"/>
      <c r="P911" s="346" t="s">
        <v>762</v>
      </c>
      <c r="Q911" s="346"/>
      <c r="R911" s="346"/>
      <c r="S911" s="346"/>
      <c r="T911" s="346"/>
      <c r="U911" s="346"/>
      <c r="V911" s="346"/>
      <c r="W911" s="346"/>
      <c r="X911" s="346"/>
      <c r="Y911" s="347">
        <v>0</v>
      </c>
      <c r="Z911" s="348"/>
      <c r="AA911" s="348"/>
      <c r="AB911" s="349"/>
      <c r="AC911" s="350" t="s">
        <v>773</v>
      </c>
      <c r="AD911" s="351"/>
      <c r="AE911" s="351"/>
      <c r="AF911" s="351"/>
      <c r="AG911" s="351"/>
      <c r="AH911" s="366" t="s">
        <v>774</v>
      </c>
      <c r="AI911" s="367"/>
      <c r="AJ911" s="367"/>
      <c r="AK911" s="367"/>
      <c r="AL911" s="354" t="s">
        <v>717</v>
      </c>
      <c r="AM911" s="355"/>
      <c r="AN911" s="355"/>
      <c r="AO911" s="356"/>
      <c r="AP911" s="357" t="s">
        <v>774</v>
      </c>
      <c r="AQ911" s="357"/>
      <c r="AR911" s="357"/>
      <c r="AS911" s="357"/>
      <c r="AT911" s="357"/>
      <c r="AU911" s="357"/>
      <c r="AV911" s="357"/>
      <c r="AW911" s="357"/>
      <c r="AX911" s="357"/>
      <c r="AY911">
        <f t="shared" si="119"/>
        <v>1</v>
      </c>
    </row>
    <row r="912" spans="1:51" ht="29.1" customHeight="1" x14ac:dyDescent="0.15">
      <c r="A912" s="370">
        <v>2</v>
      </c>
      <c r="B912" s="370">
        <v>1</v>
      </c>
      <c r="C912" s="358" t="s">
        <v>764</v>
      </c>
      <c r="D912" s="343"/>
      <c r="E912" s="343"/>
      <c r="F912" s="343"/>
      <c r="G912" s="343"/>
      <c r="H912" s="343"/>
      <c r="I912" s="343"/>
      <c r="J912" s="344" t="s">
        <v>407</v>
      </c>
      <c r="K912" s="345"/>
      <c r="L912" s="345"/>
      <c r="M912" s="345"/>
      <c r="N912" s="345"/>
      <c r="O912" s="345"/>
      <c r="P912" s="346" t="s">
        <v>762</v>
      </c>
      <c r="Q912" s="346"/>
      <c r="R912" s="346"/>
      <c r="S912" s="346"/>
      <c r="T912" s="346"/>
      <c r="U912" s="346"/>
      <c r="V912" s="346"/>
      <c r="W912" s="346"/>
      <c r="X912" s="346"/>
      <c r="Y912" s="347">
        <v>0</v>
      </c>
      <c r="Z912" s="348"/>
      <c r="AA912" s="348"/>
      <c r="AB912" s="349"/>
      <c r="AC912" s="350" t="s">
        <v>773</v>
      </c>
      <c r="AD912" s="351"/>
      <c r="AE912" s="351"/>
      <c r="AF912" s="351"/>
      <c r="AG912" s="351"/>
      <c r="AH912" s="366" t="s">
        <v>717</v>
      </c>
      <c r="AI912" s="367"/>
      <c r="AJ912" s="367"/>
      <c r="AK912" s="367"/>
      <c r="AL912" s="354" t="s">
        <v>717</v>
      </c>
      <c r="AM912" s="355"/>
      <c r="AN912" s="355"/>
      <c r="AO912" s="356"/>
      <c r="AP912" s="357" t="s">
        <v>717</v>
      </c>
      <c r="AQ912" s="357"/>
      <c r="AR912" s="357"/>
      <c r="AS912" s="357"/>
      <c r="AT912" s="357"/>
      <c r="AU912" s="357"/>
      <c r="AV912" s="357"/>
      <c r="AW912" s="357"/>
      <c r="AX912" s="357"/>
      <c r="AY912">
        <f>COUNTA($C$912)</f>
        <v>1</v>
      </c>
    </row>
    <row r="913" spans="1:51" ht="29.1" customHeight="1" x14ac:dyDescent="0.15">
      <c r="A913" s="370">
        <v>3</v>
      </c>
      <c r="B913" s="370">
        <v>1</v>
      </c>
      <c r="C913" s="358" t="s">
        <v>765</v>
      </c>
      <c r="D913" s="343"/>
      <c r="E913" s="343"/>
      <c r="F913" s="343"/>
      <c r="G913" s="343"/>
      <c r="H913" s="343"/>
      <c r="I913" s="343"/>
      <c r="J913" s="344" t="s">
        <v>407</v>
      </c>
      <c r="K913" s="345"/>
      <c r="L913" s="345"/>
      <c r="M913" s="345"/>
      <c r="N913" s="345"/>
      <c r="O913" s="345"/>
      <c r="P913" s="359" t="s">
        <v>762</v>
      </c>
      <c r="Q913" s="346"/>
      <c r="R913" s="346"/>
      <c r="S913" s="346"/>
      <c r="T913" s="346"/>
      <c r="U913" s="346"/>
      <c r="V913" s="346"/>
      <c r="W913" s="346"/>
      <c r="X913" s="346"/>
      <c r="Y913" s="347">
        <v>0</v>
      </c>
      <c r="Z913" s="348"/>
      <c r="AA913" s="348"/>
      <c r="AB913" s="349"/>
      <c r="AC913" s="350" t="s">
        <v>773</v>
      </c>
      <c r="AD913" s="351"/>
      <c r="AE913" s="351"/>
      <c r="AF913" s="351"/>
      <c r="AG913" s="351"/>
      <c r="AH913" s="352" t="s">
        <v>717</v>
      </c>
      <c r="AI913" s="353"/>
      <c r="AJ913" s="353"/>
      <c r="AK913" s="353"/>
      <c r="AL913" s="354" t="s">
        <v>717</v>
      </c>
      <c r="AM913" s="355"/>
      <c r="AN913" s="355"/>
      <c r="AO913" s="356"/>
      <c r="AP913" s="357" t="s">
        <v>717</v>
      </c>
      <c r="AQ913" s="357"/>
      <c r="AR913" s="357"/>
      <c r="AS913" s="357"/>
      <c r="AT913" s="357"/>
      <c r="AU913" s="357"/>
      <c r="AV913" s="357"/>
      <c r="AW913" s="357"/>
      <c r="AX913" s="357"/>
      <c r="AY913">
        <f>COUNTA($C$913)</f>
        <v>1</v>
      </c>
    </row>
    <row r="914" spans="1:51" ht="29.1" customHeight="1" x14ac:dyDescent="0.15">
      <c r="A914" s="370">
        <v>4</v>
      </c>
      <c r="B914" s="370">
        <v>1</v>
      </c>
      <c r="C914" s="358" t="s">
        <v>766</v>
      </c>
      <c r="D914" s="343"/>
      <c r="E914" s="343"/>
      <c r="F914" s="343"/>
      <c r="G914" s="343"/>
      <c r="H914" s="343"/>
      <c r="I914" s="343"/>
      <c r="J914" s="344" t="s">
        <v>407</v>
      </c>
      <c r="K914" s="345"/>
      <c r="L914" s="345"/>
      <c r="M914" s="345"/>
      <c r="N914" s="345"/>
      <c r="O914" s="345"/>
      <c r="P914" s="359" t="s">
        <v>762</v>
      </c>
      <c r="Q914" s="346"/>
      <c r="R914" s="346"/>
      <c r="S914" s="346"/>
      <c r="T914" s="346"/>
      <c r="U914" s="346"/>
      <c r="V914" s="346"/>
      <c r="W914" s="346"/>
      <c r="X914" s="346"/>
      <c r="Y914" s="347">
        <v>0</v>
      </c>
      <c r="Z914" s="348"/>
      <c r="AA914" s="348"/>
      <c r="AB914" s="349"/>
      <c r="AC914" s="350" t="s">
        <v>773</v>
      </c>
      <c r="AD914" s="351"/>
      <c r="AE914" s="351"/>
      <c r="AF914" s="351"/>
      <c r="AG914" s="351"/>
      <c r="AH914" s="352" t="s">
        <v>717</v>
      </c>
      <c r="AI914" s="353"/>
      <c r="AJ914" s="353"/>
      <c r="AK914" s="353"/>
      <c r="AL914" s="354" t="s">
        <v>717</v>
      </c>
      <c r="AM914" s="355"/>
      <c r="AN914" s="355"/>
      <c r="AO914" s="356"/>
      <c r="AP914" s="357" t="s">
        <v>717</v>
      </c>
      <c r="AQ914" s="357"/>
      <c r="AR914" s="357"/>
      <c r="AS914" s="357"/>
      <c r="AT914" s="357"/>
      <c r="AU914" s="357"/>
      <c r="AV914" s="357"/>
      <c r="AW914" s="357"/>
      <c r="AX914" s="357"/>
      <c r="AY914">
        <f>COUNTA($C$914)</f>
        <v>1</v>
      </c>
    </row>
    <row r="915" spans="1:51" ht="29.1" customHeight="1" x14ac:dyDescent="0.15">
      <c r="A915" s="370">
        <v>5</v>
      </c>
      <c r="B915" s="370">
        <v>1</v>
      </c>
      <c r="C915" s="358" t="s">
        <v>767</v>
      </c>
      <c r="D915" s="343"/>
      <c r="E915" s="343"/>
      <c r="F915" s="343"/>
      <c r="G915" s="343"/>
      <c r="H915" s="343"/>
      <c r="I915" s="343"/>
      <c r="J915" s="344" t="s">
        <v>407</v>
      </c>
      <c r="K915" s="345"/>
      <c r="L915" s="345"/>
      <c r="M915" s="345"/>
      <c r="N915" s="345"/>
      <c r="O915" s="345"/>
      <c r="P915" s="346" t="s">
        <v>762</v>
      </c>
      <c r="Q915" s="346"/>
      <c r="R915" s="346"/>
      <c r="S915" s="346"/>
      <c r="T915" s="346"/>
      <c r="U915" s="346"/>
      <c r="V915" s="346"/>
      <c r="W915" s="346"/>
      <c r="X915" s="346"/>
      <c r="Y915" s="347">
        <v>0</v>
      </c>
      <c r="Z915" s="348"/>
      <c r="AA915" s="348"/>
      <c r="AB915" s="349"/>
      <c r="AC915" s="350" t="s">
        <v>773</v>
      </c>
      <c r="AD915" s="351"/>
      <c r="AE915" s="351"/>
      <c r="AF915" s="351"/>
      <c r="AG915" s="351"/>
      <c r="AH915" s="352" t="s">
        <v>717</v>
      </c>
      <c r="AI915" s="353"/>
      <c r="AJ915" s="353"/>
      <c r="AK915" s="353"/>
      <c r="AL915" s="354" t="s">
        <v>717</v>
      </c>
      <c r="AM915" s="355"/>
      <c r="AN915" s="355"/>
      <c r="AO915" s="356"/>
      <c r="AP915" s="357" t="s">
        <v>717</v>
      </c>
      <c r="AQ915" s="357"/>
      <c r="AR915" s="357"/>
      <c r="AS915" s="357"/>
      <c r="AT915" s="357"/>
      <c r="AU915" s="357"/>
      <c r="AV915" s="357"/>
      <c r="AW915" s="357"/>
      <c r="AX915" s="357"/>
      <c r="AY915">
        <f>COUNTA($C$915)</f>
        <v>1</v>
      </c>
    </row>
    <row r="916" spans="1:51" ht="29.1" customHeight="1" x14ac:dyDescent="0.15">
      <c r="A916" s="370">
        <v>6</v>
      </c>
      <c r="B916" s="370">
        <v>1</v>
      </c>
      <c r="C916" s="358" t="s">
        <v>768</v>
      </c>
      <c r="D916" s="343"/>
      <c r="E916" s="343"/>
      <c r="F916" s="343"/>
      <c r="G916" s="343"/>
      <c r="H916" s="343"/>
      <c r="I916" s="343"/>
      <c r="J916" s="344" t="s">
        <v>407</v>
      </c>
      <c r="K916" s="345"/>
      <c r="L916" s="345"/>
      <c r="M916" s="345"/>
      <c r="N916" s="345"/>
      <c r="O916" s="345"/>
      <c r="P916" s="346" t="s">
        <v>762</v>
      </c>
      <c r="Q916" s="346"/>
      <c r="R916" s="346"/>
      <c r="S916" s="346"/>
      <c r="T916" s="346"/>
      <c r="U916" s="346"/>
      <c r="V916" s="346"/>
      <c r="W916" s="346"/>
      <c r="X916" s="346"/>
      <c r="Y916" s="347">
        <v>0</v>
      </c>
      <c r="Z916" s="348"/>
      <c r="AA916" s="348"/>
      <c r="AB916" s="349"/>
      <c r="AC916" s="350" t="s">
        <v>773</v>
      </c>
      <c r="AD916" s="351"/>
      <c r="AE916" s="351"/>
      <c r="AF916" s="351"/>
      <c r="AG916" s="351"/>
      <c r="AH916" s="352" t="s">
        <v>717</v>
      </c>
      <c r="AI916" s="353"/>
      <c r="AJ916" s="353"/>
      <c r="AK916" s="353"/>
      <c r="AL916" s="354" t="s">
        <v>717</v>
      </c>
      <c r="AM916" s="355"/>
      <c r="AN916" s="355"/>
      <c r="AO916" s="356"/>
      <c r="AP916" s="357" t="s">
        <v>717</v>
      </c>
      <c r="AQ916" s="357"/>
      <c r="AR916" s="357"/>
      <c r="AS916" s="357"/>
      <c r="AT916" s="357"/>
      <c r="AU916" s="357"/>
      <c r="AV916" s="357"/>
      <c r="AW916" s="357"/>
      <c r="AX916" s="357"/>
      <c r="AY916">
        <f>COUNTA($C$916)</f>
        <v>1</v>
      </c>
    </row>
    <row r="917" spans="1:51" ht="29.1" customHeight="1" x14ac:dyDescent="0.15">
      <c r="A917" s="370">
        <v>7</v>
      </c>
      <c r="B917" s="370">
        <v>1</v>
      </c>
      <c r="C917" s="358" t="s">
        <v>769</v>
      </c>
      <c r="D917" s="343"/>
      <c r="E917" s="343"/>
      <c r="F917" s="343"/>
      <c r="G917" s="343"/>
      <c r="H917" s="343"/>
      <c r="I917" s="343"/>
      <c r="J917" s="344" t="s">
        <v>407</v>
      </c>
      <c r="K917" s="345"/>
      <c r="L917" s="345"/>
      <c r="M917" s="345"/>
      <c r="N917" s="345"/>
      <c r="O917" s="345"/>
      <c r="P917" s="346" t="s">
        <v>762</v>
      </c>
      <c r="Q917" s="346"/>
      <c r="R917" s="346"/>
      <c r="S917" s="346"/>
      <c r="T917" s="346"/>
      <c r="U917" s="346"/>
      <c r="V917" s="346"/>
      <c r="W917" s="346"/>
      <c r="X917" s="346"/>
      <c r="Y917" s="347">
        <v>0</v>
      </c>
      <c r="Z917" s="348"/>
      <c r="AA917" s="348"/>
      <c r="AB917" s="349"/>
      <c r="AC917" s="350" t="s">
        <v>773</v>
      </c>
      <c r="AD917" s="351"/>
      <c r="AE917" s="351"/>
      <c r="AF917" s="351"/>
      <c r="AG917" s="351"/>
      <c r="AH917" s="352" t="s">
        <v>717</v>
      </c>
      <c r="AI917" s="353"/>
      <c r="AJ917" s="353"/>
      <c r="AK917" s="353"/>
      <c r="AL917" s="354" t="s">
        <v>717</v>
      </c>
      <c r="AM917" s="355"/>
      <c r="AN917" s="355"/>
      <c r="AO917" s="356"/>
      <c r="AP917" s="357" t="s">
        <v>717</v>
      </c>
      <c r="AQ917" s="357"/>
      <c r="AR917" s="357"/>
      <c r="AS917" s="357"/>
      <c r="AT917" s="357"/>
      <c r="AU917" s="357"/>
      <c r="AV917" s="357"/>
      <c r="AW917" s="357"/>
      <c r="AX917" s="357"/>
      <c r="AY917">
        <f>COUNTA($C$917)</f>
        <v>1</v>
      </c>
    </row>
    <row r="918" spans="1:51" ht="29.1" customHeight="1" x14ac:dyDescent="0.15">
      <c r="A918" s="370">
        <v>8</v>
      </c>
      <c r="B918" s="370">
        <v>1</v>
      </c>
      <c r="C918" s="358" t="s">
        <v>770</v>
      </c>
      <c r="D918" s="343"/>
      <c r="E918" s="343"/>
      <c r="F918" s="343"/>
      <c r="G918" s="343"/>
      <c r="H918" s="343"/>
      <c r="I918" s="343"/>
      <c r="J918" s="344" t="s">
        <v>407</v>
      </c>
      <c r="K918" s="345"/>
      <c r="L918" s="345"/>
      <c r="M918" s="345"/>
      <c r="N918" s="345"/>
      <c r="O918" s="345"/>
      <c r="P918" s="346" t="s">
        <v>762</v>
      </c>
      <c r="Q918" s="346"/>
      <c r="R918" s="346"/>
      <c r="S918" s="346"/>
      <c r="T918" s="346"/>
      <c r="U918" s="346"/>
      <c r="V918" s="346"/>
      <c r="W918" s="346"/>
      <c r="X918" s="346"/>
      <c r="Y918" s="347">
        <v>0</v>
      </c>
      <c r="Z918" s="348"/>
      <c r="AA918" s="348"/>
      <c r="AB918" s="349"/>
      <c r="AC918" s="350" t="s">
        <v>773</v>
      </c>
      <c r="AD918" s="351"/>
      <c r="AE918" s="351"/>
      <c r="AF918" s="351"/>
      <c r="AG918" s="351"/>
      <c r="AH918" s="352" t="s">
        <v>717</v>
      </c>
      <c r="AI918" s="353"/>
      <c r="AJ918" s="353"/>
      <c r="AK918" s="353"/>
      <c r="AL918" s="354" t="s">
        <v>717</v>
      </c>
      <c r="AM918" s="355"/>
      <c r="AN918" s="355"/>
      <c r="AO918" s="356"/>
      <c r="AP918" s="357" t="s">
        <v>717</v>
      </c>
      <c r="AQ918" s="357"/>
      <c r="AR918" s="357"/>
      <c r="AS918" s="357"/>
      <c r="AT918" s="357"/>
      <c r="AU918" s="357"/>
      <c r="AV918" s="357"/>
      <c r="AW918" s="357"/>
      <c r="AX918" s="357"/>
      <c r="AY918">
        <f>COUNTA($C$918)</f>
        <v>1</v>
      </c>
    </row>
    <row r="919" spans="1:51" ht="29.1" customHeight="1" x14ac:dyDescent="0.15">
      <c r="A919" s="370">
        <v>9</v>
      </c>
      <c r="B919" s="370">
        <v>1</v>
      </c>
      <c r="C919" s="358" t="s">
        <v>771</v>
      </c>
      <c r="D919" s="343"/>
      <c r="E919" s="343"/>
      <c r="F919" s="343"/>
      <c r="G919" s="343"/>
      <c r="H919" s="343"/>
      <c r="I919" s="343"/>
      <c r="J919" s="344" t="s">
        <v>407</v>
      </c>
      <c r="K919" s="345"/>
      <c r="L919" s="345"/>
      <c r="M919" s="345"/>
      <c r="N919" s="345"/>
      <c r="O919" s="345"/>
      <c r="P919" s="346" t="s">
        <v>762</v>
      </c>
      <c r="Q919" s="346"/>
      <c r="R919" s="346"/>
      <c r="S919" s="346"/>
      <c r="T919" s="346"/>
      <c r="U919" s="346"/>
      <c r="V919" s="346"/>
      <c r="W919" s="346"/>
      <c r="X919" s="346"/>
      <c r="Y919" s="347">
        <v>0</v>
      </c>
      <c r="Z919" s="348"/>
      <c r="AA919" s="348"/>
      <c r="AB919" s="349"/>
      <c r="AC919" s="350" t="s">
        <v>773</v>
      </c>
      <c r="AD919" s="351"/>
      <c r="AE919" s="351"/>
      <c r="AF919" s="351"/>
      <c r="AG919" s="351"/>
      <c r="AH919" s="352" t="s">
        <v>717</v>
      </c>
      <c r="AI919" s="353"/>
      <c r="AJ919" s="353"/>
      <c r="AK919" s="353"/>
      <c r="AL919" s="354" t="s">
        <v>717</v>
      </c>
      <c r="AM919" s="355"/>
      <c r="AN919" s="355"/>
      <c r="AO919" s="356"/>
      <c r="AP919" s="357" t="s">
        <v>717</v>
      </c>
      <c r="AQ919" s="357"/>
      <c r="AR919" s="357"/>
      <c r="AS919" s="357"/>
      <c r="AT919" s="357"/>
      <c r="AU919" s="357"/>
      <c r="AV919" s="357"/>
      <c r="AW919" s="357"/>
      <c r="AX919" s="357"/>
      <c r="AY919">
        <f>COUNTA($C$919)</f>
        <v>1</v>
      </c>
    </row>
    <row r="920" spans="1:51" ht="29.1" customHeight="1" x14ac:dyDescent="0.15">
      <c r="A920" s="370">
        <v>10</v>
      </c>
      <c r="B920" s="370">
        <v>1</v>
      </c>
      <c r="C920" s="358" t="s">
        <v>772</v>
      </c>
      <c r="D920" s="343"/>
      <c r="E920" s="343"/>
      <c r="F920" s="343"/>
      <c r="G920" s="343"/>
      <c r="H920" s="343"/>
      <c r="I920" s="343"/>
      <c r="J920" s="344" t="s">
        <v>407</v>
      </c>
      <c r="K920" s="345"/>
      <c r="L920" s="345"/>
      <c r="M920" s="345"/>
      <c r="N920" s="345"/>
      <c r="O920" s="345"/>
      <c r="P920" s="346" t="s">
        <v>762</v>
      </c>
      <c r="Q920" s="346"/>
      <c r="R920" s="346"/>
      <c r="S920" s="346"/>
      <c r="T920" s="346"/>
      <c r="U920" s="346"/>
      <c r="V920" s="346"/>
      <c r="W920" s="346"/>
      <c r="X920" s="346"/>
      <c r="Y920" s="347">
        <v>0</v>
      </c>
      <c r="Z920" s="348"/>
      <c r="AA920" s="348"/>
      <c r="AB920" s="349"/>
      <c r="AC920" s="350" t="s">
        <v>773</v>
      </c>
      <c r="AD920" s="351"/>
      <c r="AE920" s="351"/>
      <c r="AF920" s="351"/>
      <c r="AG920" s="351"/>
      <c r="AH920" s="352" t="s">
        <v>717</v>
      </c>
      <c r="AI920" s="353"/>
      <c r="AJ920" s="353"/>
      <c r="AK920" s="353"/>
      <c r="AL920" s="354" t="s">
        <v>717</v>
      </c>
      <c r="AM920" s="355"/>
      <c r="AN920" s="355"/>
      <c r="AO920" s="356"/>
      <c r="AP920" s="357" t="s">
        <v>717</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775</v>
      </c>
      <c r="D944" s="343"/>
      <c r="E944" s="343"/>
      <c r="F944" s="343"/>
      <c r="G944" s="343"/>
      <c r="H944" s="343"/>
      <c r="I944" s="343"/>
      <c r="J944" s="344">
        <v>3010702003651</v>
      </c>
      <c r="K944" s="345"/>
      <c r="L944" s="345"/>
      <c r="M944" s="345"/>
      <c r="N944" s="345"/>
      <c r="O944" s="345"/>
      <c r="P944" s="359" t="s">
        <v>784</v>
      </c>
      <c r="Q944" s="346"/>
      <c r="R944" s="346"/>
      <c r="S944" s="346"/>
      <c r="T944" s="346"/>
      <c r="U944" s="346"/>
      <c r="V944" s="346"/>
      <c r="W944" s="346"/>
      <c r="X944" s="346"/>
      <c r="Y944" s="347">
        <v>0.1</v>
      </c>
      <c r="Z944" s="348"/>
      <c r="AA944" s="348"/>
      <c r="AB944" s="349"/>
      <c r="AC944" s="350" t="s">
        <v>80</v>
      </c>
      <c r="AD944" s="351"/>
      <c r="AE944" s="351"/>
      <c r="AF944" s="351"/>
      <c r="AG944" s="351"/>
      <c r="AH944" s="366" t="s">
        <v>774</v>
      </c>
      <c r="AI944" s="367"/>
      <c r="AJ944" s="367"/>
      <c r="AK944" s="367"/>
      <c r="AL944" s="354" t="s">
        <v>774</v>
      </c>
      <c r="AM944" s="355"/>
      <c r="AN944" s="355"/>
      <c r="AO944" s="356"/>
      <c r="AP944" s="357" t="s">
        <v>774</v>
      </c>
      <c r="AQ944" s="357"/>
      <c r="AR944" s="357"/>
      <c r="AS944" s="357"/>
      <c r="AT944" s="357"/>
      <c r="AU944" s="357"/>
      <c r="AV944" s="357"/>
      <c r="AW944" s="357"/>
      <c r="AX944" s="357"/>
      <c r="AY944">
        <f t="shared" si="120"/>
        <v>1</v>
      </c>
    </row>
    <row r="945" spans="1:51" ht="30" customHeight="1" x14ac:dyDescent="0.15">
      <c r="A945" s="370">
        <v>2</v>
      </c>
      <c r="B945" s="370">
        <v>1</v>
      </c>
      <c r="C945" s="358" t="s">
        <v>776</v>
      </c>
      <c r="D945" s="343"/>
      <c r="E945" s="343"/>
      <c r="F945" s="343"/>
      <c r="G945" s="343"/>
      <c r="H945" s="343"/>
      <c r="I945" s="343"/>
      <c r="J945" s="344">
        <v>6010701001991</v>
      </c>
      <c r="K945" s="345"/>
      <c r="L945" s="345"/>
      <c r="M945" s="345"/>
      <c r="N945" s="345"/>
      <c r="O945" s="345"/>
      <c r="P945" s="359" t="s">
        <v>783</v>
      </c>
      <c r="Q945" s="346"/>
      <c r="R945" s="346"/>
      <c r="S945" s="346"/>
      <c r="T945" s="346"/>
      <c r="U945" s="346"/>
      <c r="V945" s="346"/>
      <c r="W945" s="346"/>
      <c r="X945" s="346"/>
      <c r="Y945" s="347">
        <v>0.1</v>
      </c>
      <c r="Z945" s="348"/>
      <c r="AA945" s="348"/>
      <c r="AB945" s="349"/>
      <c r="AC945" s="350" t="s">
        <v>80</v>
      </c>
      <c r="AD945" s="351"/>
      <c r="AE945" s="351"/>
      <c r="AF945" s="351"/>
      <c r="AG945" s="351"/>
      <c r="AH945" s="366" t="s">
        <v>717</v>
      </c>
      <c r="AI945" s="367"/>
      <c r="AJ945" s="367"/>
      <c r="AK945" s="367"/>
      <c r="AL945" s="354" t="s">
        <v>717</v>
      </c>
      <c r="AM945" s="355"/>
      <c r="AN945" s="355"/>
      <c r="AO945" s="356"/>
      <c r="AP945" s="357" t="s">
        <v>717</v>
      </c>
      <c r="AQ945" s="357"/>
      <c r="AR945" s="357"/>
      <c r="AS945" s="357"/>
      <c r="AT945" s="357"/>
      <c r="AU945" s="357"/>
      <c r="AV945" s="357"/>
      <c r="AW945" s="357"/>
      <c r="AX945" s="357"/>
      <c r="AY945">
        <f>COUNTA($C$945)</f>
        <v>1</v>
      </c>
    </row>
    <row r="946" spans="1:51" ht="30" customHeight="1" x14ac:dyDescent="0.15">
      <c r="A946" s="370">
        <v>3</v>
      </c>
      <c r="B946" s="370">
        <v>1</v>
      </c>
      <c r="C946" s="358" t="s">
        <v>777</v>
      </c>
      <c r="D946" s="343"/>
      <c r="E946" s="343"/>
      <c r="F946" s="343"/>
      <c r="G946" s="343"/>
      <c r="H946" s="343"/>
      <c r="I946" s="343"/>
      <c r="J946" s="344">
        <v>7010401012982</v>
      </c>
      <c r="K946" s="345"/>
      <c r="L946" s="345"/>
      <c r="M946" s="345"/>
      <c r="N946" s="345"/>
      <c r="O946" s="345"/>
      <c r="P946" s="359" t="s">
        <v>784</v>
      </c>
      <c r="Q946" s="346"/>
      <c r="R946" s="346"/>
      <c r="S946" s="346"/>
      <c r="T946" s="346"/>
      <c r="U946" s="346"/>
      <c r="V946" s="346"/>
      <c r="W946" s="346"/>
      <c r="X946" s="346"/>
      <c r="Y946" s="347">
        <v>0.1</v>
      </c>
      <c r="Z946" s="348"/>
      <c r="AA946" s="348"/>
      <c r="AB946" s="349"/>
      <c r="AC946" s="350" t="s">
        <v>80</v>
      </c>
      <c r="AD946" s="351"/>
      <c r="AE946" s="351"/>
      <c r="AF946" s="351"/>
      <c r="AG946" s="351"/>
      <c r="AH946" s="352" t="s">
        <v>717</v>
      </c>
      <c r="AI946" s="353"/>
      <c r="AJ946" s="353"/>
      <c r="AK946" s="353"/>
      <c r="AL946" s="354" t="s">
        <v>717</v>
      </c>
      <c r="AM946" s="355"/>
      <c r="AN946" s="355"/>
      <c r="AO946" s="356"/>
      <c r="AP946" s="357" t="s">
        <v>717</v>
      </c>
      <c r="AQ946" s="357"/>
      <c r="AR946" s="357"/>
      <c r="AS946" s="357"/>
      <c r="AT946" s="357"/>
      <c r="AU946" s="357"/>
      <c r="AV946" s="357"/>
      <c r="AW946" s="357"/>
      <c r="AX946" s="357"/>
      <c r="AY946">
        <f>COUNTA($C$946)</f>
        <v>1</v>
      </c>
    </row>
    <row r="947" spans="1:51" ht="30" customHeight="1" x14ac:dyDescent="0.15">
      <c r="A947" s="370">
        <v>4</v>
      </c>
      <c r="B947" s="370">
        <v>1</v>
      </c>
      <c r="C947" s="358" t="s">
        <v>778</v>
      </c>
      <c r="D947" s="343"/>
      <c r="E947" s="343"/>
      <c r="F947" s="343"/>
      <c r="G947" s="343"/>
      <c r="H947" s="343"/>
      <c r="I947" s="343"/>
      <c r="J947" s="344">
        <v>2013301001250</v>
      </c>
      <c r="K947" s="345"/>
      <c r="L947" s="345"/>
      <c r="M947" s="345"/>
      <c r="N947" s="345"/>
      <c r="O947" s="345"/>
      <c r="P947" s="359" t="s">
        <v>785</v>
      </c>
      <c r="Q947" s="346"/>
      <c r="R947" s="346"/>
      <c r="S947" s="346"/>
      <c r="T947" s="346"/>
      <c r="U947" s="346"/>
      <c r="V947" s="346"/>
      <c r="W947" s="346"/>
      <c r="X947" s="346"/>
      <c r="Y947" s="347">
        <v>0</v>
      </c>
      <c r="Z947" s="348"/>
      <c r="AA947" s="348"/>
      <c r="AB947" s="349"/>
      <c r="AC947" s="350" t="s">
        <v>80</v>
      </c>
      <c r="AD947" s="351"/>
      <c r="AE947" s="351"/>
      <c r="AF947" s="351"/>
      <c r="AG947" s="351"/>
      <c r="AH947" s="352" t="s">
        <v>717</v>
      </c>
      <c r="AI947" s="353"/>
      <c r="AJ947" s="353"/>
      <c r="AK947" s="353"/>
      <c r="AL947" s="354" t="s">
        <v>717</v>
      </c>
      <c r="AM947" s="355"/>
      <c r="AN947" s="355"/>
      <c r="AO947" s="356"/>
      <c r="AP947" s="357" t="s">
        <v>717</v>
      </c>
      <c r="AQ947" s="357"/>
      <c r="AR947" s="357"/>
      <c r="AS947" s="357"/>
      <c r="AT947" s="357"/>
      <c r="AU947" s="357"/>
      <c r="AV947" s="357"/>
      <c r="AW947" s="357"/>
      <c r="AX947" s="357"/>
      <c r="AY947">
        <f>COUNTA($C$947)</f>
        <v>1</v>
      </c>
    </row>
    <row r="948" spans="1:51" ht="30" customHeight="1" x14ac:dyDescent="0.15">
      <c r="A948" s="370">
        <v>5</v>
      </c>
      <c r="B948" s="370">
        <v>1</v>
      </c>
      <c r="C948" s="358" t="s">
        <v>779</v>
      </c>
      <c r="D948" s="343"/>
      <c r="E948" s="343"/>
      <c r="F948" s="343"/>
      <c r="G948" s="343"/>
      <c r="H948" s="343"/>
      <c r="I948" s="343"/>
      <c r="J948" s="344">
        <v>4011101005131</v>
      </c>
      <c r="K948" s="345"/>
      <c r="L948" s="345"/>
      <c r="M948" s="345"/>
      <c r="N948" s="345"/>
      <c r="O948" s="345"/>
      <c r="P948" s="359" t="s">
        <v>784</v>
      </c>
      <c r="Q948" s="346"/>
      <c r="R948" s="346"/>
      <c r="S948" s="346"/>
      <c r="T948" s="346"/>
      <c r="U948" s="346"/>
      <c r="V948" s="346"/>
      <c r="W948" s="346"/>
      <c r="X948" s="346"/>
      <c r="Y948" s="347">
        <v>0</v>
      </c>
      <c r="Z948" s="348"/>
      <c r="AA948" s="348"/>
      <c r="AB948" s="349"/>
      <c r="AC948" s="350" t="s">
        <v>80</v>
      </c>
      <c r="AD948" s="351"/>
      <c r="AE948" s="351"/>
      <c r="AF948" s="351"/>
      <c r="AG948" s="351"/>
      <c r="AH948" s="352" t="s">
        <v>717</v>
      </c>
      <c r="AI948" s="353"/>
      <c r="AJ948" s="353"/>
      <c r="AK948" s="353"/>
      <c r="AL948" s="354" t="s">
        <v>717</v>
      </c>
      <c r="AM948" s="355"/>
      <c r="AN948" s="355"/>
      <c r="AO948" s="356"/>
      <c r="AP948" s="357" t="s">
        <v>717</v>
      </c>
      <c r="AQ948" s="357"/>
      <c r="AR948" s="357"/>
      <c r="AS948" s="357"/>
      <c r="AT948" s="357"/>
      <c r="AU948" s="357"/>
      <c r="AV948" s="357"/>
      <c r="AW948" s="357"/>
      <c r="AX948" s="357"/>
      <c r="AY948">
        <f>COUNTA($C$948)</f>
        <v>1</v>
      </c>
    </row>
    <row r="949" spans="1:51" ht="30" customHeight="1" x14ac:dyDescent="0.15">
      <c r="A949" s="370">
        <v>6</v>
      </c>
      <c r="B949" s="370">
        <v>1</v>
      </c>
      <c r="C949" s="358" t="s">
        <v>779</v>
      </c>
      <c r="D949" s="343"/>
      <c r="E949" s="343"/>
      <c r="F949" s="343"/>
      <c r="G949" s="343"/>
      <c r="H949" s="343"/>
      <c r="I949" s="343"/>
      <c r="J949" s="344">
        <v>4011101005131</v>
      </c>
      <c r="K949" s="345"/>
      <c r="L949" s="345"/>
      <c r="M949" s="345"/>
      <c r="N949" s="345"/>
      <c r="O949" s="345"/>
      <c r="P949" s="359" t="s">
        <v>784</v>
      </c>
      <c r="Q949" s="346"/>
      <c r="R949" s="346"/>
      <c r="S949" s="346"/>
      <c r="T949" s="346"/>
      <c r="U949" s="346"/>
      <c r="V949" s="346"/>
      <c r="W949" s="346"/>
      <c r="X949" s="346"/>
      <c r="Y949" s="347">
        <v>0</v>
      </c>
      <c r="Z949" s="348"/>
      <c r="AA949" s="348"/>
      <c r="AB949" s="349"/>
      <c r="AC949" s="350" t="s">
        <v>80</v>
      </c>
      <c r="AD949" s="351"/>
      <c r="AE949" s="351"/>
      <c r="AF949" s="351"/>
      <c r="AG949" s="351"/>
      <c r="AH949" s="352" t="s">
        <v>717</v>
      </c>
      <c r="AI949" s="353"/>
      <c r="AJ949" s="353"/>
      <c r="AK949" s="353"/>
      <c r="AL949" s="354" t="s">
        <v>717</v>
      </c>
      <c r="AM949" s="355"/>
      <c r="AN949" s="355"/>
      <c r="AO949" s="356"/>
      <c r="AP949" s="357" t="s">
        <v>717</v>
      </c>
      <c r="AQ949" s="357"/>
      <c r="AR949" s="357"/>
      <c r="AS949" s="357"/>
      <c r="AT949" s="357"/>
      <c r="AU949" s="357"/>
      <c r="AV949" s="357"/>
      <c r="AW949" s="357"/>
      <c r="AX949" s="357"/>
      <c r="AY949">
        <f>COUNTA($C$949)</f>
        <v>1</v>
      </c>
    </row>
    <row r="950" spans="1:51" ht="30" customHeight="1" x14ac:dyDescent="0.15">
      <c r="A950" s="370">
        <v>7</v>
      </c>
      <c r="B950" s="370">
        <v>1</v>
      </c>
      <c r="C950" s="358" t="s">
        <v>780</v>
      </c>
      <c r="D950" s="343"/>
      <c r="E950" s="343"/>
      <c r="F950" s="343"/>
      <c r="G950" s="343"/>
      <c r="H950" s="343"/>
      <c r="I950" s="343"/>
      <c r="J950" s="344">
        <v>5010401030061</v>
      </c>
      <c r="K950" s="345"/>
      <c r="L950" s="345"/>
      <c r="M950" s="345"/>
      <c r="N950" s="345"/>
      <c r="O950" s="345"/>
      <c r="P950" s="359" t="s">
        <v>783</v>
      </c>
      <c r="Q950" s="346"/>
      <c r="R950" s="346"/>
      <c r="S950" s="346"/>
      <c r="T950" s="346"/>
      <c r="U950" s="346"/>
      <c r="V950" s="346"/>
      <c r="W950" s="346"/>
      <c r="X950" s="346"/>
      <c r="Y950" s="347">
        <v>0</v>
      </c>
      <c r="Z950" s="348"/>
      <c r="AA950" s="348"/>
      <c r="AB950" s="349"/>
      <c r="AC950" s="350" t="s">
        <v>80</v>
      </c>
      <c r="AD950" s="351"/>
      <c r="AE950" s="351"/>
      <c r="AF950" s="351"/>
      <c r="AG950" s="351"/>
      <c r="AH950" s="352" t="s">
        <v>717</v>
      </c>
      <c r="AI950" s="353"/>
      <c r="AJ950" s="353"/>
      <c r="AK950" s="353"/>
      <c r="AL950" s="354" t="s">
        <v>717</v>
      </c>
      <c r="AM950" s="355"/>
      <c r="AN950" s="355"/>
      <c r="AO950" s="356"/>
      <c r="AP950" s="357" t="s">
        <v>717</v>
      </c>
      <c r="AQ950" s="357"/>
      <c r="AR950" s="357"/>
      <c r="AS950" s="357"/>
      <c r="AT950" s="357"/>
      <c r="AU950" s="357"/>
      <c r="AV950" s="357"/>
      <c r="AW950" s="357"/>
      <c r="AX950" s="357"/>
      <c r="AY950">
        <f>COUNTA($C$950)</f>
        <v>1</v>
      </c>
    </row>
    <row r="951" spans="1:51" ht="30" customHeight="1" x14ac:dyDescent="0.15">
      <c r="A951" s="370">
        <v>8</v>
      </c>
      <c r="B951" s="370">
        <v>1</v>
      </c>
      <c r="C951" s="358" t="s">
        <v>781</v>
      </c>
      <c r="D951" s="343"/>
      <c r="E951" s="343"/>
      <c r="F951" s="343"/>
      <c r="G951" s="343"/>
      <c r="H951" s="343"/>
      <c r="I951" s="343"/>
      <c r="J951" s="344">
        <v>1010401025932</v>
      </c>
      <c r="K951" s="345"/>
      <c r="L951" s="345"/>
      <c r="M951" s="345"/>
      <c r="N951" s="345"/>
      <c r="O951" s="345"/>
      <c r="P951" s="359" t="s">
        <v>784</v>
      </c>
      <c r="Q951" s="346"/>
      <c r="R951" s="346"/>
      <c r="S951" s="346"/>
      <c r="T951" s="346"/>
      <c r="U951" s="346"/>
      <c r="V951" s="346"/>
      <c r="W951" s="346"/>
      <c r="X951" s="346"/>
      <c r="Y951" s="347">
        <v>0</v>
      </c>
      <c r="Z951" s="348"/>
      <c r="AA951" s="348"/>
      <c r="AB951" s="349"/>
      <c r="AC951" s="350" t="s">
        <v>80</v>
      </c>
      <c r="AD951" s="351"/>
      <c r="AE951" s="351"/>
      <c r="AF951" s="351"/>
      <c r="AG951" s="351"/>
      <c r="AH951" s="352" t="s">
        <v>717</v>
      </c>
      <c r="AI951" s="353"/>
      <c r="AJ951" s="353"/>
      <c r="AK951" s="353"/>
      <c r="AL951" s="354" t="s">
        <v>717</v>
      </c>
      <c r="AM951" s="355"/>
      <c r="AN951" s="355"/>
      <c r="AO951" s="356"/>
      <c r="AP951" s="357" t="s">
        <v>717</v>
      </c>
      <c r="AQ951" s="357"/>
      <c r="AR951" s="357"/>
      <c r="AS951" s="357"/>
      <c r="AT951" s="357"/>
      <c r="AU951" s="357"/>
      <c r="AV951" s="357"/>
      <c r="AW951" s="357"/>
      <c r="AX951" s="357"/>
      <c r="AY951">
        <f>COUNTA($C$951)</f>
        <v>1</v>
      </c>
    </row>
    <row r="952" spans="1:51" ht="30" customHeight="1" x14ac:dyDescent="0.15">
      <c r="A952" s="370">
        <v>9</v>
      </c>
      <c r="B952" s="370">
        <v>1</v>
      </c>
      <c r="C952" s="358" t="s">
        <v>775</v>
      </c>
      <c r="D952" s="343"/>
      <c r="E952" s="343"/>
      <c r="F952" s="343"/>
      <c r="G952" s="343"/>
      <c r="H952" s="343"/>
      <c r="I952" s="343"/>
      <c r="J952" s="344">
        <v>3010702003651</v>
      </c>
      <c r="K952" s="345"/>
      <c r="L952" s="345"/>
      <c r="M952" s="345"/>
      <c r="N952" s="345"/>
      <c r="O952" s="345"/>
      <c r="P952" s="359" t="s">
        <v>784</v>
      </c>
      <c r="Q952" s="346"/>
      <c r="R952" s="346"/>
      <c r="S952" s="346"/>
      <c r="T952" s="346"/>
      <c r="U952" s="346"/>
      <c r="V952" s="346"/>
      <c r="W952" s="346"/>
      <c r="X952" s="346"/>
      <c r="Y952" s="347">
        <v>0</v>
      </c>
      <c r="Z952" s="348"/>
      <c r="AA952" s="348"/>
      <c r="AB952" s="349"/>
      <c r="AC952" s="350" t="s">
        <v>80</v>
      </c>
      <c r="AD952" s="351"/>
      <c r="AE952" s="351"/>
      <c r="AF952" s="351"/>
      <c r="AG952" s="351"/>
      <c r="AH952" s="352" t="s">
        <v>717</v>
      </c>
      <c r="AI952" s="353"/>
      <c r="AJ952" s="353"/>
      <c r="AK952" s="353"/>
      <c r="AL952" s="354" t="s">
        <v>717</v>
      </c>
      <c r="AM952" s="355"/>
      <c r="AN952" s="355"/>
      <c r="AO952" s="356"/>
      <c r="AP952" s="357" t="s">
        <v>717</v>
      </c>
      <c r="AQ952" s="357"/>
      <c r="AR952" s="357"/>
      <c r="AS952" s="357"/>
      <c r="AT952" s="357"/>
      <c r="AU952" s="357"/>
      <c r="AV952" s="357"/>
      <c r="AW952" s="357"/>
      <c r="AX952" s="357"/>
      <c r="AY952">
        <f>COUNTA($C$952)</f>
        <v>1</v>
      </c>
    </row>
    <row r="953" spans="1:51" ht="30" customHeight="1" x14ac:dyDescent="0.15">
      <c r="A953" s="370">
        <v>10</v>
      </c>
      <c r="B953" s="370">
        <v>1</v>
      </c>
      <c r="C953" s="358" t="s">
        <v>782</v>
      </c>
      <c r="D953" s="343"/>
      <c r="E953" s="343"/>
      <c r="F953" s="343"/>
      <c r="G953" s="343"/>
      <c r="H953" s="343"/>
      <c r="I953" s="343"/>
      <c r="J953" s="344">
        <v>9010001001855</v>
      </c>
      <c r="K953" s="345"/>
      <c r="L953" s="345"/>
      <c r="M953" s="345"/>
      <c r="N953" s="345"/>
      <c r="O953" s="345"/>
      <c r="P953" s="359" t="s">
        <v>784</v>
      </c>
      <c r="Q953" s="346"/>
      <c r="R953" s="346"/>
      <c r="S953" s="346"/>
      <c r="T953" s="346"/>
      <c r="U953" s="346"/>
      <c r="V953" s="346"/>
      <c r="W953" s="346"/>
      <c r="X953" s="346"/>
      <c r="Y953" s="347">
        <v>0</v>
      </c>
      <c r="Z953" s="348"/>
      <c r="AA953" s="348"/>
      <c r="AB953" s="349"/>
      <c r="AC953" s="350" t="s">
        <v>80</v>
      </c>
      <c r="AD953" s="351"/>
      <c r="AE953" s="351"/>
      <c r="AF953" s="351"/>
      <c r="AG953" s="351"/>
      <c r="AH953" s="352" t="s">
        <v>717</v>
      </c>
      <c r="AI953" s="353"/>
      <c r="AJ953" s="353"/>
      <c r="AK953" s="353"/>
      <c r="AL953" s="354" t="s">
        <v>717</v>
      </c>
      <c r="AM953" s="355"/>
      <c r="AN953" s="355"/>
      <c r="AO953" s="356"/>
      <c r="AP953" s="357" t="s">
        <v>717</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3:Y798">
    <cfRule type="expression" dxfId="2785" priority="13683">
      <formula>IF(RIGHT(TEXT(Y793,"0.#"),1)=".",FALSE,TRUE)</formula>
    </cfRule>
    <cfRule type="expression" dxfId="2784" priority="13684">
      <formula>IF(RIGHT(TEXT(Y793,"0.#"),1)=".",TRUE,FALSE)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92 Y790">
    <cfRule type="expression" dxfId="705" priority="5">
      <formula>IF(RIGHT(TEXT(Y790,"0.#"),1)=".",FALSE,TRUE)</formula>
    </cfRule>
    <cfRule type="expression" dxfId="704" priority="6">
      <formula>IF(RIGHT(TEXT(Y790,"0.#"),1)=".",TRUE,FALSE)</formula>
    </cfRule>
  </conditionalFormatting>
  <conditionalFormatting sqref="Y789">
    <cfRule type="expression" dxfId="703" priority="1">
      <formula>IF(RIGHT(TEXT(Y789,"0.#"),1)=".",FALSE,TRUE)</formula>
    </cfRule>
    <cfRule type="expression" dxfId="702" priority="2">
      <formula>IF(RIGHT(TEXT(Y789,"0.#"),1)=".",TRUE,FALSE)</formula>
    </cfRule>
  </conditionalFormatting>
  <conditionalFormatting sqref="Y791">
    <cfRule type="expression" dxfId="701" priority="3">
      <formula>IF(RIGHT(TEXT(Y791,"0.#"),1)=".",FALSE,TRUE)</formula>
    </cfRule>
    <cfRule type="expression" dxfId="700" priority="4">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50" man="1"/>
    <brk id="430" max="50" man="1"/>
    <brk id="718"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中山凱</dc:creator>
  <cp:lastModifiedBy>m</cp:lastModifiedBy>
  <cp:lastPrinted>2021-07-12T13:26:54Z</cp:lastPrinted>
  <dcterms:created xsi:type="dcterms:W3CDTF">2012-03-13T00:50:25Z</dcterms:created>
  <dcterms:modified xsi:type="dcterms:W3CDTF">2021-09-17T03:29:23Z</dcterms:modified>
</cp:coreProperties>
</file>