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<sst xmlns="http://schemas.openxmlformats.org/spreadsheetml/2006/main" count="3180" uniqueCount="816">
  <si>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</si>
  <si>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</si>
  <si>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</si>
  <si>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</si>
  <si>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</si>
  <si>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</si>
  <si>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</si>
  <si>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</si>
  <si>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</si>
  <si>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</si>
  <si>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</si>
  <si>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</si>
  <si>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</si>
  <si>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</si>
  <si>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</si>
  <si>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</si>
  <si>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</si>
  <si>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</si>
  <si>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</si>
  <si>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</si>
  <si>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</si>
  <si>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</si>
  <si>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</si>
  <si>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</si>
  <si>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</si>
  <si>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</si>
  <si>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</si>
  <si>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</si>
  <si>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</si>
  <si>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</si>
  <si>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</si>
  <si>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</si>
  <si>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</si>
  <si>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</si>
  <si>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</si>
  <si>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</si>
  <si>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</si>
  <si>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</si>
  <si>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</si>
  <si>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</si>
  <si>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</si>
  <si>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</si>
  <si>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</si>
  <si>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</si>
  <si>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</si>
  <si>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</si>
  <si>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</si>
  <si>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</si>
  <si>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</si>
  <si>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</si>
  <si>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</si>
  <si>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</si>
  <si>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</si>
  <si>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</si>
  <si>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</si>
  <si>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</si>
  <si>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</si>
  <si>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</si>
  <si>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</si>
  <si>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</si>
  <si>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</si>
  <si>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</si>
  <si>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</si>
  <si>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</si>
  <si>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</si>
  <si>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</si>
  <si>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</si>
  <si>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</si>
  <si>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</si>
  <si>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</si>
  <si>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</si>
  <si>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</si>
  <si>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</si>
  <si>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</si>
  <si>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</si>
  <si>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</si>
  <si>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</si>
  <si>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</si>
  <si>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</si>
  <si>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</si>
  <si>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</si>
  <si>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</si>
  <si>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</si>
  <si>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</si>
  <si>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</si>
  <si>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</si>
  <si>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</si>
  <si>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</si>
  <si>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</si>
  <si>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</si>
  <si>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</si>
  <si>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</si>
  <si>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</si>
  <si>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</si>
  <si>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</si>
  <si>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</si>
  <si>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</si>
  <si>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</si>
  <si>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</si>
  <si>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</si>
  <si>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</si>
  <si>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</si>
  <si>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</si>
  <si>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</si>
  <si>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</si>
  <si>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</si>
  <si>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</si>
  <si>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</si>
  <si>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</si>
  <si>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</si>
  <si>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</si>
  <si>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</si>
  <si>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</si>
  <si>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</si>
  <si>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</si>
  <si>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</si>
  <si>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</si>
  <si>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</si>
  <si>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</si>
  <si>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</si>
  <si>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</si>
  <si>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</si>
  <si>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</si>
  <si>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</si>
  <si>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</si>
  <si>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</si>
  <si>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</si>
  <si>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</si>
  <si>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</si>
  <si>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</si>
  <si>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</si>
  <si>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</si>
  <si>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</si>
  <si>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</si>
  <si>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</si>
  <si>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</si>
  <si>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</si>
  <si>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</si>
  <si>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</si>
  <si>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</si>
  <si>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</si>
  <si>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</si>
  <si>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</si>
  <si>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</si>
  <si>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</si>
  <si>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</si>
  <si>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</si>
  <si>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</si>
  <si>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</si>
  <si>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</si>
  <si>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</si>
  <si>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</si>
  <si>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</si>
  <si>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</si>
  <si>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</si>
  <si>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</si>
  <si>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</si>
  <si>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</si>
  <si>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</si>
  <si>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</si>
  <si>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</si>
  <si>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</si>
  <si>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</si>
  <si>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</si>
  <si>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</si>
  <si>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</si>
  <si>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</si>
  <si>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</si>
  <si>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</si>
  <si>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</si>
  <si>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</si>
  <si>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</si>
  <si>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</si>
  <si>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</si>
  <si>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</si>
  <si>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</si>
  <si>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</si>
  <si>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</si>
  <si>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</si>
  <si>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</si>
  <si>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</si>
  <si>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</si>
  <si>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</si>
  <si>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</si>
  <si>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</si>
  <si>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</si>
  <si>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</si>
  <si>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</si>
  <si>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</si>
  <si>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</si>
  <si>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</si>
  <si>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</si>
  <si>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</si>
  <si>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</si>
  <si>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</si>
  <si>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</si>
  <si>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</si>
  <si>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</si>
  <si>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</si>
  <si>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</si>
  <si>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</si>
  <si>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</si>
  <si>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</si>
  <si>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</si>
  <si>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</si>
  <si>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</si>
  <si>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</si>
  <si>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</si>
  <si>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</si>
  <si>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</si>
  <si>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</si>
  <si>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</si>
  <si>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</si>
  <si>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</si>
  <si>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</si>
  <si>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</si>
  <si>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</si>
  <si>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</si>
  <si>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</si>
  <si>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</si>
  <si>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</si>
  <si>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</si>
  <si>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</si>
  <si>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</si>
  <si>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</si>
  <si>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</si>
  <si>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</si>
  <si>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</si>
  <si>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</si>
  <si>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</si>
  <si>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</si>
  <si>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</si>
  <si>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</si>
  <si>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</si>
  <si>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</si>
  <si>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</si>
  <si>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</si>
  <si>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</si>
  <si>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</si>
  <si>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</si>
  <si>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</si>
  <si>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</si>
  <si>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</si>
  <si>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</si>
  <si>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</si>
  <si>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</si>
  <si>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</si>
  <si>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</si>
  <si>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</si>
  <si>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</si>
  <si>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</si>
  <si>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</si>
  <si>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</si>
  <si>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</si>
  <si>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</si>
  <si>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</si>
  <si>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</si>
  <si>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</si>
  <si>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</si>
  <si>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</si>
  <si>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</si>
  <si>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</si>
  <si>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</si>
  <si>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</si>
  <si>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</si>
  <si>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</si>
  <si>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</si>
  <si>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</si>
  <si>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</si>
  <si>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</si>
  <si>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</si>
  <si>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</si>
  <si>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</si>
  <si>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</si>
  <si>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</si>
  <si>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</si>
  <si>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</si>
  <si>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</si>
  <si>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</si>
  <si>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</si>
  <si>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</si>
  <si>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</si>
  <si>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</si>
  <si>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</si>
  <si>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</si>
  <si>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</si>
  <si>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</si>
  <si>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</si>
  <si>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</si>
  <si>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</si>
  <si>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</si>
  <si>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</si>
  <si>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</si>
  <si>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</si>
  <si>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</si>
  <si>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</si>
  <si>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</si>
  <si>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</si>
  <si>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</si>
  <si>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</si>
  <si>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</si>
  <si>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</si>
  <si>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</si>
  <si>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</si>
  <si>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</si>
  <si>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</si>
  <si>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</si>
  <si>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</si>
  <si>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</si>
  <si>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</si>
  <si>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</si>
  <si>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</si>
  <si>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</si>
  <si>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</si>
  <si>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</si>
  <si>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</si>
  <si>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</si>
  <si>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</si>
  <si>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</si>
  <si>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</si>
  <si>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</si>
  <si>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</si>
  <si>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</si>
  <si>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</si>
  <si>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</si>
  <si>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</si>
  <si>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</si>
  <si>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</si>
  <si>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</si>
  <si>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</si>
  <si>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</si>
  <si>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</si>
  <si>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</si>
  <si>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</si>
  <si>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</si>
  <si>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</si>
  <si>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</si>
  <si>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</si>
  <si>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</si>
  <si>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</si>
  <si>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</si>
  <si>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</si>
  <si>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</si>
  <si>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</si>
  <si>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</si>
  <si>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</si>
  <si>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</si>
  <si>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</si>
  <si>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</si>
  <si>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</si>
  <si>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</si>
  <si>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</si>
  <si>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</si>
  <si>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</si>
  <si>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</si>
  <si>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</si>
  <si>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</si>
  <si>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</si>
  <si>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</si>
  <si>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</si>
  <si>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</si>
  <si>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</si>
  <si>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</si>
  <si>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</si>
  <si>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</si>
  <si>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</si>
  <si>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</si>
  <si>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</si>
  <si>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</si>
  <si>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</si>
  <si>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</si>
  <si>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</si>
  <si>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</si>
  <si>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</si>
  <si>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</si>
  <si>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</si>
  <si>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</si>
  <si>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</si>
  <si>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</si>
  <si>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</si>
  <si>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</si>
  <si>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</si>
  <si>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</si>
  <si>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</si>
  <si>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</si>
  <si>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</si>
  <si>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</si>
  <si>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</si>
  <si>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</si>
  <si>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</si>
  <si>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</si>
  <si>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</si>
  <si>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</si>
  <si>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</si>
  <si>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</si>
  <si>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</si>
  <si>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</si>
  <si>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</si>
  <si>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</si>
  <si>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</si>
  <si>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</si>
  <si>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</si>
  <si>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</si>
  <si>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</si>
  <si>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</si>
  <si>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</si>
  <si>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</si>
  <si>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</si>
  <si>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</si>
  <si>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</si>
  <si>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</si>
  <si>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</si>
  <si>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</si>
  <si>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</si>
  <si>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</si>
  <si>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</si>
  <si>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</si>
  <si>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</si>
  <si>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</si>
  <si>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</si>
  <si>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</si>
  <si>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</si>
  <si>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</si>
  <si>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</si>
  <si>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</si>
  <si>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</si>
  <si>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</si>
  <si>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</si>
  <si>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</si>
  <si>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</si>
  <si>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</si>
  <si>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</si>
  <si>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</si>
  <si>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</si>
  <si>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</si>
  <si>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</si>
  <si>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</si>
  <si>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</si>
  <si>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</si>
  <si>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</si>
  <si>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</si>
  <si>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</si>
  <si>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</si>
  <si>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</si>
  <si>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</si>
  <si>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</si>
  <si>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</si>
  <si>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</si>
  <si>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</si>
  <si>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</si>
  <si>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</si>
  <si>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</si>
  <si>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</si>
  <si>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</si>
  <si>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</si>
  <si>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</si>
  <si>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</si>
  <si>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</si>
  <si>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</si>
  <si>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</si>
  <si>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</si>
  <si>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</si>
  <si>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</si>
  <si>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</si>
  <si>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</si>
  <si>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</si>
  <si>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</si>
  <si>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</si>
  <si>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</si>
  <si>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</si>
  <si>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</si>
  <si>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</si>
  <si>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</si>
  <si>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</si>
  <si>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</si>
  <si>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</si>
  <si>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</si>
  <si>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</si>
  <si>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</si>
  <si>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</si>
  <si>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</si>
  <si>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</si>
  <si>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</si>
  <si>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</si>
  <si>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</si>
  <si>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</si>
  <si>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</si>
  <si>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</si>
  <si>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</si>
  <si>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</si>
  <si>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</si>
  <si>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</si>
  <si>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</si>
  <si>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</si>
  <si>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</si>
  <si>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</si>
  <si>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</si>
  <si>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</si>
  <si>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</si>
  <si>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</si>
  <si>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</si>
  <si>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</si>
  <si>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</si>
  <si>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</si>
  <si>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</si>
  <si>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</si>
  <si>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</si>
  <si>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</si>
  <si>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</si>
  <si>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</si>
  <si>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</si>
  <si>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</si>
  <si>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</si>
  <si>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</si>
  <si>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</si>
  <si>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</si>
  <si>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</si>
  <si>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</si>
  <si>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</si>
  <si>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</si>
  <si>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</si>
  <si>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</si>
  <si>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</si>
  <si>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</si>
  <si>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</si>
  <si>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</si>
  <si>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</si>
  <si>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</si>
  <si>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</si>
  <si>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</si>
  <si>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</si>
  <si>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</si>
  <si>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</si>
  <si>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</si>
  <si>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</si>
  <si>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</si>
  <si>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</si>
  <si>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</si>
  <si>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</si>
  <si>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</si>
  <si>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</si>
  <si>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</si>
  <si>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</si>
  <si>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</si>
  <si>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</si>
  <si>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</si>
  <si>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</si>
  <si>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</si>
  <si>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</si>
  <si>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</si>
  <si>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</si>
  <si>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</si>
  <si>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</si>
  <si>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</si>
  <si>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</si>
  <si>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</si>
  <si>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</si>
  <si>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</si>
  <si>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</si>
  <si>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</si>
  <si>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</si>
  <si>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</si>
  <si>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</si>
  <si>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</si>
  <si>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</si>
  <si>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</si>
  <si>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</si>
  <si>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</si>
  <si>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</si>
  <si>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</si>
  <si>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</si>
  <si>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</si>
  <si>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</si>
  <si>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</si>
  <si>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</si>
  <si>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</si>
  <si>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</si>
  <si>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</si>
  <si>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</si>
  <si>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</si>
  <si>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</si>
  <si>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</si>
  <si>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</si>
  <si>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</si>
  <si>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</si>
  <si>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</si>
  <si>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</si>
  <si>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</si>
  <si>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</si>
  <si>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</si>
  <si>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</si>
  <si>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</si>
  <si>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</si>
  <si>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</si>
  <si>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</si>
  <si>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</si>
  <si>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</si>
  <si>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</si>
  <si>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</si>
  <si>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</si>
  <si>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</si>
  <si>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</si>
  <si>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</si>
  <si>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</si>
  <si>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</si>
  <si>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</si>
  <si>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</si>
  <si>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</si>
  <si>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</si>
  <si>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</si>
  <si>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</si>
  <si>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</si>
  <si>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</si>
  <si>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</si>
  <si>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</si>
  <si>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</si>
  <si>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</si>
  <si>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</si>
  <si>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</si>
  <si>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</si>
  <si>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</si>
  <si>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</si>
  <si>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</si>
  <si>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</si>
  <si>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</si>
  <si>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</si>
  <si>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</si>
  <si>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</si>
  <si>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</si>
  <si>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</si>
  <si>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</si>
  <si>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</si>
  <si>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</si>
  <si>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</si>
  <si>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</si>
  <si>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</si>
  <si>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</si>
  <si>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</si>
  <si>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</si>
  <si>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</si>
  <si>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</si>
  <si>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</si>
  <si>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</si>
  <si>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</si>
  <si>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</si>
  <si>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</si>
  <si>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</si>
  <si>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</si>
  <si>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</si>
  <si>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</si>
  <si>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</si>
  <si>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</si>
  <si>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</si>
  <si>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</si>
  <si>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</si>
  <si>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</si>
  <si>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</si>
  <si>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</si>
  <si>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</si>
  <si>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</si>
  <si>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</si>
  <si>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</si>
  <si>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</si>
  <si>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</si>
  <si>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</si>
  <si>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</si>
  <si>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</si>
  <si>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</si>
  <si>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</si>
  <si>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</si>
  <si>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</si>
  <si>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</si>
  <si>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</si>
  <si>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</si>
  <si>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</si>
  <si>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</si>
  <si>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</si>
  <si>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</si>
  <si>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</si>
  <si>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</si>
  <si>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</si>
  <si>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</si>
  <si>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</si>
  <si>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</si>
  <si>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</si>
  <si>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</si>
  <si>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</si>
  <si>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</si>
  <si>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</si>
  <si>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</si>
  <si>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</si>
  <si>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</si>
  <si>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</si>
  <si>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</si>
  <si>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</si>
  <si>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</si>
  <si>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</si>
  <si>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</si>
  <si>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</si>
  <si>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</si>
  <si>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</si>
  <si>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</si>
  <si>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</si>
  <si>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</si>
  <si>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</si>
  <si>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</si>
  <si>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</si>
  <si>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</si>
  <si>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</si>
  <si>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</si>
  <si>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</si>
  <si>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</si>
  <si>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</si>
  <si>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</si>
  <si>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</si>
  <si>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</si>
  <si>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　以下の行政事務を実施する。
　・私立学校教職員共済制度の改善充実のために、関係機関等への調査・指導を実施
　・私学助成の補助対象事業を選定する外部有識者会議や私学助成に係る説明会の開催及び実地調査等を実施
　・学校法人の管理運営や財務の状況を調査・指導するために、外部有識者が参画する実地調査や会議等を開催
　・その他、私立学校の振興に資する一般行政事務</t>
  </si>
  <si>
    <t>職員旅費</t>
  </si>
  <si>
    <t>諸謝金</t>
  </si>
  <si>
    <t>庁費</t>
  </si>
  <si>
    <t>委員手当</t>
  </si>
  <si>
    <t>学校法人の適切な管理運営の確保などの私立学校の振興に係る政策を遂行すること。</t>
  </si>
  <si>
    <t>学校法人の運営に関する調査指導により、管理運営が改善された学校法人の割合
※目標年度、目標値については、毎年度、全ての指導・助言事項の改善が図られることを目指すものとする。</t>
  </si>
  <si>
    <t>学校法人運営調査に基づき指導・助言事項を付した学校法人の改善状況</t>
  </si>
  <si>
    <t>件</t>
  </si>
  <si>
    <t>千円</t>
  </si>
  <si>
    <t>千円/件</t>
    <phoneticPr fontId="5"/>
  </si>
  <si>
    <t>5,548/45</t>
  </si>
  <si>
    <t>7,027/45</t>
  </si>
  <si>
    <t>6　私学の振興</t>
    <phoneticPr fontId="5"/>
  </si>
  <si>
    <t>6-1 特色ある教育研究を展開する私立学校の振興</t>
    <phoneticPr fontId="5"/>
  </si>
  <si>
    <t>財務情報等の一般公開を行っている大臣所轄の学校法人の割合（目標年度・目標値は、前年度数値より改善としている）</t>
    <phoneticPr fontId="5"/>
  </si>
  <si>
    <t>大学法人の寄附金比率（令和元年度実績は調査中、目標年度・目標値は、前年度数値より改善としている）</t>
    <phoneticPr fontId="5"/>
  </si>
  <si>
    <t>167</t>
  </si>
  <si>
    <t>181</t>
  </si>
  <si>
    <t>175</t>
  </si>
  <si>
    <t>173</t>
  </si>
  <si>
    <t>161</t>
  </si>
  <si>
    <t>163</t>
  </si>
  <si>
    <t>○</t>
  </si>
  <si>
    <t>私立学校行政事務処理等</t>
    <phoneticPr fontId="5"/>
  </si>
  <si>
    <t>平成13年度</t>
    <phoneticPr fontId="5"/>
  </si>
  <si>
    <t>終了予定なし</t>
    <phoneticPr fontId="5"/>
  </si>
  <si>
    <t>高等教育局</t>
    <phoneticPr fontId="5"/>
  </si>
  <si>
    <t>私学行政課</t>
    <phoneticPr fontId="5"/>
  </si>
  <si>
    <t>-</t>
    <phoneticPr fontId="5"/>
  </si>
  <si>
    <t>私学行政課長
小谷　和浩</t>
    <rPh sb="7" eb="9">
      <t>コタニ</t>
    </rPh>
    <rPh sb="10" eb="11">
      <t>ワ</t>
    </rPh>
    <rPh sb="11" eb="12">
      <t>ヒロシ</t>
    </rPh>
    <phoneticPr fontId="5"/>
  </si>
  <si>
    <t>-</t>
    <phoneticPr fontId="5"/>
  </si>
  <si>
    <t>私立学校に関する諸制度の改善充実、私学助成の適正確保、学校法人の適切な管理運営の確保など、国が所掌する政策の遂行を目的とした一般行政事務経費に要する経費であるため、国費の投入が必要である。</t>
  </si>
  <si>
    <t>会計法令等に基づき支出先の選定を行うことにより、妥当性や競争性を適正に確保している。</t>
  </si>
  <si>
    <t>無</t>
  </si>
  <si>
    <t>‐</t>
  </si>
  <si>
    <t>事業の実施に当たっては、費目・使途など内容を精査しており、真に必要なものに限定して執行している。</t>
  </si>
  <si>
    <t>契約にあたっては、事業経費の費目・使途の内容を厳正に精査するなど、必要性を適切にチェックしている。</t>
  </si>
  <si>
    <t>私立学校に関する諸制度の改善充実、私学助成の適正確保、学校法人の適切な管理運営の確保などに係る行政事務を円滑に行い、私立学校の振興に係る政策の実施に寄与した。
なお、達成度が目標値の100%に満たないが、「○」評価とした理由は次の通り。　指標は、前年度に指導助言をした法人のうち、当年度の報告において改善がみられた法人の割合としている。平成27年度以降、実地調査件数が増加しており、また、指導助言については、全ての事項が改善するまでは、調査実施年度以降も、毎年度継続して実施するため、分母である指導助言をした学校法人数は毎年度増加していく。一方で、学生の充足率の改善等、短期間では改善が困難な事項もあり、全ての事項を改善するには時間を要する学校法人があるため、分子である改善が見られた学校法人の数は、分母の学校法人数ほどには増加していかない。そのため、割合は年々低下しているが、全ての事項の改善には至らなくても、相当数の学校法人において、少なくとも一部の事項においては管理運営の状況に改善が見られており、成果実績は成果目標に見合ったものであると考える。</t>
  </si>
  <si>
    <t>私立学校に関する諸制度の改善充実、私学助成の適正確保、学校法人の適切な管理運営の確保などに係る会議を行い、その結果を私立学校の振興に係る政策の実施に反映させている。</t>
  </si>
  <si>
    <t>諸謝金</t>
    <rPh sb="0" eb="3">
      <t>ショシャキン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</si>
  <si>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</si>
  <si>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</si>
  <si>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</si>
  <si>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</si>
  <si>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</si>
  <si>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</si>
  <si>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</si>
  <si>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</si>
  <si>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</si>
  <si>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t>
    <phoneticPr fontId="5"/>
  </si>
  <si>
    <t>私立学校に関する諸制度の改善充実、私学助成の適正確保、学校法人の適切な管理運営の確保など、国が所掌する政策の遂行を目的とした一般行政事務経費であり、地方自治体、民間等に委ねることはできず、国が直接実施すべきものである。</t>
    <rPh sb="94" eb="95">
      <t>クニ</t>
    </rPh>
    <rPh sb="96" eb="98">
      <t>チョクセツ</t>
    </rPh>
    <rPh sb="98" eb="100">
      <t>ジッシ</t>
    </rPh>
    <phoneticPr fontId="5"/>
  </si>
  <si>
    <t>事業の実施に当たっては、会計法令等に基づき支出先の選定を行うなど低コストでの実施に努めている。</t>
    <phoneticPr fontId="5"/>
  </si>
  <si>
    <t>-</t>
    <phoneticPr fontId="5"/>
  </si>
  <si>
    <t>私学の振興に資するために、学校法人のガバナンスに関する有識者会議の開催等を実施している。</t>
    <rPh sb="13" eb="15">
      <t>ガッコウ</t>
    </rPh>
    <rPh sb="15" eb="17">
      <t>ホウジン</t>
    </rPh>
    <rPh sb="24" eb="25">
      <t>カン</t>
    </rPh>
    <rPh sb="27" eb="30">
      <t>ユウシキシャ</t>
    </rPh>
    <phoneticPr fontId="5"/>
  </si>
  <si>
    <t>本経費は私立学校に関する諸制度の改善、充実等に必要な行政事務を実施するための事務的経費である。本経費により、毎年度、各学校法人に情報提供等を行うとともに、特定公益増進法人の証明書の発行等を通じ、私立学校にとって重要な収入源である寄附金収入の確保に寄与するものである。財務情報等の一般公開については、令和２年度の私学法改正により義務化された。</t>
    <phoneticPr fontId="5"/>
  </si>
  <si>
    <t>私立学校に関する諸制度の改善充実、私学助成の適正確保、学校法人の適切な管理運営の確保などの事業の目的は令和2年４月私立学校法の改正など国民や社会のニーズを的確に反映している。</t>
    <rPh sb="45" eb="47">
      <t>ジギョウ</t>
    </rPh>
    <rPh sb="48" eb="50">
      <t>モクテキ</t>
    </rPh>
    <rPh sb="51" eb="52">
      <t>レイ</t>
    </rPh>
    <rPh sb="52" eb="53">
      <t>ワ</t>
    </rPh>
    <rPh sb="54" eb="55">
      <t>ネン</t>
    </rPh>
    <rPh sb="56" eb="57">
      <t>ガツ</t>
    </rPh>
    <rPh sb="57" eb="59">
      <t>シリツ</t>
    </rPh>
    <rPh sb="59" eb="61">
      <t>ガッコウ</t>
    </rPh>
    <rPh sb="61" eb="62">
      <t>ホウ</t>
    </rPh>
    <rPh sb="63" eb="65">
      <t>カイセイ</t>
    </rPh>
    <rPh sb="67" eb="69">
      <t>コクミン</t>
    </rPh>
    <rPh sb="70" eb="72">
      <t>シャカイ</t>
    </rPh>
    <rPh sb="77" eb="79">
      <t>テキカク</t>
    </rPh>
    <rPh sb="80" eb="82">
      <t>ハンエイ</t>
    </rPh>
    <phoneticPr fontId="5"/>
  </si>
  <si>
    <t>A.庁費</t>
    <rPh sb="2" eb="3">
      <t>チョウ</t>
    </rPh>
    <rPh sb="3" eb="4">
      <t>ヒ</t>
    </rPh>
    <phoneticPr fontId="5"/>
  </si>
  <si>
    <t>賃金</t>
    <rPh sb="0" eb="2">
      <t>チンギン</t>
    </rPh>
    <phoneticPr fontId="5"/>
  </si>
  <si>
    <t>消耗品費</t>
    <rPh sb="0" eb="3">
      <t>ショウモウヒン</t>
    </rPh>
    <rPh sb="3" eb="4">
      <t>ヒ</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</si>
  <si>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</si>
  <si>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</si>
  <si>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雑役務費</t>
    <rPh sb="0" eb="1">
      <t>ザツ</t>
    </rPh>
    <rPh sb="1" eb="4">
      <t>エキムヒ</t>
    </rPh>
    <phoneticPr fontId="5"/>
  </si>
  <si>
    <t>B.諸謝金</t>
    <rPh sb="2" eb="5">
      <t>ショシャキン</t>
    </rPh>
    <phoneticPr fontId="5"/>
  </si>
  <si>
    <t>諸謝金</t>
    <phoneticPr fontId="5"/>
  </si>
  <si>
    <t>私学助成選定委員会審査等に係る諸謝金</t>
    <rPh sb="0" eb="2">
      <t>シガク</t>
    </rPh>
    <rPh sb="2" eb="4">
      <t>ジョセイ</t>
    </rPh>
    <rPh sb="4" eb="6">
      <t>センテイ</t>
    </rPh>
    <rPh sb="6" eb="9">
      <t>イインカイ</t>
    </rPh>
    <rPh sb="9" eb="11">
      <t>シンサ</t>
    </rPh>
    <rPh sb="11" eb="12">
      <t>トウ</t>
    </rPh>
    <rPh sb="13" eb="14">
      <t>カカ</t>
    </rPh>
    <rPh sb="15" eb="18">
      <t>ショシャキン</t>
    </rPh>
    <phoneticPr fontId="5"/>
  </si>
  <si>
    <t>共済制度調査研究協力者会議に係る諸謝金</t>
    <rPh sb="0" eb="2">
      <t>キョウサイ</t>
    </rPh>
    <rPh sb="2" eb="4">
      <t>セイド</t>
    </rPh>
    <rPh sb="4" eb="6">
      <t>チョウサ</t>
    </rPh>
    <rPh sb="6" eb="8">
      <t>ケンキュウ</t>
    </rPh>
    <rPh sb="8" eb="11">
      <t>キョウリョクシャ</t>
    </rPh>
    <rPh sb="11" eb="13">
      <t>カイギ</t>
    </rPh>
    <rPh sb="14" eb="15">
      <t>カカ</t>
    </rPh>
    <rPh sb="16" eb="19">
      <t>ショシャキン</t>
    </rPh>
    <phoneticPr fontId="5"/>
  </si>
  <si>
    <t>私学助成選定委員会審査等に係る諸謝金</t>
    <phoneticPr fontId="5"/>
  </si>
  <si>
    <t>私立学校の振興に関する書籍費等</t>
    <rPh sb="0" eb="4">
      <t>シリツガッコウ</t>
    </rPh>
    <rPh sb="5" eb="7">
      <t>シンコウ</t>
    </rPh>
    <rPh sb="8" eb="9">
      <t>カン</t>
    </rPh>
    <rPh sb="11" eb="13">
      <t>ショセキ</t>
    </rPh>
    <rPh sb="13" eb="14">
      <t>ヒ</t>
    </rPh>
    <rPh sb="14" eb="15">
      <t>トウ</t>
    </rPh>
    <phoneticPr fontId="5"/>
  </si>
  <si>
    <t>学校法人運営等に関する会議運営費</t>
    <rPh sb="0" eb="2">
      <t>ガッコウ</t>
    </rPh>
    <rPh sb="2" eb="4">
      <t>ホウジン</t>
    </rPh>
    <rPh sb="4" eb="6">
      <t>ウンエイ</t>
    </rPh>
    <rPh sb="6" eb="7">
      <t>トウ</t>
    </rPh>
    <rPh sb="8" eb="9">
      <t>カン</t>
    </rPh>
    <rPh sb="11" eb="13">
      <t>カイギ</t>
    </rPh>
    <rPh sb="13" eb="15">
      <t>ウンエイ</t>
    </rPh>
    <rPh sb="15" eb="16">
      <t>ヒ</t>
    </rPh>
    <phoneticPr fontId="5"/>
  </si>
  <si>
    <t>学校法人運営等に関する会議資料発送費</t>
    <rPh sb="0" eb="2">
      <t>ガッコウ</t>
    </rPh>
    <rPh sb="2" eb="4">
      <t>ホウジン</t>
    </rPh>
    <rPh sb="4" eb="6">
      <t>ウンエイ</t>
    </rPh>
    <rPh sb="6" eb="7">
      <t>トウ</t>
    </rPh>
    <rPh sb="8" eb="9">
      <t>カン</t>
    </rPh>
    <rPh sb="11" eb="13">
      <t>カイギ</t>
    </rPh>
    <rPh sb="13" eb="15">
      <t>シリョウ</t>
    </rPh>
    <rPh sb="15" eb="17">
      <t>ハッソウ</t>
    </rPh>
    <rPh sb="17" eb="18">
      <t>ヒ</t>
    </rPh>
    <phoneticPr fontId="5"/>
  </si>
  <si>
    <t>学校法人運営等に関する会議資料印刷費</t>
    <rPh sb="0" eb="2">
      <t>ガッコウ</t>
    </rPh>
    <rPh sb="2" eb="4">
      <t>ホウジン</t>
    </rPh>
    <rPh sb="4" eb="6">
      <t>ウンエイ</t>
    </rPh>
    <rPh sb="6" eb="7">
      <t>トウ</t>
    </rPh>
    <rPh sb="8" eb="9">
      <t>カン</t>
    </rPh>
    <rPh sb="11" eb="13">
      <t>カイギ</t>
    </rPh>
    <rPh sb="13" eb="15">
      <t>シリョウ</t>
    </rPh>
    <rPh sb="15" eb="17">
      <t>インサツ</t>
    </rPh>
    <rPh sb="17" eb="18">
      <t>ヒ</t>
    </rPh>
    <phoneticPr fontId="5"/>
  </si>
  <si>
    <t>学校法人運営等に関する会議運営費</t>
    <phoneticPr fontId="5"/>
  </si>
  <si>
    <t>学校法人運営等に関する会議資料印刷費</t>
    <phoneticPr fontId="5"/>
  </si>
  <si>
    <t>新型コロナウイルス感染症防止の観点から会議や実地調査方法の変更、実施回数の制限をしたことにより一部業務の取捨選択を行ったため。</t>
    <rPh sb="0" eb="2">
      <t>シンガタ</t>
    </rPh>
    <rPh sb="9" eb="12">
      <t>カンセンショウ</t>
    </rPh>
    <rPh sb="12" eb="14">
      <t>ボウシ</t>
    </rPh>
    <rPh sb="15" eb="17">
      <t>カンテン</t>
    </rPh>
    <rPh sb="19" eb="21">
      <t>カイギ</t>
    </rPh>
    <rPh sb="22" eb="24">
      <t>ジッチ</t>
    </rPh>
    <rPh sb="24" eb="26">
      <t>チョウサ</t>
    </rPh>
    <rPh sb="26" eb="28">
      <t>ホウホウ</t>
    </rPh>
    <rPh sb="29" eb="31">
      <t>ヘンコウ</t>
    </rPh>
    <rPh sb="32" eb="34">
      <t>ジッシ</t>
    </rPh>
    <rPh sb="34" eb="36">
      <t>カイスウ</t>
    </rPh>
    <rPh sb="37" eb="39">
      <t>セイゲン</t>
    </rPh>
    <rPh sb="47" eb="49">
      <t>イチブ</t>
    </rPh>
    <rPh sb="49" eb="51">
      <t>ギョウム</t>
    </rPh>
    <rPh sb="52" eb="54">
      <t>シュシャ</t>
    </rPh>
    <rPh sb="54" eb="56">
      <t>センタク</t>
    </rPh>
    <rPh sb="57" eb="58">
      <t>オコナ</t>
    </rPh>
    <phoneticPr fontId="5"/>
  </si>
  <si>
    <t>私立学校の振興に資する一般行政事務</t>
    <rPh sb="0" eb="4">
      <t>シリツガッコウ</t>
    </rPh>
    <rPh sb="5" eb="7">
      <t>シンコウ</t>
    </rPh>
    <rPh sb="8" eb="9">
      <t>シ</t>
    </rPh>
    <rPh sb="11" eb="13">
      <t>イッパン</t>
    </rPh>
    <rPh sb="13" eb="15">
      <t>ギョウセイ</t>
    </rPh>
    <rPh sb="15" eb="17">
      <t>ジム</t>
    </rPh>
    <phoneticPr fontId="5"/>
  </si>
  <si>
    <t>・引き続き、前年度の執行状況等を踏まえ、所要額の算定を適切に見直すなど、必要経費のみを計上することとする。</t>
  </si>
  <si>
    <t>7,191/13</t>
    <phoneticPr fontId="5"/>
  </si>
  <si>
    <t>-</t>
    <phoneticPr fontId="5"/>
  </si>
  <si>
    <t>・本事業に係る経費は、文部科学省において直接執行しており、会計規則に基づき適切な処理に努めた。
・今年度については、新型コロナウイルス感染症防止の観点から会議や実地調査方法の変更、実施回数の制限をしたことにより一部業務の取捨選択を行いながら、会議や調査等に係る経費を執行し、私立学校の振興に係る政策の遂行に資する事務を円滑に実施した。
・謝金、旅費、庁費の使途に応じて、有識者や業者などに支出しているが、経費の執行に際しては、執行一覧を作成し、支出先・使途を適切に把握している。
・今後の実地調査等は、新型コロナウイルス感染症の収束状況にもよるが、各年度の執行状況等を踏まえ、所要額の算定を適切に見直しており、令和３年度においては、前年度と同規模の必要経費を計上している。</t>
    <rPh sb="49" eb="52">
      <t>コンネンド</t>
    </rPh>
    <rPh sb="241" eb="243">
      <t>コンゴ</t>
    </rPh>
    <rPh sb="244" eb="246">
      <t>ジッチ</t>
    </rPh>
    <rPh sb="246" eb="248">
      <t>チョウサ</t>
    </rPh>
    <rPh sb="248" eb="249">
      <t>トウ</t>
    </rPh>
    <rPh sb="251" eb="253">
      <t>シンガタ</t>
    </rPh>
    <rPh sb="260" eb="263">
      <t>カンセンショウ</t>
    </rPh>
    <rPh sb="264" eb="266">
      <t>シュウソク</t>
    </rPh>
    <rPh sb="266" eb="268">
      <t>ジョウキョウ</t>
    </rPh>
    <rPh sb="305" eb="307">
      <t>レイワ</t>
    </rPh>
    <rPh sb="320" eb="323">
      <t>ドウキボ</t>
    </rPh>
    <rPh sb="324" eb="326">
      <t>ヒツヨウ</t>
    </rPh>
    <rPh sb="326" eb="328">
      <t>ケイヒ</t>
    </rPh>
    <rPh sb="329" eb="331">
      <t>ケイジョウ</t>
    </rPh>
    <phoneticPr fontId="5"/>
  </si>
  <si>
    <t>私立学校に関する諸制度の改善充実、私学助成の適正確保、学校法人の適切な管理運営の確保などの私立学校の振興に係る政策の遂行を目的として、そのために必要となる行政事務を実施する。</t>
    <rPh sb="22" eb="24">
      <t>テキセイ</t>
    </rPh>
    <rPh sb="24" eb="26">
      <t>カクホ</t>
    </rPh>
    <phoneticPr fontId="5"/>
  </si>
  <si>
    <t>私立学校の振興に係る政策の遂行を目的として調査や会議等を実施。
※主な活動実績として、学校法人運営調査委員会による調査件数を記載。</t>
    <phoneticPr fontId="5"/>
  </si>
  <si>
    <t>7,192/50</t>
    <phoneticPr fontId="5"/>
  </si>
  <si>
    <t>学校法人運営調査委員による調査指導にかかる執行額/学校法人運営調査委員会による調査件数</t>
    <phoneticPr fontId="5"/>
  </si>
  <si>
    <t>※金額は単位未満四捨五入して記載していることから、合計が一致しない場合がある。
令和4年度について、新型コロナ感染症の収束を想定し、前年度までに実施できなかった実地調査や会議開催等に対応する為、委員等旅費などを増加要求しているもの。</t>
    <rPh sb="40" eb="42">
      <t>レイワ</t>
    </rPh>
    <rPh sb="43" eb="45">
      <t>ネンド</t>
    </rPh>
    <rPh sb="50" eb="52">
      <t>シンガタ</t>
    </rPh>
    <rPh sb="55" eb="58">
      <t>カンセンショウ</t>
    </rPh>
    <rPh sb="59" eb="61">
      <t>シュウソク</t>
    </rPh>
    <rPh sb="62" eb="64">
      <t>ソウテイ</t>
    </rPh>
    <rPh sb="66" eb="68">
      <t>ゼンネン</t>
    </rPh>
    <rPh sb="68" eb="69">
      <t>ド</t>
    </rPh>
    <rPh sb="72" eb="74">
      <t>ジッシ</t>
    </rPh>
    <rPh sb="80" eb="82">
      <t>ジッチ</t>
    </rPh>
    <rPh sb="82" eb="84">
      <t>チョウサ</t>
    </rPh>
    <rPh sb="85" eb="87">
      <t>カイギ</t>
    </rPh>
    <rPh sb="87" eb="89">
      <t>カイサイ</t>
    </rPh>
    <rPh sb="89" eb="90">
      <t>トウ</t>
    </rPh>
    <rPh sb="91" eb="93">
      <t>タイオウ</t>
    </rPh>
    <rPh sb="95" eb="96">
      <t>タメ</t>
    </rPh>
    <rPh sb="97" eb="99">
      <t>イイン</t>
    </rPh>
    <rPh sb="99" eb="100">
      <t>トウ</t>
    </rPh>
    <rPh sb="100" eb="102">
      <t>リョヒ</t>
    </rPh>
    <rPh sb="105" eb="107">
      <t>ゾウカ</t>
    </rPh>
    <rPh sb="107" eb="109">
      <t>ヨウキュウ</t>
    </rPh>
    <phoneticPr fontId="5"/>
  </si>
  <si>
    <t>委員等旅費</t>
    <phoneticPr fontId="5"/>
  </si>
  <si>
    <t>株式会社オリエンタル物流</t>
    <phoneticPr fontId="5"/>
  </si>
  <si>
    <t xml:space="preserve">株式会社大和速記情報センター </t>
    <rPh sb="0" eb="4">
      <t>カブシキガイシャ</t>
    </rPh>
    <rPh sb="4" eb="6">
      <t>ダイワ</t>
    </rPh>
    <rPh sb="6" eb="8">
      <t>ソッキ</t>
    </rPh>
    <rPh sb="8" eb="10">
      <t>ジョウホウ</t>
    </rPh>
    <phoneticPr fontId="5"/>
  </si>
  <si>
    <t xml:space="preserve">株式会社ワーナー </t>
    <rPh sb="0" eb="4">
      <t>カブシキガイシャ</t>
    </rPh>
    <phoneticPr fontId="5"/>
  </si>
  <si>
    <t xml:space="preserve">株式会社ブルーホップ </t>
    <rPh sb="0" eb="4">
      <t>カブシキガイシャ</t>
    </rPh>
    <phoneticPr fontId="5"/>
  </si>
  <si>
    <t xml:space="preserve">彌榮自動車株式会社 </t>
    <rPh sb="0" eb="2">
      <t>ヤサカ</t>
    </rPh>
    <rPh sb="2" eb="5">
      <t>ジドウシャ</t>
    </rPh>
    <rPh sb="5" eb="9">
      <t>カブシキガイシャ</t>
    </rPh>
    <phoneticPr fontId="5"/>
  </si>
  <si>
    <t xml:space="preserve">一般財団法人私学研修福祉会 </t>
    <rPh sb="0" eb="2">
      <t>イッパン</t>
    </rPh>
    <rPh sb="2" eb="4">
      <t>ザイダン</t>
    </rPh>
    <rPh sb="4" eb="6">
      <t>ホウジン</t>
    </rPh>
    <rPh sb="6" eb="8">
      <t>シガク</t>
    </rPh>
    <rPh sb="8" eb="10">
      <t>ケンシュウ</t>
    </rPh>
    <rPh sb="10" eb="12">
      <t>フクシ</t>
    </rPh>
    <rPh sb="12" eb="13">
      <t>カイ</t>
    </rPh>
    <phoneticPr fontId="5"/>
  </si>
  <si>
    <t xml:space="preserve">公益財団法人品川文化振興事業団 </t>
    <rPh sb="0" eb="2">
      <t>コウエキ</t>
    </rPh>
    <rPh sb="2" eb="4">
      <t>ザイダン</t>
    </rPh>
    <rPh sb="4" eb="6">
      <t>ホウジン</t>
    </rPh>
    <rPh sb="6" eb="8">
      <t>シナガワ</t>
    </rPh>
    <rPh sb="8" eb="10">
      <t>ブンカ</t>
    </rPh>
    <rPh sb="10" eb="12">
      <t>シンコウ</t>
    </rPh>
    <rPh sb="12" eb="15">
      <t>ジギョウダン</t>
    </rPh>
    <phoneticPr fontId="5"/>
  </si>
  <si>
    <t>学校法人運営等に関する会議資料通信運搬費</t>
    <rPh sb="0" eb="2">
      <t>ガッコウ</t>
    </rPh>
    <rPh sb="2" eb="4">
      <t>ホウジン</t>
    </rPh>
    <rPh sb="4" eb="6">
      <t>ウンエイ</t>
    </rPh>
    <rPh sb="6" eb="7">
      <t>トウ</t>
    </rPh>
    <rPh sb="8" eb="9">
      <t>カン</t>
    </rPh>
    <rPh sb="11" eb="13">
      <t>カイギ</t>
    </rPh>
    <rPh sb="13" eb="15">
      <t>シリョウ</t>
    </rPh>
    <rPh sb="15" eb="17">
      <t>ツウシン</t>
    </rPh>
    <rPh sb="17" eb="19">
      <t>ウンパン</t>
    </rPh>
    <rPh sb="19" eb="20">
      <t>ヒ</t>
    </rPh>
    <phoneticPr fontId="5"/>
  </si>
  <si>
    <t>学校法人運営等に関する賃借料</t>
    <rPh sb="11" eb="14">
      <t>チンシャクリョウ</t>
    </rPh>
    <phoneticPr fontId="5"/>
  </si>
  <si>
    <t>外部有識者による点検対象外</t>
    <phoneticPr fontId="5"/>
  </si>
  <si>
    <t>事業内容の一部改善</t>
    <phoneticPr fontId="5"/>
  </si>
  <si>
    <t>この事業は令和２年度においては新型コロナウイルス感染症の影響を受け、活動に制限があった結果の執行率であるが、過去の年度において一定の不用額が生じていることから、令和２年度に実施した見直し内容と事業への効果とを総合的に勘案し、予算執行の適切な改善をすべきである。</t>
    <phoneticPr fontId="5"/>
  </si>
  <si>
    <t>執行等改善</t>
    <phoneticPr fontId="5"/>
  </si>
  <si>
    <t>過去の年度における不用額の実態を調査することにより、効果的・効率的な予算執行に留意し、引続き、適切な執行管理に努める。なお、令和２年度の不用額については、予定していた会議の減少等によるものであるが、令和４年度概算要求においては、会議開催の予定を精査する等した上で、必要経費を計上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</si>
</sst>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749</xdr:row>
      <xdr:rowOff>352424</xdr:rowOff>
    </xdr:from>
    <xdr:to>
      <xdr:col>48</xdr:col>
      <xdr:colOff>137439</xdr:colOff>
      <xdr:row>765</xdr:row>
      <xdr:rowOff>633432</xdr:rowOff>
    </xdr:to>
    <xdr:pic>
      <xdr:nvPicPr>
        <xdr:cNvPr id="5" name="図 4"/>
        <xdr:cNvPicPr>
          <a:picLocks noChangeAspect="1"/>
        </xdr:cNvPicPr>
      </xdr:nvPicPr>
      <xdr:blipFill>
        <a:blip xmlns:r="http://schemas.openxmlformats.org/officeDocument/2006/relationships" r:embed="rId1"/>
        <a:stretch>
          <a:fillRect/>
        </a:stretch>
      </xdr:blipFill>
      <xdr:spPr>
        <a:xfrm>
          <a:off x="1619251" y="51273074"/>
          <a:ext cx="8119388" cy="6234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F848" sqref="BF8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180</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741</v>
      </c>
      <c r="H5" s="555"/>
      <c r="I5" s="555"/>
      <c r="J5" s="555"/>
      <c r="K5" s="555"/>
      <c r="L5" s="555"/>
      <c r="M5" s="556" t="s">
        <v>66</v>
      </c>
      <c r="N5" s="557"/>
      <c r="O5" s="557"/>
      <c r="P5" s="557"/>
      <c r="Q5" s="557"/>
      <c r="R5" s="558"/>
      <c r="S5" s="559" t="s">
        <v>742</v>
      </c>
      <c r="T5" s="555"/>
      <c r="U5" s="555"/>
      <c r="V5" s="555"/>
      <c r="W5" s="555"/>
      <c r="X5" s="560"/>
      <c r="Y5" s="713" t="s">
        <v>3</v>
      </c>
      <c r="Z5" s="714"/>
      <c r="AA5" s="714"/>
      <c r="AB5" s="714"/>
      <c r="AC5" s="714"/>
      <c r="AD5" s="715"/>
      <c r="AE5" s="716" t="s">
        <v>744</v>
      </c>
      <c r="AF5" s="716"/>
      <c r="AG5" s="716"/>
      <c r="AH5" s="716"/>
      <c r="AI5" s="716"/>
      <c r="AJ5" s="716"/>
      <c r="AK5" s="716"/>
      <c r="AL5" s="716"/>
      <c r="AM5" s="716"/>
      <c r="AN5" s="716"/>
      <c r="AO5" s="716"/>
      <c r="AP5" s="717"/>
      <c r="AQ5" s="718" t="s">
        <v>746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5" t="s">
        <v>389</v>
      </c>
      <c r="Z7" s="296"/>
      <c r="AA7" s="296"/>
      <c r="AB7" s="296"/>
      <c r="AC7" s="296"/>
      <c r="AD7" s="396"/>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796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23.1</v>
      </c>
      <c r="Q13" s="164"/>
      <c r="R13" s="164"/>
      <c r="S13" s="164"/>
      <c r="T13" s="164"/>
      <c r="U13" s="164"/>
      <c r="V13" s="165"/>
      <c r="W13" s="163">
        <v>22.8</v>
      </c>
      <c r="X13" s="164"/>
      <c r="Y13" s="164"/>
      <c r="Z13" s="164"/>
      <c r="AA13" s="164"/>
      <c r="AB13" s="164"/>
      <c r="AC13" s="165"/>
      <c r="AD13" s="163">
        <v>22.2</v>
      </c>
      <c r="AE13" s="164"/>
      <c r="AF13" s="164"/>
      <c r="AG13" s="164"/>
      <c r="AH13" s="164"/>
      <c r="AI13" s="164"/>
      <c r="AJ13" s="165"/>
      <c r="AK13" s="163">
        <v>21.3</v>
      </c>
      <c r="AL13" s="164"/>
      <c r="AM13" s="164"/>
      <c r="AN13" s="164"/>
      <c r="AO13" s="164"/>
      <c r="AP13" s="164"/>
      <c r="AQ13" s="165"/>
      <c r="AR13" s="160">
        <v>22.3</v>
      </c>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v>-0.1</v>
      </c>
      <c r="Q14" s="164"/>
      <c r="R14" s="164"/>
      <c r="S14" s="164"/>
      <c r="T14" s="164"/>
      <c r="U14" s="164"/>
      <c r="V14" s="165"/>
      <c r="W14" s="163" t="s">
        <v>715</v>
      </c>
      <c r="X14" s="164"/>
      <c r="Y14" s="164"/>
      <c r="Z14" s="164"/>
      <c r="AA14" s="164"/>
      <c r="AB14" s="164"/>
      <c r="AC14" s="165"/>
      <c r="AD14" s="163" t="s">
        <v>745</v>
      </c>
      <c r="AE14" s="164"/>
      <c r="AF14" s="164"/>
      <c r="AG14" s="164"/>
      <c r="AH14" s="164"/>
      <c r="AI14" s="164"/>
      <c r="AJ14" s="165"/>
      <c r="AK14" s="163" t="s">
        <v>747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747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747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747</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23</v>
      </c>
      <c r="Q18" s="170"/>
      <c r="R18" s="170"/>
      <c r="S18" s="170"/>
      <c r="T18" s="170"/>
      <c r="U18" s="170"/>
      <c r="V18" s="171"/>
      <c r="W18" s="169">
        <f>SUM(W13:AC17)</f>
        <v>22.8</v>
      </c>
      <c r="X18" s="170"/>
      <c r="Y18" s="170"/>
      <c r="Z18" s="170"/>
      <c r="AA18" s="170"/>
      <c r="AB18" s="170"/>
      <c r="AC18" s="171"/>
      <c r="AD18" s="169">
        <f>SUM(AD13:AJ17)</f>
        <v>22.2</v>
      </c>
      <c r="AE18" s="170"/>
      <c r="AF18" s="170"/>
      <c r="AG18" s="170"/>
      <c r="AH18" s="170"/>
      <c r="AI18" s="170"/>
      <c r="AJ18" s="171"/>
      <c r="AK18" s="169">
        <f>SUM(AK13:AQ17)</f>
        <v>21.3</v>
      </c>
      <c r="AL18" s="170"/>
      <c r="AM18" s="170"/>
      <c r="AN18" s="170"/>
      <c r="AO18" s="170"/>
      <c r="AP18" s="170"/>
      <c r="AQ18" s="171"/>
      <c r="AR18" s="169">
        <f>SUM(AR13:AX17)</f>
        <v>22.3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16.2</v>
      </c>
      <c r="Q19" s="164"/>
      <c r="R19" s="164"/>
      <c r="S19" s="164"/>
      <c r="T19" s="164"/>
      <c r="U19" s="164"/>
      <c r="V19" s="165"/>
      <c r="W19" s="163">
        <v>18</v>
      </c>
      <c r="X19" s="164"/>
      <c r="Y19" s="164"/>
      <c r="Z19" s="164"/>
      <c r="AA19" s="164"/>
      <c r="AB19" s="164"/>
      <c r="AC19" s="165"/>
      <c r="AD19" s="163">
        <v>10.1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0.70434782608695645</v>
      </c>
      <c r="Q20" s="535"/>
      <c r="R20" s="535"/>
      <c r="S20" s="535"/>
      <c r="T20" s="535"/>
      <c r="U20" s="535"/>
      <c r="V20" s="535"/>
      <c r="W20" s="535">
        <f t="shared" ref="W20" si="0">IF(W18=0, "-", SUM(W19)/W18)</f>
        <v>0.78947368421052633</v>
      </c>
      <c r="X20" s="535"/>
      <c r="Y20" s="535"/>
      <c r="Z20" s="535"/>
      <c r="AA20" s="535"/>
      <c r="AB20" s="535"/>
      <c r="AC20" s="535"/>
      <c r="AD20" s="535">
        <f t="shared" ref="AD20" si="1">IF(AD18=0, "-", SUM(AD19)/AD18)</f>
        <v>0.45495495495495497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0.70434782608695645</v>
      </c>
      <c r="Q21" s="535"/>
      <c r="R21" s="535"/>
      <c r="S21" s="535"/>
      <c r="T21" s="535"/>
      <c r="U21" s="535"/>
      <c r="V21" s="535"/>
      <c r="W21" s="535">
        <f t="shared" ref="W21" si="2">IF(W19=0, "-", SUM(W19)/SUM(W13,W14))</f>
        <v>0.78947368421052633</v>
      </c>
      <c r="X21" s="535"/>
      <c r="Y21" s="535"/>
      <c r="Z21" s="535"/>
      <c r="AA21" s="535"/>
      <c r="AB21" s="535"/>
      <c r="AC21" s="535"/>
      <c r="AD21" s="535">
        <f t="shared" ref="AD21" si="3">IF(AD19=0, "-", SUM(AD19)/SUM(AD13,AD14))</f>
        <v>0.45495495495495497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801</v>
      </c>
      <c r="H23" s="133"/>
      <c r="I23" s="133"/>
      <c r="J23" s="133"/>
      <c r="K23" s="133"/>
      <c r="L23" s="133"/>
      <c r="M23" s="133"/>
      <c r="N23" s="133"/>
      <c r="O23" s="134"/>
      <c r="P23" s="160">
        <v>4.8</v>
      </c>
      <c r="Q23" s="161"/>
      <c r="R23" s="161"/>
      <c r="S23" s="161"/>
      <c r="T23" s="161"/>
      <c r="U23" s="161"/>
      <c r="V23" s="162"/>
      <c r="W23" s="160">
        <v>5.5</v>
      </c>
      <c r="X23" s="161"/>
      <c r="Y23" s="161"/>
      <c r="Z23" s="161"/>
      <c r="AA23" s="161"/>
      <c r="AB23" s="161"/>
      <c r="AC23" s="162"/>
      <c r="AD23" s="149" t="s">
        <v>800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5.4</v>
      </c>
      <c r="Q24" s="164"/>
      <c r="R24" s="164"/>
      <c r="S24" s="164"/>
      <c r="T24" s="164"/>
      <c r="U24" s="164"/>
      <c r="V24" s="165"/>
      <c r="W24" s="163">
        <v>5.4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4.7</v>
      </c>
      <c r="Q25" s="164"/>
      <c r="R25" s="164"/>
      <c r="S25" s="164"/>
      <c r="T25" s="164"/>
      <c r="U25" s="164"/>
      <c r="V25" s="165"/>
      <c r="W25" s="163">
        <v>4.7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4.2</v>
      </c>
      <c r="Q26" s="164"/>
      <c r="R26" s="164"/>
      <c r="S26" s="164"/>
      <c r="T26" s="164"/>
      <c r="U26" s="164"/>
      <c r="V26" s="165"/>
      <c r="W26" s="163">
        <v>4.4000000000000004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2.2000000000000002</v>
      </c>
      <c r="Q27" s="164"/>
      <c r="R27" s="164"/>
      <c r="S27" s="164"/>
      <c r="T27" s="164"/>
      <c r="U27" s="164"/>
      <c r="V27" s="165"/>
      <c r="W27" s="163">
        <v>2.2000000000000002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0.10000000000000142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21.3</v>
      </c>
      <c r="Q29" s="164"/>
      <c r="R29" s="164"/>
      <c r="S29" s="164"/>
      <c r="T29" s="164"/>
      <c r="U29" s="164"/>
      <c r="V29" s="165"/>
      <c r="W29" s="211">
        <v>22.3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715</v>
      </c>
      <c r="AR31" s="178"/>
      <c r="AS31" s="179" t="s">
        <v>233</v>
      </c>
      <c r="AT31" s="202"/>
      <c r="AU31" s="271" t="s">
        <v>715</v>
      </c>
      <c r="AV31" s="271"/>
      <c r="AW31" s="378" t="s">
        <v>179</v>
      </c>
      <c r="AX31" s="379"/>
    </row>
    <row r="32" spans="1:50" ht="40.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2" t="s">
        <v>12</v>
      </c>
      <c r="Z32" s="545"/>
      <c r="AA32" s="546"/>
      <c r="AB32" s="547" t="s">
        <v>371</v>
      </c>
      <c r="AC32" s="547"/>
      <c r="AD32" s="547"/>
      <c r="AE32" s="366">
        <v>68</v>
      </c>
      <c r="AF32" s="367"/>
      <c r="AG32" s="367"/>
      <c r="AH32" s="367"/>
      <c r="AI32" s="366">
        <v>78</v>
      </c>
      <c r="AJ32" s="367"/>
      <c r="AK32" s="367"/>
      <c r="AL32" s="367"/>
      <c r="AM32" s="366">
        <v>95</v>
      </c>
      <c r="AN32" s="367"/>
      <c r="AO32" s="367"/>
      <c r="AP32" s="367"/>
      <c r="AQ32" s="166" t="s">
        <v>715</v>
      </c>
      <c r="AR32" s="167"/>
      <c r="AS32" s="167"/>
      <c r="AT32" s="168"/>
      <c r="AU32" s="367" t="s">
        <v>715</v>
      </c>
      <c r="AV32" s="367"/>
      <c r="AW32" s="367"/>
      <c r="AX32" s="368"/>
    </row>
    <row r="33" spans="1:51" ht="43.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6">
        <v>100</v>
      </c>
      <c r="AF33" s="367"/>
      <c r="AG33" s="367"/>
      <c r="AH33" s="367"/>
      <c r="AI33" s="366">
        <v>100</v>
      </c>
      <c r="AJ33" s="367"/>
      <c r="AK33" s="367"/>
      <c r="AL33" s="367"/>
      <c r="AM33" s="366">
        <v>100</v>
      </c>
      <c r="AN33" s="367"/>
      <c r="AO33" s="367"/>
      <c r="AP33" s="367"/>
      <c r="AQ33" s="166">
        <v>100</v>
      </c>
      <c r="AR33" s="167"/>
      <c r="AS33" s="167"/>
      <c r="AT33" s="168"/>
      <c r="AU33" s="367">
        <v>100</v>
      </c>
      <c r="AV33" s="367"/>
      <c r="AW33" s="367"/>
      <c r="AX33" s="368"/>
    </row>
    <row r="34" spans="1:51" ht="40.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68</v>
      </c>
      <c r="AF34" s="367"/>
      <c r="AG34" s="367"/>
      <c r="AH34" s="367"/>
      <c r="AI34" s="366">
        <v>78</v>
      </c>
      <c r="AJ34" s="367"/>
      <c r="AK34" s="367"/>
      <c r="AL34" s="367"/>
      <c r="AM34" s="366">
        <v>95</v>
      </c>
      <c r="AN34" s="367"/>
      <c r="AO34" s="367"/>
      <c r="AP34" s="367"/>
      <c r="AQ34" s="166" t="s">
        <v>715</v>
      </c>
      <c r="AR34" s="167"/>
      <c r="AS34" s="167"/>
      <c r="AT34" s="168"/>
      <c r="AU34" s="367" t="s">
        <v>715</v>
      </c>
      <c r="AV34" s="367"/>
      <c r="AW34" s="367"/>
      <c r="AX34" s="368"/>
    </row>
    <row r="35" spans="1:51" ht="23.25" customHeight="1" x14ac:dyDescent="0.15">
      <c r="A35" s="891" t="s">
        <v>380</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33" customHeight="1" x14ac:dyDescent="0.15">
      <c r="A101" s="487"/>
      <c r="B101" s="488"/>
      <c r="C101" s="488"/>
      <c r="D101" s="488"/>
      <c r="E101" s="488"/>
      <c r="F101" s="489"/>
      <c r="G101" s="191" t="s">
        <v>797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61">
        <v>45</v>
      </c>
      <c r="AF101" s="361"/>
      <c r="AG101" s="361"/>
      <c r="AH101" s="361"/>
      <c r="AI101" s="361">
        <v>45</v>
      </c>
      <c r="AJ101" s="361"/>
      <c r="AK101" s="361"/>
      <c r="AL101" s="361"/>
      <c r="AM101" s="361">
        <v>13</v>
      </c>
      <c r="AN101" s="361"/>
      <c r="AO101" s="361"/>
      <c r="AP101" s="361"/>
      <c r="AQ101" s="361" t="s">
        <v>715</v>
      </c>
      <c r="AR101" s="361"/>
      <c r="AS101" s="361"/>
      <c r="AT101" s="361"/>
      <c r="AU101" s="366"/>
      <c r="AV101" s="367"/>
      <c r="AW101" s="367"/>
      <c r="AX101" s="368"/>
    </row>
    <row r="102" spans="1:60" ht="33"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715</v>
      </c>
      <c r="AC102" s="547"/>
      <c r="AD102" s="547"/>
      <c r="AE102" s="361" t="s">
        <v>715</v>
      </c>
      <c r="AF102" s="361"/>
      <c r="AG102" s="361"/>
      <c r="AH102" s="361"/>
      <c r="AI102" s="361" t="s">
        <v>715</v>
      </c>
      <c r="AJ102" s="361"/>
      <c r="AK102" s="361"/>
      <c r="AL102" s="361"/>
      <c r="AM102" s="361">
        <v>50</v>
      </c>
      <c r="AN102" s="361"/>
      <c r="AO102" s="361"/>
      <c r="AP102" s="361"/>
      <c r="AQ102" s="361">
        <v>50</v>
      </c>
      <c r="AR102" s="361"/>
      <c r="AS102" s="361"/>
      <c r="AT102" s="361"/>
      <c r="AU102" s="374">
        <v>50</v>
      </c>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799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725</v>
      </c>
      <c r="AC116" s="301"/>
      <c r="AD116" s="302"/>
      <c r="AE116" s="361">
        <v>123</v>
      </c>
      <c r="AF116" s="361"/>
      <c r="AG116" s="361"/>
      <c r="AH116" s="361"/>
      <c r="AI116" s="361">
        <v>156</v>
      </c>
      <c r="AJ116" s="361"/>
      <c r="AK116" s="361"/>
      <c r="AL116" s="361"/>
      <c r="AM116" s="361">
        <v>553</v>
      </c>
      <c r="AN116" s="361"/>
      <c r="AO116" s="361"/>
      <c r="AP116" s="361"/>
      <c r="AQ116" s="366">
        <v>144</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726</v>
      </c>
      <c r="AC117" s="346"/>
      <c r="AD117" s="347"/>
      <c r="AE117" s="306" t="s">
        <v>727</v>
      </c>
      <c r="AF117" s="306"/>
      <c r="AG117" s="306"/>
      <c r="AH117" s="306"/>
      <c r="AI117" s="306" t="s">
        <v>728</v>
      </c>
      <c r="AJ117" s="306"/>
      <c r="AK117" s="306"/>
      <c r="AL117" s="306"/>
      <c r="AM117" s="306" t="s">
        <v>793</v>
      </c>
      <c r="AN117" s="306"/>
      <c r="AO117" s="306"/>
      <c r="AP117" s="306"/>
      <c r="AQ117" s="306" t="s">
        <v>798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88"/>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100</v>
      </c>
      <c r="AF134" s="167"/>
      <c r="AG134" s="167"/>
      <c r="AH134" s="167"/>
      <c r="AI134" s="266">
        <v>99.8</v>
      </c>
      <c r="AJ134" s="167"/>
      <c r="AK134" s="167"/>
      <c r="AL134" s="167"/>
      <c r="AM134" s="266" t="s">
        <v>712</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100</v>
      </c>
      <c r="AF135" s="167"/>
      <c r="AG135" s="167"/>
      <c r="AH135" s="167"/>
      <c r="AI135" s="266">
        <v>100</v>
      </c>
      <c r="AJ135" s="167"/>
      <c r="AK135" s="167"/>
      <c r="AL135" s="167"/>
      <c r="AM135" s="266" t="s">
        <v>712</v>
      </c>
      <c r="AN135" s="167"/>
      <c r="AO135" s="167"/>
      <c r="AP135" s="167"/>
      <c r="AQ135" s="266" t="s">
        <v>406</v>
      </c>
      <c r="AR135" s="167"/>
      <c r="AS135" s="167"/>
      <c r="AT135" s="167"/>
      <c r="AU135" s="266" t="s">
        <v>406</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39.75" customHeight="1" x14ac:dyDescent="0.15">
      <c r="A138" s="988"/>
      <c r="B138" s="253"/>
      <c r="C138" s="252"/>
      <c r="D138" s="253"/>
      <c r="E138" s="252"/>
      <c r="F138" s="314"/>
      <c r="G138" s="232" t="s">
        <v>732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1.9</v>
      </c>
      <c r="AF138" s="167"/>
      <c r="AG138" s="167"/>
      <c r="AH138" s="167"/>
      <c r="AI138" s="266" t="s">
        <v>406</v>
      </c>
      <c r="AJ138" s="167"/>
      <c r="AK138" s="167"/>
      <c r="AL138" s="167"/>
      <c r="AM138" s="266" t="s">
        <v>712</v>
      </c>
      <c r="AN138" s="167"/>
      <c r="AO138" s="167"/>
      <c r="AP138" s="167"/>
      <c r="AQ138" s="266" t="s">
        <v>406</v>
      </c>
      <c r="AR138" s="167"/>
      <c r="AS138" s="167"/>
      <c r="AT138" s="167"/>
      <c r="AU138" s="266" t="s">
        <v>406</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406</v>
      </c>
      <c r="AF139" s="167"/>
      <c r="AG139" s="167"/>
      <c r="AH139" s="167"/>
      <c r="AI139" s="266" t="s">
        <v>406</v>
      </c>
      <c r="AJ139" s="167"/>
      <c r="AK139" s="167"/>
      <c r="AL139" s="167"/>
      <c r="AM139" s="266" t="s">
        <v>712</v>
      </c>
      <c r="AN139" s="167"/>
      <c r="AO139" s="167"/>
      <c r="AP139" s="167"/>
      <c r="AQ139" s="266" t="s">
        <v>406</v>
      </c>
      <c r="AR139" s="167"/>
      <c r="AS139" s="167"/>
      <c r="AT139" s="167"/>
      <c r="AU139" s="266" t="s">
        <v>406</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772</v>
      </c>
      <c r="AH702" s="880"/>
      <c r="AI702" s="880"/>
      <c r="AJ702" s="880"/>
      <c r="AK702" s="880"/>
      <c r="AL702" s="880"/>
      <c r="AM702" s="880"/>
      <c r="AN702" s="880"/>
      <c r="AO702" s="880"/>
      <c r="AP702" s="880"/>
      <c r="AQ702" s="880"/>
      <c r="AR702" s="880"/>
      <c r="AS702" s="880"/>
      <c r="AT702" s="880"/>
      <c r="AU702" s="880"/>
      <c r="AV702" s="880"/>
      <c r="AW702" s="880"/>
      <c r="AX702" s="881"/>
    </row>
    <row r="703" spans="1:51" ht="85.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767</v>
      </c>
      <c r="AH703" s="664"/>
      <c r="AI703" s="664"/>
      <c r="AJ703" s="664"/>
      <c r="AK703" s="664"/>
      <c r="AL703" s="664"/>
      <c r="AM703" s="664"/>
      <c r="AN703" s="664"/>
      <c r="AO703" s="664"/>
      <c r="AP703" s="664"/>
      <c r="AQ703" s="664"/>
      <c r="AR703" s="664"/>
      <c r="AS703" s="664"/>
      <c r="AT703" s="664"/>
      <c r="AU703" s="664"/>
      <c r="AV703" s="664"/>
      <c r="AW703" s="664"/>
      <c r="AX703" s="665"/>
    </row>
    <row r="704" spans="1:51" ht="7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31.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1.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739</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751</v>
      </c>
      <c r="AE709" s="185"/>
      <c r="AF709" s="185"/>
      <c r="AG709" s="663" t="s">
        <v>715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42.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63.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t="s">
        <v>790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46.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753</v>
      </c>
      <c r="AH714" s="689"/>
      <c r="AI714" s="689"/>
      <c r="AJ714" s="689"/>
      <c r="AK714" s="689"/>
      <c r="AL714" s="689"/>
      <c r="AM714" s="689"/>
      <c r="AN714" s="689"/>
      <c r="AO714" s="689"/>
      <c r="AP714" s="689"/>
      <c r="AQ714" s="689"/>
      <c r="AR714" s="689"/>
      <c r="AS714" s="689"/>
      <c r="AT714" s="689"/>
      <c r="AU714" s="689"/>
      <c r="AV714" s="689"/>
      <c r="AW714" s="689"/>
      <c r="AX714" s="690"/>
    </row>
    <row r="715" spans="1:50" ht="266.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48"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768</v>
      </c>
      <c r="AH716" s="664"/>
      <c r="AI716" s="664"/>
      <c r="AJ716" s="664"/>
      <c r="AK716" s="664"/>
      <c r="AL716" s="664"/>
      <c r="AM716" s="664"/>
      <c r="AN716" s="664"/>
      <c r="AO716" s="664"/>
      <c r="AP716" s="664"/>
      <c r="AQ716" s="664"/>
      <c r="AR716" s="664"/>
      <c r="AS716" s="664"/>
      <c r="AT716" s="664"/>
      <c r="AU716" s="664"/>
      <c r="AV716" s="664"/>
      <c r="AW716" s="664"/>
      <c r="AX716" s="665"/>
    </row>
    <row r="717" spans="1:50" ht="51.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770</v>
      </c>
      <c r="AH717" s="664"/>
      <c r="AI717" s="664"/>
      <c r="AJ717" s="664"/>
      <c r="AK717" s="664"/>
      <c r="AL717" s="664"/>
      <c r="AM717" s="664"/>
      <c r="AN717" s="664"/>
      <c r="AO717" s="664"/>
      <c r="AP717" s="664"/>
      <c r="AQ717" s="664"/>
      <c r="AR717" s="664"/>
      <c r="AS717" s="664"/>
      <c r="AT717" s="664"/>
      <c r="AU717" s="664"/>
      <c r="AV717" s="664"/>
      <c r="AW717" s="664"/>
      <c r="AX717" s="665"/>
    </row>
    <row r="718" spans="1:50" ht="69.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t="s">
        <v>794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18"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18"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18"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18"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18"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16.25" customHeight="1" x14ac:dyDescent="0.15">
      <c r="A726" s="617" t="s">
        <v>48</v>
      </c>
      <c r="B726" s="618"/>
      <c r="C726" s="439" t="s">
        <v>53</v>
      </c>
      <c r="D726" s="577"/>
      <c r="E726" s="577"/>
      <c r="F726" s="578"/>
      <c r="G726" s="793" t="s">
        <v>795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3" customHeight="1" thickBot="1" x14ac:dyDescent="0.2">
      <c r="A727" s="619"/>
      <c r="B727" s="620"/>
      <c r="C727" s="694" t="s">
        <v>57</v>
      </c>
      <c r="D727" s="695"/>
      <c r="E727" s="695"/>
      <c r="F727" s="696"/>
      <c r="G727" s="791" t="s">
        <v>792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812</v>
      </c>
      <c r="B731" s="615"/>
      <c r="C731" s="615"/>
      <c r="D731" s="615"/>
      <c r="E731" s="616"/>
      <c r="F731" s="679" t="s">
        <v>813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814</v>
      </c>
      <c r="B733" s="615"/>
      <c r="C733" s="615"/>
      <c r="D733" s="615"/>
      <c r="E733" s="616"/>
      <c r="F733" s="762" t="s">
        <v>815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169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774</v>
      </c>
      <c r="H789" s="446"/>
      <c r="I789" s="446"/>
      <c r="J789" s="446"/>
      <c r="K789" s="447"/>
      <c r="L789" s="448" t="s">
        <v>791</v>
      </c>
      <c r="M789" s="449"/>
      <c r="N789" s="449"/>
      <c r="O789" s="449"/>
      <c r="P789" s="449"/>
      <c r="Q789" s="449"/>
      <c r="R789" s="449"/>
      <c r="S789" s="449"/>
      <c r="T789" s="449"/>
      <c r="U789" s="449"/>
      <c r="V789" s="449"/>
      <c r="W789" s="449"/>
      <c r="X789" s="450"/>
      <c r="Y789" s="451">
        <v>1.3</v>
      </c>
      <c r="Z789" s="452"/>
      <c r="AA789" s="452"/>
      <c r="AB789" s="553"/>
      <c r="AC789" s="445" t="s">
        <v>756</v>
      </c>
      <c r="AD789" s="446"/>
      <c r="AE789" s="446"/>
      <c r="AF789" s="446"/>
      <c r="AG789" s="447"/>
      <c r="AH789" s="448" t="s">
        <v>781</v>
      </c>
      <c r="AI789" s="449"/>
      <c r="AJ789" s="449"/>
      <c r="AK789" s="449"/>
      <c r="AL789" s="449"/>
      <c r="AM789" s="449"/>
      <c r="AN789" s="449"/>
      <c r="AO789" s="449"/>
      <c r="AP789" s="449"/>
      <c r="AQ789" s="449"/>
      <c r="AR789" s="449"/>
      <c r="AS789" s="449"/>
      <c r="AT789" s="450"/>
      <c r="AU789" s="451">
        <v>2.9</v>
      </c>
      <c r="AV789" s="452"/>
      <c r="AW789" s="452"/>
      <c r="AX789" s="453"/>
    </row>
    <row r="790" spans="1:51" ht="24.75" customHeight="1" x14ac:dyDescent="0.15">
      <c r="A790" s="552"/>
      <c r="B790" s="759"/>
      <c r="C790" s="759"/>
      <c r="D790" s="759"/>
      <c r="E790" s="759"/>
      <c r="F790" s="760"/>
      <c r="G790" s="351" t="s">
        <v>775</v>
      </c>
      <c r="H790" s="352"/>
      <c r="I790" s="352"/>
      <c r="J790" s="352"/>
      <c r="K790" s="353"/>
      <c r="L790" s="401" t="s">
        <v>784</v>
      </c>
      <c r="M790" s="402"/>
      <c r="N790" s="402"/>
      <c r="O790" s="402"/>
      <c r="P790" s="402"/>
      <c r="Q790" s="402"/>
      <c r="R790" s="402"/>
      <c r="S790" s="402"/>
      <c r="T790" s="402"/>
      <c r="U790" s="402"/>
      <c r="V790" s="402"/>
      <c r="W790" s="402"/>
      <c r="X790" s="403"/>
      <c r="Y790" s="398">
        <v>1</v>
      </c>
      <c r="Z790" s="399"/>
      <c r="AA790" s="399"/>
      <c r="AB790" s="405"/>
      <c r="AC790" s="351" t="s">
        <v>780</v>
      </c>
      <c r="AD790" s="352"/>
      <c r="AE790" s="352"/>
      <c r="AF790" s="352"/>
      <c r="AG790" s="353"/>
      <c r="AH790" s="401" t="s">
        <v>782</v>
      </c>
      <c r="AI790" s="402"/>
      <c r="AJ790" s="402"/>
      <c r="AK790" s="402"/>
      <c r="AL790" s="402"/>
      <c r="AM790" s="402"/>
      <c r="AN790" s="402"/>
      <c r="AO790" s="402"/>
      <c r="AP790" s="402"/>
      <c r="AQ790" s="402"/>
      <c r="AR790" s="402"/>
      <c r="AS790" s="402"/>
      <c r="AT790" s="403"/>
      <c r="AU790" s="398">
        <v>0.2</v>
      </c>
      <c r="AV790" s="399"/>
      <c r="AW790" s="399"/>
      <c r="AX790" s="400"/>
    </row>
    <row r="791" spans="1:51" ht="24.75" customHeight="1" x14ac:dyDescent="0.15">
      <c r="A791" s="552"/>
      <c r="B791" s="759"/>
      <c r="C791" s="759"/>
      <c r="D791" s="759"/>
      <c r="E791" s="759"/>
      <c r="F791" s="760"/>
      <c r="G791" s="351" t="s">
        <v>776</v>
      </c>
      <c r="H791" s="352"/>
      <c r="I791" s="352"/>
      <c r="J791" s="352"/>
      <c r="K791" s="353"/>
      <c r="L791" s="401" t="s">
        <v>786</v>
      </c>
      <c r="M791" s="402"/>
      <c r="N791" s="402"/>
      <c r="O791" s="402"/>
      <c r="P791" s="402"/>
      <c r="Q791" s="402"/>
      <c r="R791" s="402"/>
      <c r="S791" s="402"/>
      <c r="T791" s="402"/>
      <c r="U791" s="402"/>
      <c r="V791" s="402"/>
      <c r="W791" s="402"/>
      <c r="X791" s="403"/>
      <c r="Y791" s="398">
        <v>0.7</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59"/>
      <c r="C792" s="759"/>
      <c r="D792" s="759"/>
      <c r="E792" s="759"/>
      <c r="F792" s="760"/>
      <c r="G792" s="351" t="s">
        <v>777</v>
      </c>
      <c r="H792" s="352"/>
      <c r="I792" s="352"/>
      <c r="J792" s="352"/>
      <c r="K792" s="353"/>
      <c r="L792" s="401" t="s">
        <v>787</v>
      </c>
      <c r="M792" s="402"/>
      <c r="N792" s="402"/>
      <c r="O792" s="402"/>
      <c r="P792" s="402"/>
      <c r="Q792" s="402"/>
      <c r="R792" s="402"/>
      <c r="S792" s="402"/>
      <c r="T792" s="402"/>
      <c r="U792" s="402"/>
      <c r="V792" s="402"/>
      <c r="W792" s="402"/>
      <c r="X792" s="403"/>
      <c r="Y792" s="398">
        <v>0.5</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59"/>
      <c r="C793" s="759"/>
      <c r="D793" s="759"/>
      <c r="E793" s="759"/>
      <c r="F793" s="760"/>
      <c r="G793" s="351" t="s">
        <v>778</v>
      </c>
      <c r="H793" s="352"/>
      <c r="I793" s="352"/>
      <c r="J793" s="352"/>
      <c r="K793" s="353"/>
      <c r="L793" s="401" t="s">
        <v>785</v>
      </c>
      <c r="M793" s="402"/>
      <c r="N793" s="402"/>
      <c r="O793" s="402"/>
      <c r="P793" s="402"/>
      <c r="Q793" s="402"/>
      <c r="R793" s="402"/>
      <c r="S793" s="402"/>
      <c r="T793" s="402"/>
      <c r="U793" s="402"/>
      <c r="V793" s="402"/>
      <c r="W793" s="402"/>
      <c r="X793" s="403"/>
      <c r="Y793" s="398">
        <v>0.5</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3.1</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33.950000000000003" customHeight="1" x14ac:dyDescent="0.15">
      <c r="A845" s="404">
        <v>1</v>
      </c>
      <c r="B845" s="404">
        <v>1</v>
      </c>
      <c r="C845" s="421" t="s">
        <v>757</v>
      </c>
      <c r="D845" s="418"/>
      <c r="E845" s="418"/>
      <c r="F845" s="418"/>
      <c r="G845" s="418"/>
      <c r="H845" s="418"/>
      <c r="I845" s="418"/>
      <c r="J845" s="419" t="s">
        <v>766</v>
      </c>
      <c r="K845" s="420"/>
      <c r="L845" s="420"/>
      <c r="M845" s="420"/>
      <c r="N845" s="420"/>
      <c r="O845" s="420"/>
      <c r="P845" s="318" t="s">
        <v>791</v>
      </c>
      <c r="Q845" s="318"/>
      <c r="R845" s="318"/>
      <c r="S845" s="318"/>
      <c r="T845" s="318"/>
      <c r="U845" s="318"/>
      <c r="V845" s="318"/>
      <c r="W845" s="318"/>
      <c r="X845" s="318"/>
      <c r="Y845" s="319">
        <v>1.3</v>
      </c>
      <c r="Z845" s="320"/>
      <c r="AA845" s="320"/>
      <c r="AB845" s="321"/>
      <c r="AC845" s="323" t="s">
        <v>80</v>
      </c>
      <c r="AD845" s="324"/>
      <c r="AE845" s="324"/>
      <c r="AF845" s="324"/>
      <c r="AG845" s="324"/>
      <c r="AH845" s="330" t="s">
        <v>769</v>
      </c>
      <c r="AI845" s="331"/>
      <c r="AJ845" s="331"/>
      <c r="AK845" s="331"/>
      <c r="AL845" s="327" t="s">
        <v>769</v>
      </c>
      <c r="AM845" s="328"/>
      <c r="AN845" s="328"/>
      <c r="AO845" s="329"/>
      <c r="AP845" s="322" t="s">
        <v>769</v>
      </c>
      <c r="AQ845" s="322"/>
      <c r="AR845" s="322"/>
      <c r="AS845" s="322"/>
      <c r="AT845" s="322"/>
      <c r="AU845" s="322"/>
      <c r="AV845" s="322"/>
      <c r="AW845" s="322"/>
      <c r="AX845" s="322"/>
    </row>
    <row r="846" spans="1:51" ht="33.950000000000003" customHeight="1" x14ac:dyDescent="0.15">
      <c r="A846" s="404">
        <v>2</v>
      </c>
      <c r="B846" s="404">
        <v>1</v>
      </c>
      <c r="C846" s="421" t="s">
        <v>802</v>
      </c>
      <c r="D846" s="418"/>
      <c r="E846" s="418"/>
      <c r="F846" s="418"/>
      <c r="G846" s="418"/>
      <c r="H846" s="418"/>
      <c r="I846" s="418"/>
      <c r="J846" s="419">
        <v>9011801019764</v>
      </c>
      <c r="K846" s="420"/>
      <c r="L846" s="420"/>
      <c r="M846" s="420"/>
      <c r="N846" s="420"/>
      <c r="O846" s="420"/>
      <c r="P846" s="317" t="s">
        <v>809</v>
      </c>
      <c r="Q846" s="318"/>
      <c r="R846" s="318"/>
      <c r="S846" s="318"/>
      <c r="T846" s="318"/>
      <c r="U846" s="318"/>
      <c r="V846" s="318"/>
      <c r="W846" s="318"/>
      <c r="X846" s="318"/>
      <c r="Y846" s="319">
        <v>0.7</v>
      </c>
      <c r="Z846" s="320"/>
      <c r="AA846" s="320"/>
      <c r="AB846" s="321"/>
      <c r="AC846" s="323" t="s">
        <v>378</v>
      </c>
      <c r="AD846" s="324"/>
      <c r="AE846" s="324"/>
      <c r="AF846" s="324"/>
      <c r="AG846" s="324"/>
      <c r="AH846" s="330" t="s">
        <v>769</v>
      </c>
      <c r="AI846" s="331"/>
      <c r="AJ846" s="331"/>
      <c r="AK846" s="331"/>
      <c r="AL846" s="327" t="s">
        <v>769</v>
      </c>
      <c r="AM846" s="328"/>
      <c r="AN846" s="328"/>
      <c r="AO846" s="329"/>
      <c r="AP846" s="322" t="s">
        <v>769</v>
      </c>
      <c r="AQ846" s="322"/>
      <c r="AR846" s="322"/>
      <c r="AS846" s="322"/>
      <c r="AT846" s="322"/>
      <c r="AU846" s="322"/>
      <c r="AV846" s="322"/>
      <c r="AW846" s="322"/>
      <c r="AX846" s="322"/>
      <c r="AY846">
        <f>COUNTA($C$846)</f>
        <v>1</v>
      </c>
    </row>
    <row r="847" spans="1:51" ht="33.950000000000003" customHeight="1" x14ac:dyDescent="0.15">
      <c r="A847" s="404">
        <v>3</v>
      </c>
      <c r="B847" s="404">
        <v>1</v>
      </c>
      <c r="C847" s="421" t="s">
        <v>803</v>
      </c>
      <c r="D847" s="418"/>
      <c r="E847" s="418"/>
      <c r="F847" s="418"/>
      <c r="G847" s="418"/>
      <c r="H847" s="418"/>
      <c r="I847" s="418"/>
      <c r="J847" s="419">
        <v>5010401030061</v>
      </c>
      <c r="K847" s="420"/>
      <c r="L847" s="420"/>
      <c r="M847" s="420"/>
      <c r="N847" s="420"/>
      <c r="O847" s="420"/>
      <c r="P847" s="317" t="s">
        <v>788</v>
      </c>
      <c r="Q847" s="318"/>
      <c r="R847" s="318"/>
      <c r="S847" s="318"/>
      <c r="T847" s="318"/>
      <c r="U847" s="318"/>
      <c r="V847" s="318"/>
      <c r="W847" s="318"/>
      <c r="X847" s="318"/>
      <c r="Y847" s="319">
        <v>0.4</v>
      </c>
      <c r="Z847" s="320"/>
      <c r="AA847" s="320"/>
      <c r="AB847" s="321"/>
      <c r="AC847" s="323" t="s">
        <v>378</v>
      </c>
      <c r="AD847" s="324"/>
      <c r="AE847" s="324"/>
      <c r="AF847" s="324"/>
      <c r="AG847" s="324"/>
      <c r="AH847" s="330" t="s">
        <v>769</v>
      </c>
      <c r="AI847" s="331"/>
      <c r="AJ847" s="331"/>
      <c r="AK847" s="331"/>
      <c r="AL847" s="327" t="s">
        <v>769</v>
      </c>
      <c r="AM847" s="328"/>
      <c r="AN847" s="328"/>
      <c r="AO847" s="329"/>
      <c r="AP847" s="322" t="s">
        <v>769</v>
      </c>
      <c r="AQ847" s="322"/>
      <c r="AR847" s="322"/>
      <c r="AS847" s="322"/>
      <c r="AT847" s="322"/>
      <c r="AU847" s="322"/>
      <c r="AV847" s="322"/>
      <c r="AW847" s="322"/>
      <c r="AX847" s="322"/>
      <c r="AY847">
        <f>COUNTA($C$847)</f>
        <v>1</v>
      </c>
    </row>
    <row r="848" spans="1:51" ht="33.950000000000003" customHeight="1" x14ac:dyDescent="0.15">
      <c r="A848" s="404">
        <v>4</v>
      </c>
      <c r="B848" s="404">
        <v>1</v>
      </c>
      <c r="C848" s="421" t="s">
        <v>804</v>
      </c>
      <c r="D848" s="418"/>
      <c r="E848" s="418"/>
      <c r="F848" s="418"/>
      <c r="G848" s="418"/>
      <c r="H848" s="418"/>
      <c r="I848" s="418"/>
      <c r="J848" s="419">
        <v>3040001008060</v>
      </c>
      <c r="K848" s="420"/>
      <c r="L848" s="420"/>
      <c r="M848" s="420"/>
      <c r="N848" s="420"/>
      <c r="O848" s="420"/>
      <c r="P848" s="317" t="s">
        <v>789</v>
      </c>
      <c r="Q848" s="318"/>
      <c r="R848" s="318"/>
      <c r="S848" s="318"/>
      <c r="T848" s="318"/>
      <c r="U848" s="318"/>
      <c r="V848" s="318"/>
      <c r="W848" s="318"/>
      <c r="X848" s="318"/>
      <c r="Y848" s="319">
        <v>0.3</v>
      </c>
      <c r="Z848" s="320"/>
      <c r="AA848" s="320"/>
      <c r="AB848" s="321"/>
      <c r="AC848" s="323" t="s">
        <v>378</v>
      </c>
      <c r="AD848" s="324"/>
      <c r="AE848" s="324"/>
      <c r="AF848" s="324"/>
      <c r="AG848" s="324"/>
      <c r="AH848" s="330" t="s">
        <v>769</v>
      </c>
      <c r="AI848" s="331"/>
      <c r="AJ848" s="331"/>
      <c r="AK848" s="331"/>
      <c r="AL848" s="327" t="s">
        <v>769</v>
      </c>
      <c r="AM848" s="328"/>
      <c r="AN848" s="328"/>
      <c r="AO848" s="329"/>
      <c r="AP848" s="322" t="s">
        <v>769</v>
      </c>
      <c r="AQ848" s="322"/>
      <c r="AR848" s="322"/>
      <c r="AS848" s="322"/>
      <c r="AT848" s="322"/>
      <c r="AU848" s="322"/>
      <c r="AV848" s="322"/>
      <c r="AW848" s="322"/>
      <c r="AX848" s="322"/>
      <c r="AY848">
        <f>COUNTA($C$848)</f>
        <v>1</v>
      </c>
    </row>
    <row r="849" spans="1:51" ht="33.950000000000003" customHeight="1" x14ac:dyDescent="0.15">
      <c r="A849" s="404">
        <v>5</v>
      </c>
      <c r="B849" s="404">
        <v>1</v>
      </c>
      <c r="C849" s="421" t="s">
        <v>805</v>
      </c>
      <c r="D849" s="418"/>
      <c r="E849" s="418"/>
      <c r="F849" s="418"/>
      <c r="G849" s="418"/>
      <c r="H849" s="418"/>
      <c r="I849" s="418"/>
      <c r="J849" s="419">
        <v>6010001056290</v>
      </c>
      <c r="K849" s="420"/>
      <c r="L849" s="420"/>
      <c r="M849" s="420"/>
      <c r="N849" s="420"/>
      <c r="O849" s="420"/>
      <c r="P849" s="317" t="s">
        <v>789</v>
      </c>
      <c r="Q849" s="318"/>
      <c r="R849" s="318"/>
      <c r="S849" s="318"/>
      <c r="T849" s="318"/>
      <c r="U849" s="318"/>
      <c r="V849" s="318"/>
      <c r="W849" s="318"/>
      <c r="X849" s="318"/>
      <c r="Y849" s="319">
        <v>0.3</v>
      </c>
      <c r="Z849" s="320"/>
      <c r="AA849" s="320"/>
      <c r="AB849" s="321"/>
      <c r="AC849" s="323" t="s">
        <v>378</v>
      </c>
      <c r="AD849" s="324"/>
      <c r="AE849" s="324"/>
      <c r="AF849" s="324"/>
      <c r="AG849" s="324"/>
      <c r="AH849" s="330" t="s">
        <v>769</v>
      </c>
      <c r="AI849" s="331"/>
      <c r="AJ849" s="331"/>
      <c r="AK849" s="331"/>
      <c r="AL849" s="327" t="s">
        <v>769</v>
      </c>
      <c r="AM849" s="328"/>
      <c r="AN849" s="328"/>
      <c r="AO849" s="329"/>
      <c r="AP849" s="322" t="s">
        <v>769</v>
      </c>
      <c r="AQ849" s="322"/>
      <c r="AR849" s="322"/>
      <c r="AS849" s="322"/>
      <c r="AT849" s="322"/>
      <c r="AU849" s="322"/>
      <c r="AV849" s="322"/>
      <c r="AW849" s="322"/>
      <c r="AX849" s="322"/>
      <c r="AY849">
        <f>COUNTA($C$849)</f>
        <v>1</v>
      </c>
    </row>
    <row r="850" spans="1:51" ht="33.950000000000003" customHeight="1" x14ac:dyDescent="0.15">
      <c r="A850" s="404">
        <v>6</v>
      </c>
      <c r="B850" s="404">
        <v>1</v>
      </c>
      <c r="C850" s="421" t="s">
        <v>806</v>
      </c>
      <c r="D850" s="418"/>
      <c r="E850" s="418"/>
      <c r="F850" s="418"/>
      <c r="G850" s="418"/>
      <c r="H850" s="418"/>
      <c r="I850" s="418"/>
      <c r="J850" s="419">
        <v>7130001019111</v>
      </c>
      <c r="K850" s="420"/>
      <c r="L850" s="420"/>
      <c r="M850" s="420"/>
      <c r="N850" s="420"/>
      <c r="O850" s="420"/>
      <c r="P850" s="317" t="s">
        <v>810</v>
      </c>
      <c r="Q850" s="318"/>
      <c r="R850" s="318"/>
      <c r="S850" s="318"/>
      <c r="T850" s="318"/>
      <c r="U850" s="318"/>
      <c r="V850" s="318"/>
      <c r="W850" s="318"/>
      <c r="X850" s="318"/>
      <c r="Y850" s="319">
        <v>0.1</v>
      </c>
      <c r="Z850" s="320"/>
      <c r="AA850" s="320"/>
      <c r="AB850" s="321"/>
      <c r="AC850" s="323" t="s">
        <v>378</v>
      </c>
      <c r="AD850" s="324"/>
      <c r="AE850" s="324"/>
      <c r="AF850" s="324"/>
      <c r="AG850" s="324"/>
      <c r="AH850" s="330" t="s">
        <v>769</v>
      </c>
      <c r="AI850" s="331"/>
      <c r="AJ850" s="331"/>
      <c r="AK850" s="331"/>
      <c r="AL850" s="327" t="s">
        <v>769</v>
      </c>
      <c r="AM850" s="328"/>
      <c r="AN850" s="328"/>
      <c r="AO850" s="329"/>
      <c r="AP850" s="322" t="s">
        <v>769</v>
      </c>
      <c r="AQ850" s="322"/>
      <c r="AR850" s="322"/>
      <c r="AS850" s="322"/>
      <c r="AT850" s="322"/>
      <c r="AU850" s="322"/>
      <c r="AV850" s="322"/>
      <c r="AW850" s="322"/>
      <c r="AX850" s="322"/>
      <c r="AY850">
        <f>COUNTA($C$850)</f>
        <v>1</v>
      </c>
    </row>
    <row r="851" spans="1:51" ht="33.950000000000003" customHeight="1" x14ac:dyDescent="0.15">
      <c r="A851" s="404">
        <v>7</v>
      </c>
      <c r="B851" s="404">
        <v>1</v>
      </c>
      <c r="C851" s="421" t="s">
        <v>807</v>
      </c>
      <c r="D851" s="418"/>
      <c r="E851" s="418"/>
      <c r="F851" s="418"/>
      <c r="G851" s="418"/>
      <c r="H851" s="418"/>
      <c r="I851" s="418"/>
      <c r="J851" s="419">
        <v>1010005018473</v>
      </c>
      <c r="K851" s="420"/>
      <c r="L851" s="420"/>
      <c r="M851" s="420"/>
      <c r="N851" s="420"/>
      <c r="O851" s="420"/>
      <c r="P851" s="317" t="s">
        <v>788</v>
      </c>
      <c r="Q851" s="318"/>
      <c r="R851" s="318"/>
      <c r="S851" s="318"/>
      <c r="T851" s="318"/>
      <c r="U851" s="318"/>
      <c r="V851" s="318"/>
      <c r="W851" s="318"/>
      <c r="X851" s="318"/>
      <c r="Y851" s="319">
        <v>0.1</v>
      </c>
      <c r="Z851" s="320"/>
      <c r="AA851" s="320"/>
      <c r="AB851" s="321"/>
      <c r="AC851" s="323" t="s">
        <v>378</v>
      </c>
      <c r="AD851" s="324"/>
      <c r="AE851" s="324"/>
      <c r="AF851" s="324"/>
      <c r="AG851" s="324"/>
      <c r="AH851" s="330" t="s">
        <v>769</v>
      </c>
      <c r="AI851" s="331"/>
      <c r="AJ851" s="331"/>
      <c r="AK851" s="331"/>
      <c r="AL851" s="327" t="s">
        <v>769</v>
      </c>
      <c r="AM851" s="328"/>
      <c r="AN851" s="328"/>
      <c r="AO851" s="329"/>
      <c r="AP851" s="322" t="s">
        <v>769</v>
      </c>
      <c r="AQ851" s="322"/>
      <c r="AR851" s="322"/>
      <c r="AS851" s="322"/>
      <c r="AT851" s="322"/>
      <c r="AU851" s="322"/>
      <c r="AV851" s="322"/>
      <c r="AW851" s="322"/>
      <c r="AX851" s="322"/>
      <c r="AY851">
        <f>COUNTA($C$851)</f>
        <v>1</v>
      </c>
    </row>
    <row r="852" spans="1:51" ht="33.950000000000003" customHeight="1" x14ac:dyDescent="0.15">
      <c r="A852" s="404">
        <v>8</v>
      </c>
      <c r="B852" s="404">
        <v>1</v>
      </c>
      <c r="C852" s="421" t="s">
        <v>808</v>
      </c>
      <c r="D852" s="418"/>
      <c r="E852" s="418"/>
      <c r="F852" s="418"/>
      <c r="G852" s="418"/>
      <c r="H852" s="418"/>
      <c r="I852" s="418"/>
      <c r="J852" s="419">
        <v>5010705001799</v>
      </c>
      <c r="K852" s="420"/>
      <c r="L852" s="420"/>
      <c r="M852" s="420"/>
      <c r="N852" s="420"/>
      <c r="O852" s="420"/>
      <c r="P852" s="317" t="s">
        <v>788</v>
      </c>
      <c r="Q852" s="318"/>
      <c r="R852" s="318"/>
      <c r="S852" s="318"/>
      <c r="T852" s="318"/>
      <c r="U852" s="318"/>
      <c r="V852" s="318"/>
      <c r="W852" s="318"/>
      <c r="X852" s="318"/>
      <c r="Y852" s="319">
        <v>0.1</v>
      </c>
      <c r="Z852" s="320"/>
      <c r="AA852" s="320"/>
      <c r="AB852" s="321"/>
      <c r="AC852" s="323" t="s">
        <v>378</v>
      </c>
      <c r="AD852" s="324"/>
      <c r="AE852" s="324"/>
      <c r="AF852" s="324"/>
      <c r="AG852" s="324"/>
      <c r="AH852" s="330" t="s">
        <v>769</v>
      </c>
      <c r="AI852" s="331"/>
      <c r="AJ852" s="331"/>
      <c r="AK852" s="331"/>
      <c r="AL852" s="327" t="s">
        <v>769</v>
      </c>
      <c r="AM852" s="328"/>
      <c r="AN852" s="328"/>
      <c r="AO852" s="329"/>
      <c r="AP852" s="322" t="s">
        <v>769</v>
      </c>
      <c r="AQ852" s="322"/>
      <c r="AR852" s="322"/>
      <c r="AS852" s="322"/>
      <c r="AT852" s="322"/>
      <c r="AU852" s="322"/>
      <c r="AV852" s="322"/>
      <c r="AW852" s="322"/>
      <c r="AX852" s="322"/>
      <c r="AY852">
        <f>COUNTA($C$852)</f>
        <v>1</v>
      </c>
    </row>
    <row r="853" spans="1:51" ht="30" hidden="1" customHeight="1" x14ac:dyDescent="0.15">
      <c r="A853" s="404">
        <v>9</v>
      </c>
      <c r="B853" s="404">
        <v>1</v>
      </c>
      <c r="C853" s="421"/>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21"/>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3.950000000000003" customHeight="1" x14ac:dyDescent="0.15">
      <c r="A878" s="404">
        <v>1</v>
      </c>
      <c r="B878" s="404">
        <v>1</v>
      </c>
      <c r="C878" s="421" t="s">
        <v>757</v>
      </c>
      <c r="D878" s="418"/>
      <c r="E878" s="418"/>
      <c r="F878" s="418"/>
      <c r="G878" s="418"/>
      <c r="H878" s="418"/>
      <c r="I878" s="418"/>
      <c r="J878" s="419" t="s">
        <v>765</v>
      </c>
      <c r="K878" s="420"/>
      <c r="L878" s="420"/>
      <c r="M878" s="420"/>
      <c r="N878" s="420"/>
      <c r="O878" s="420"/>
      <c r="P878" s="317" t="s">
        <v>783</v>
      </c>
      <c r="Q878" s="318"/>
      <c r="R878" s="318"/>
      <c r="S878" s="318"/>
      <c r="T878" s="318"/>
      <c r="U878" s="318"/>
      <c r="V878" s="318"/>
      <c r="W878" s="318"/>
      <c r="X878" s="318"/>
      <c r="Y878" s="319">
        <v>0.3</v>
      </c>
      <c r="Z878" s="320"/>
      <c r="AA878" s="320"/>
      <c r="AB878" s="321"/>
      <c r="AC878" s="323" t="s">
        <v>80</v>
      </c>
      <c r="AD878" s="324"/>
      <c r="AE878" s="324"/>
      <c r="AF878" s="324"/>
      <c r="AG878" s="324"/>
      <c r="AH878" s="330" t="s">
        <v>769</v>
      </c>
      <c r="AI878" s="331"/>
      <c r="AJ878" s="331"/>
      <c r="AK878" s="331"/>
      <c r="AL878" s="327" t="s">
        <v>769</v>
      </c>
      <c r="AM878" s="328"/>
      <c r="AN878" s="328"/>
      <c r="AO878" s="329"/>
      <c r="AP878" s="322" t="s">
        <v>769</v>
      </c>
      <c r="AQ878" s="322"/>
      <c r="AR878" s="322"/>
      <c r="AS878" s="322"/>
      <c r="AT878" s="322"/>
      <c r="AU878" s="322"/>
      <c r="AV878" s="322"/>
      <c r="AW878" s="322"/>
      <c r="AX878" s="322"/>
      <c r="AY878">
        <f t="shared" si="118"/>
        <v>1</v>
      </c>
    </row>
    <row r="879" spans="1:51" ht="33.950000000000003" customHeight="1" x14ac:dyDescent="0.15">
      <c r="A879" s="404">
        <v>2</v>
      </c>
      <c r="B879" s="404">
        <v>1</v>
      </c>
      <c r="C879" s="421" t="s">
        <v>758</v>
      </c>
      <c r="D879" s="418"/>
      <c r="E879" s="418"/>
      <c r="F879" s="418"/>
      <c r="G879" s="418"/>
      <c r="H879" s="418"/>
      <c r="I879" s="418"/>
      <c r="J879" s="419" t="s">
        <v>765</v>
      </c>
      <c r="K879" s="420"/>
      <c r="L879" s="420"/>
      <c r="M879" s="420"/>
      <c r="N879" s="420"/>
      <c r="O879" s="420"/>
      <c r="P879" s="317" t="s">
        <v>783</v>
      </c>
      <c r="Q879" s="318"/>
      <c r="R879" s="318"/>
      <c r="S879" s="318"/>
      <c r="T879" s="318"/>
      <c r="U879" s="318"/>
      <c r="V879" s="318"/>
      <c r="W879" s="318"/>
      <c r="X879" s="318"/>
      <c r="Y879" s="319">
        <v>0.1</v>
      </c>
      <c r="Z879" s="320"/>
      <c r="AA879" s="320"/>
      <c r="AB879" s="321"/>
      <c r="AC879" s="323" t="s">
        <v>80</v>
      </c>
      <c r="AD879" s="324"/>
      <c r="AE879" s="324"/>
      <c r="AF879" s="324"/>
      <c r="AG879" s="324"/>
      <c r="AH879" s="330" t="s">
        <v>769</v>
      </c>
      <c r="AI879" s="331"/>
      <c r="AJ879" s="331"/>
      <c r="AK879" s="331"/>
      <c r="AL879" s="327" t="s">
        <v>769</v>
      </c>
      <c r="AM879" s="328"/>
      <c r="AN879" s="328"/>
      <c r="AO879" s="329"/>
      <c r="AP879" s="322" t="s">
        <v>769</v>
      </c>
      <c r="AQ879" s="322"/>
      <c r="AR879" s="322"/>
      <c r="AS879" s="322"/>
      <c r="AT879" s="322"/>
      <c r="AU879" s="322"/>
      <c r="AV879" s="322"/>
      <c r="AW879" s="322"/>
      <c r="AX879" s="322"/>
      <c r="AY879">
        <f>COUNTA($C$879)</f>
        <v>1</v>
      </c>
    </row>
    <row r="880" spans="1:51" ht="33.950000000000003" customHeight="1" x14ac:dyDescent="0.15">
      <c r="A880" s="404">
        <v>3</v>
      </c>
      <c r="B880" s="404">
        <v>1</v>
      </c>
      <c r="C880" s="421" t="s">
        <v>759</v>
      </c>
      <c r="D880" s="418"/>
      <c r="E880" s="418"/>
      <c r="F880" s="418"/>
      <c r="G880" s="418"/>
      <c r="H880" s="418"/>
      <c r="I880" s="418"/>
      <c r="J880" s="419" t="s">
        <v>765</v>
      </c>
      <c r="K880" s="420"/>
      <c r="L880" s="420"/>
      <c r="M880" s="420"/>
      <c r="N880" s="420"/>
      <c r="O880" s="420"/>
      <c r="P880" s="317" t="s">
        <v>783</v>
      </c>
      <c r="Q880" s="318"/>
      <c r="R880" s="318"/>
      <c r="S880" s="318"/>
      <c r="T880" s="318"/>
      <c r="U880" s="318"/>
      <c r="V880" s="318"/>
      <c r="W880" s="318"/>
      <c r="X880" s="318"/>
      <c r="Y880" s="319">
        <v>0.1</v>
      </c>
      <c r="Z880" s="320"/>
      <c r="AA880" s="320"/>
      <c r="AB880" s="321"/>
      <c r="AC880" s="323" t="s">
        <v>80</v>
      </c>
      <c r="AD880" s="324"/>
      <c r="AE880" s="324"/>
      <c r="AF880" s="324"/>
      <c r="AG880" s="324"/>
      <c r="AH880" s="330" t="s">
        <v>769</v>
      </c>
      <c r="AI880" s="331"/>
      <c r="AJ880" s="331"/>
      <c r="AK880" s="331"/>
      <c r="AL880" s="327" t="s">
        <v>769</v>
      </c>
      <c r="AM880" s="328"/>
      <c r="AN880" s="328"/>
      <c r="AO880" s="329"/>
      <c r="AP880" s="322" t="s">
        <v>769</v>
      </c>
      <c r="AQ880" s="322"/>
      <c r="AR880" s="322"/>
      <c r="AS880" s="322"/>
      <c r="AT880" s="322"/>
      <c r="AU880" s="322"/>
      <c r="AV880" s="322"/>
      <c r="AW880" s="322"/>
      <c r="AX880" s="322"/>
      <c r="AY880">
        <f>COUNTA($C$880)</f>
        <v>1</v>
      </c>
    </row>
    <row r="881" spans="1:51" ht="33.950000000000003" customHeight="1" x14ac:dyDescent="0.15">
      <c r="A881" s="404">
        <v>4</v>
      </c>
      <c r="B881" s="404">
        <v>1</v>
      </c>
      <c r="C881" s="421" t="s">
        <v>760</v>
      </c>
      <c r="D881" s="418"/>
      <c r="E881" s="418"/>
      <c r="F881" s="418"/>
      <c r="G881" s="418"/>
      <c r="H881" s="418"/>
      <c r="I881" s="418"/>
      <c r="J881" s="419" t="s">
        <v>765</v>
      </c>
      <c r="K881" s="420"/>
      <c r="L881" s="420"/>
      <c r="M881" s="420"/>
      <c r="N881" s="420"/>
      <c r="O881" s="420"/>
      <c r="P881" s="317" t="s">
        <v>783</v>
      </c>
      <c r="Q881" s="318"/>
      <c r="R881" s="318"/>
      <c r="S881" s="318"/>
      <c r="T881" s="318"/>
      <c r="U881" s="318"/>
      <c r="V881" s="318"/>
      <c r="W881" s="318"/>
      <c r="X881" s="318"/>
      <c r="Y881" s="319">
        <v>0.1</v>
      </c>
      <c r="Z881" s="320"/>
      <c r="AA881" s="320"/>
      <c r="AB881" s="321"/>
      <c r="AC881" s="323" t="s">
        <v>80</v>
      </c>
      <c r="AD881" s="324"/>
      <c r="AE881" s="324"/>
      <c r="AF881" s="324"/>
      <c r="AG881" s="324"/>
      <c r="AH881" s="330" t="s">
        <v>769</v>
      </c>
      <c r="AI881" s="331"/>
      <c r="AJ881" s="331"/>
      <c r="AK881" s="331"/>
      <c r="AL881" s="327" t="s">
        <v>769</v>
      </c>
      <c r="AM881" s="328"/>
      <c r="AN881" s="328"/>
      <c r="AO881" s="329"/>
      <c r="AP881" s="322" t="s">
        <v>769</v>
      </c>
      <c r="AQ881" s="322"/>
      <c r="AR881" s="322"/>
      <c r="AS881" s="322"/>
      <c r="AT881" s="322"/>
      <c r="AU881" s="322"/>
      <c r="AV881" s="322"/>
      <c r="AW881" s="322"/>
      <c r="AX881" s="322"/>
      <c r="AY881">
        <f>COUNTA($C$881)</f>
        <v>1</v>
      </c>
    </row>
    <row r="882" spans="1:51" ht="33.950000000000003" customHeight="1" x14ac:dyDescent="0.15">
      <c r="A882" s="404">
        <v>5</v>
      </c>
      <c r="B882" s="404">
        <v>1</v>
      </c>
      <c r="C882" s="421" t="s">
        <v>761</v>
      </c>
      <c r="D882" s="418"/>
      <c r="E882" s="418"/>
      <c r="F882" s="418"/>
      <c r="G882" s="418"/>
      <c r="H882" s="418"/>
      <c r="I882" s="418"/>
      <c r="J882" s="419" t="s">
        <v>765</v>
      </c>
      <c r="K882" s="420"/>
      <c r="L882" s="420"/>
      <c r="M882" s="420"/>
      <c r="N882" s="420"/>
      <c r="O882" s="420"/>
      <c r="P882" s="317" t="s">
        <v>783</v>
      </c>
      <c r="Q882" s="318"/>
      <c r="R882" s="318"/>
      <c r="S882" s="318"/>
      <c r="T882" s="318"/>
      <c r="U882" s="318"/>
      <c r="V882" s="318"/>
      <c r="W882" s="318"/>
      <c r="X882" s="318"/>
      <c r="Y882" s="319">
        <v>0.1</v>
      </c>
      <c r="Z882" s="320"/>
      <c r="AA882" s="320"/>
      <c r="AB882" s="321"/>
      <c r="AC882" s="323" t="s">
        <v>80</v>
      </c>
      <c r="AD882" s="324"/>
      <c r="AE882" s="324"/>
      <c r="AF882" s="324"/>
      <c r="AG882" s="324"/>
      <c r="AH882" s="330" t="s">
        <v>769</v>
      </c>
      <c r="AI882" s="331"/>
      <c r="AJ882" s="331"/>
      <c r="AK882" s="331"/>
      <c r="AL882" s="327" t="s">
        <v>769</v>
      </c>
      <c r="AM882" s="328"/>
      <c r="AN882" s="328"/>
      <c r="AO882" s="329"/>
      <c r="AP882" s="322" t="s">
        <v>769</v>
      </c>
      <c r="AQ882" s="322"/>
      <c r="AR882" s="322"/>
      <c r="AS882" s="322"/>
      <c r="AT882" s="322"/>
      <c r="AU882" s="322"/>
      <c r="AV882" s="322"/>
      <c r="AW882" s="322"/>
      <c r="AX882" s="322"/>
      <c r="AY882">
        <f>COUNTA($C$882)</f>
        <v>1</v>
      </c>
    </row>
    <row r="883" spans="1:51" ht="33.950000000000003" customHeight="1" x14ac:dyDescent="0.15">
      <c r="A883" s="404">
        <v>6</v>
      </c>
      <c r="B883" s="404">
        <v>1</v>
      </c>
      <c r="C883" s="421" t="s">
        <v>762</v>
      </c>
      <c r="D883" s="418"/>
      <c r="E883" s="418"/>
      <c r="F883" s="418"/>
      <c r="G883" s="418"/>
      <c r="H883" s="418"/>
      <c r="I883" s="418"/>
      <c r="J883" s="419" t="s">
        <v>765</v>
      </c>
      <c r="K883" s="420"/>
      <c r="L883" s="420"/>
      <c r="M883" s="420"/>
      <c r="N883" s="420"/>
      <c r="O883" s="420"/>
      <c r="P883" s="317" t="s">
        <v>783</v>
      </c>
      <c r="Q883" s="318"/>
      <c r="R883" s="318"/>
      <c r="S883" s="318"/>
      <c r="T883" s="318"/>
      <c r="U883" s="318"/>
      <c r="V883" s="318"/>
      <c r="W883" s="318"/>
      <c r="X883" s="318"/>
      <c r="Y883" s="319">
        <v>0.1</v>
      </c>
      <c r="Z883" s="320"/>
      <c r="AA883" s="320"/>
      <c r="AB883" s="321"/>
      <c r="AC883" s="323" t="s">
        <v>80</v>
      </c>
      <c r="AD883" s="324"/>
      <c r="AE883" s="324"/>
      <c r="AF883" s="324"/>
      <c r="AG883" s="324"/>
      <c r="AH883" s="330" t="s">
        <v>769</v>
      </c>
      <c r="AI883" s="331"/>
      <c r="AJ883" s="331"/>
      <c r="AK883" s="331"/>
      <c r="AL883" s="327" t="s">
        <v>769</v>
      </c>
      <c r="AM883" s="328"/>
      <c r="AN883" s="328"/>
      <c r="AO883" s="329"/>
      <c r="AP883" s="322" t="s">
        <v>769</v>
      </c>
      <c r="AQ883" s="322"/>
      <c r="AR883" s="322"/>
      <c r="AS883" s="322"/>
      <c r="AT883" s="322"/>
      <c r="AU883" s="322"/>
      <c r="AV883" s="322"/>
      <c r="AW883" s="322"/>
      <c r="AX883" s="322"/>
      <c r="AY883">
        <f>COUNTA($C$883)</f>
        <v>1</v>
      </c>
    </row>
    <row r="884" spans="1:51" ht="33.950000000000003" customHeight="1" x14ac:dyDescent="0.15">
      <c r="A884" s="404">
        <v>7</v>
      </c>
      <c r="B884" s="404">
        <v>1</v>
      </c>
      <c r="C884" s="421" t="s">
        <v>763</v>
      </c>
      <c r="D884" s="418"/>
      <c r="E884" s="418"/>
      <c r="F884" s="418"/>
      <c r="G884" s="418"/>
      <c r="H884" s="418"/>
      <c r="I884" s="418"/>
      <c r="J884" s="419" t="s">
        <v>765</v>
      </c>
      <c r="K884" s="420"/>
      <c r="L884" s="420"/>
      <c r="M884" s="420"/>
      <c r="N884" s="420"/>
      <c r="O884" s="420"/>
      <c r="P884" s="317" t="s">
        <v>783</v>
      </c>
      <c r="Q884" s="318"/>
      <c r="R884" s="318"/>
      <c r="S884" s="318"/>
      <c r="T884" s="318"/>
      <c r="U884" s="318"/>
      <c r="V884" s="318"/>
      <c r="W884" s="318"/>
      <c r="X884" s="318"/>
      <c r="Y884" s="319">
        <v>0.1</v>
      </c>
      <c r="Z884" s="320"/>
      <c r="AA884" s="320"/>
      <c r="AB884" s="321"/>
      <c r="AC884" s="323" t="s">
        <v>80</v>
      </c>
      <c r="AD884" s="324"/>
      <c r="AE884" s="324"/>
      <c r="AF884" s="324"/>
      <c r="AG884" s="324"/>
      <c r="AH884" s="330" t="s">
        <v>769</v>
      </c>
      <c r="AI884" s="331"/>
      <c r="AJ884" s="331"/>
      <c r="AK884" s="331"/>
      <c r="AL884" s="327" t="s">
        <v>769</v>
      </c>
      <c r="AM884" s="328"/>
      <c r="AN884" s="328"/>
      <c r="AO884" s="329"/>
      <c r="AP884" s="322" t="s">
        <v>769</v>
      </c>
      <c r="AQ884" s="322"/>
      <c r="AR884" s="322"/>
      <c r="AS884" s="322"/>
      <c r="AT884" s="322"/>
      <c r="AU884" s="322"/>
      <c r="AV884" s="322"/>
      <c r="AW884" s="322"/>
      <c r="AX884" s="322"/>
      <c r="AY884">
        <f>COUNTA($C$884)</f>
        <v>1</v>
      </c>
    </row>
    <row r="885" spans="1:51" ht="33.950000000000003" customHeight="1" x14ac:dyDescent="0.15">
      <c r="A885" s="404">
        <v>8</v>
      </c>
      <c r="B885" s="404">
        <v>1</v>
      </c>
      <c r="C885" s="421" t="s">
        <v>764</v>
      </c>
      <c r="D885" s="418"/>
      <c r="E885" s="418"/>
      <c r="F885" s="418"/>
      <c r="G885" s="418"/>
      <c r="H885" s="418"/>
      <c r="I885" s="418"/>
      <c r="J885" s="419" t="s">
        <v>765</v>
      </c>
      <c r="K885" s="420"/>
      <c r="L885" s="420"/>
      <c r="M885" s="420"/>
      <c r="N885" s="420"/>
      <c r="O885" s="420"/>
      <c r="P885" s="317" t="s">
        <v>783</v>
      </c>
      <c r="Q885" s="318"/>
      <c r="R885" s="318"/>
      <c r="S885" s="318"/>
      <c r="T885" s="318"/>
      <c r="U885" s="318"/>
      <c r="V885" s="318"/>
      <c r="W885" s="318"/>
      <c r="X885" s="318"/>
      <c r="Y885" s="319">
        <v>0.1</v>
      </c>
      <c r="Z885" s="320"/>
      <c r="AA885" s="320"/>
      <c r="AB885" s="321"/>
      <c r="AC885" s="323" t="s">
        <v>80</v>
      </c>
      <c r="AD885" s="324"/>
      <c r="AE885" s="324"/>
      <c r="AF885" s="324"/>
      <c r="AG885" s="324"/>
      <c r="AH885" s="330" t="s">
        <v>769</v>
      </c>
      <c r="AI885" s="331"/>
      <c r="AJ885" s="331"/>
      <c r="AK885" s="331"/>
      <c r="AL885" s="327" t="s">
        <v>769</v>
      </c>
      <c r="AM885" s="328"/>
      <c r="AN885" s="328"/>
      <c r="AO885" s="329"/>
      <c r="AP885" s="322" t="s">
        <v>769</v>
      </c>
      <c r="AQ885" s="322"/>
      <c r="AR885" s="322"/>
      <c r="AS885" s="322"/>
      <c r="AT885" s="322"/>
      <c r="AU885" s="322"/>
      <c r="AV885" s="322"/>
      <c r="AW885" s="322"/>
      <c r="AX885" s="322"/>
      <c r="AY885">
        <f>COUNTA($C$885)</f>
        <v>1</v>
      </c>
    </row>
    <row r="886" spans="1:51" ht="30" hidden="1" customHeight="1" x14ac:dyDescent="0.15">
      <c r="A886" s="404">
        <v>9</v>
      </c>
      <c r="B886" s="404">
        <v>1</v>
      </c>
      <c r="C886" s="421"/>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21"/>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712</v>
      </c>
      <c r="F1110" s="886"/>
      <c r="G1110" s="886"/>
      <c r="H1110" s="886"/>
      <c r="I1110" s="886"/>
      <c r="J1110" s="419" t="s">
        <v>712</v>
      </c>
      <c r="K1110" s="420"/>
      <c r="L1110" s="420"/>
      <c r="M1110" s="420"/>
      <c r="N1110" s="420"/>
      <c r="O1110" s="420"/>
      <c r="P1110" s="317"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53:AO874">
    <cfRule type="expression" dxfId="2501" priority="6629">
      <formula>IF(AND(AL853&gt;=0, RIGHT(TEXT(AL853,"0.#"),1)&lt;&gt;"."),TRUE,FALSE)</formula>
    </cfRule>
    <cfRule type="expression" dxfId="2500" priority="6630">
      <formula>IF(AND(AL853&gt;=0, RIGHT(TEXT(AL853,"0.#"),1)="."),TRUE,FALSE)</formula>
    </cfRule>
    <cfRule type="expression" dxfId="2499" priority="6631">
      <formula>IF(AND(AL853&lt;0, RIGHT(TEXT(AL853,"0.#"),1)&lt;&gt;"."),TRUE,FALSE)</formula>
    </cfRule>
    <cfRule type="expression" dxfId="2498" priority="6632">
      <formula>IF(AND(AL853&lt;0, RIGHT(TEXT(AL853,"0.#"),1)="."),TRUE,FALSE)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52">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6:AO907">
    <cfRule type="expression" dxfId="1963" priority="2075">
      <formula>IF(AND(AL886&gt;=0, RIGHT(TEXT(AL886,"0.#"),1)&lt;&gt;"."),TRUE,FALSE)</formula>
    </cfRule>
    <cfRule type="expression" dxfId="1962" priority="2076">
      <formula>IF(AND(AL886&gt;=0, RIGHT(TEXT(AL886,"0.#"),1)="."),TRUE,FALSE)</formula>
    </cfRule>
    <cfRule type="expression" dxfId="1961" priority="2077">
      <formula>IF(AND(AL886&lt;0, RIGHT(TEXT(AL886,"0.#"),1)&lt;&gt;"."),TRUE,FALSE)</formula>
    </cfRule>
    <cfRule type="expression" dxfId="1960" priority="2078">
      <formula>IF(AND(AL886&lt;0, RIGHT(TEXT(AL886,"0.#"),1)="."),TRUE,FALSE)</formula>
    </cfRule>
  </conditionalFormatting>
  <conditionalFormatting sqref="AL878:AO885">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04" max="49" man="1"/>
    <brk id="729" max="49" man="1"/>
    <brk id="786"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739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2021-09-22T02:20:23Z</cp:lastPrinted>
  <dcterms:created xsi:type="dcterms:W3CDTF">2012-03-13T00:50:25Z</dcterms:created>
  <dcterms:modified xsi:type="dcterms:W3CDTF">2021-09-22T02:20:45Z</dcterms:modified>
</cp:coreProperties>
</file>