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I41"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<sst xmlns="http://schemas.openxmlformats.org/spreadsheetml/2006/main" count="3319" uniqueCount="827">
  <si>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</si>
  <si>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</si>
  <si>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</si>
  <si>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</si>
  <si>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</si>
  <si>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</si>
  <si>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</si>
  <si>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</si>
  <si>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</si>
  <si>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</si>
  <si>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</si>
  <si>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</si>
  <si>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</si>
  <si>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</si>
  <si>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</si>
  <si>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</si>
  <si>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</si>
  <si>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</si>
  <si>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</si>
  <si>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</si>
  <si>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</si>
  <si>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</si>
  <si>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</si>
  <si>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</si>
  <si>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</si>
  <si>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</si>
  <si>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</si>
  <si>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</si>
  <si>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</si>
  <si>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</si>
  <si>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</si>
  <si>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</si>
  <si>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</si>
  <si>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</si>
  <si>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</si>
  <si>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</si>
  <si>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</si>
  <si>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</si>
  <si>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</si>
  <si>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</si>
  <si>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</si>
  <si>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</si>
  <si>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</si>
  <si>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</si>
  <si>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</si>
  <si>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</si>
  <si>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</si>
  <si>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</si>
  <si>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</si>
  <si>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</si>
  <si>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</si>
  <si>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</si>
  <si>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</si>
  <si>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</si>
  <si>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</si>
  <si>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</si>
  <si>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</si>
  <si>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</si>
  <si>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</si>
  <si>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</si>
  <si>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</si>
  <si>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</si>
  <si>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</si>
  <si>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</si>
  <si>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</si>
  <si>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</si>
  <si>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</si>
  <si>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</si>
  <si>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</si>
  <si>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</si>
  <si>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</si>
  <si>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</si>
  <si>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</si>
  <si>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</si>
  <si>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</si>
  <si>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</si>
  <si>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</si>
  <si>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</si>
  <si>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</si>
  <si>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</si>
  <si>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</si>
  <si>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</si>
  <si>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</si>
  <si>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</si>
  <si>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</si>
  <si>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</si>
  <si>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</si>
  <si>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</si>
  <si>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</si>
  <si>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</si>
  <si>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</si>
  <si>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</si>
  <si>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</si>
  <si>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</si>
  <si>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</si>
  <si>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</si>
  <si>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</si>
  <si>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</si>
  <si>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</si>
  <si>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</si>
  <si>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</si>
  <si>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</si>
  <si>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</si>
  <si>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</si>
  <si>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</si>
  <si>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</si>
  <si>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</si>
  <si>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</si>
  <si>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</si>
  <si>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</si>
  <si>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</si>
  <si>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</si>
  <si>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</si>
  <si>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</si>
  <si>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</si>
  <si>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</si>
  <si>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</si>
  <si>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</si>
  <si>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</si>
  <si>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</si>
  <si>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</si>
  <si>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</si>
  <si>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</si>
  <si>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</si>
  <si>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</si>
  <si>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</si>
  <si>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</si>
  <si>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</si>
  <si>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</si>
  <si>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</si>
  <si>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</si>
  <si>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</si>
  <si>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</si>
  <si>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</si>
  <si>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</si>
  <si>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</si>
  <si>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</si>
  <si>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</si>
  <si>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</si>
  <si>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</si>
  <si>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</si>
  <si>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</si>
  <si>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</si>
  <si>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</si>
  <si>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</si>
  <si>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</si>
  <si>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</si>
  <si>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</si>
  <si>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</si>
  <si>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</si>
  <si>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</si>
  <si>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</si>
  <si>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</si>
  <si>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</si>
  <si>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</si>
  <si>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</si>
  <si>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</si>
  <si>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</si>
  <si>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</si>
  <si>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</si>
  <si>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</si>
  <si>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</si>
  <si>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</si>
  <si>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</si>
  <si>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</si>
  <si>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</si>
  <si>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</si>
  <si>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</si>
  <si>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</si>
  <si>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</si>
  <si>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</si>
  <si>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</si>
  <si>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</si>
  <si>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</si>
  <si>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</si>
  <si>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</si>
  <si>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</si>
  <si>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</si>
  <si>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</si>
  <si>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</si>
  <si>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</si>
  <si>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</si>
  <si>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</si>
  <si>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</si>
  <si>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</si>
  <si>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</si>
  <si>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</si>
  <si>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</si>
  <si>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</si>
  <si>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</si>
  <si>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</si>
  <si>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</si>
  <si>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</si>
  <si>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</si>
  <si>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</si>
  <si>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</si>
  <si>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</si>
  <si>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</si>
  <si>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</si>
  <si>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</si>
  <si>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</si>
  <si>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</si>
  <si>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</si>
  <si>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</si>
  <si>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</si>
  <si>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</si>
  <si>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</si>
  <si>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</si>
  <si>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</si>
  <si>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</si>
  <si>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</si>
  <si>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</si>
  <si>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</si>
  <si>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</si>
  <si>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</si>
  <si>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</si>
  <si>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</si>
  <si>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</si>
  <si>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</si>
  <si>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</si>
  <si>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</si>
  <si>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</si>
  <si>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</si>
  <si>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</si>
  <si>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</si>
  <si>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</si>
  <si>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</si>
  <si>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</si>
  <si>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</si>
  <si>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</si>
  <si>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</si>
  <si>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</si>
  <si>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</si>
  <si>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</si>
  <si>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</si>
  <si>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</si>
  <si>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</si>
  <si>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</si>
  <si>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</si>
  <si>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</si>
  <si>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</si>
  <si>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</si>
  <si>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</si>
  <si>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</si>
  <si>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</si>
  <si>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</si>
  <si>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</si>
  <si>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</si>
  <si>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</si>
  <si>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</si>
  <si>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</si>
  <si>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</si>
  <si>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</si>
  <si>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</si>
  <si>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</si>
  <si>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</si>
  <si>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</si>
  <si>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</si>
  <si>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</si>
  <si>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</si>
  <si>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</si>
  <si>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</si>
  <si>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</si>
  <si>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</si>
  <si>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</si>
  <si>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</si>
  <si>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</si>
  <si>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</si>
  <si>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</si>
  <si>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</si>
  <si>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</si>
  <si>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</si>
  <si>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</si>
  <si>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</si>
  <si>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</si>
  <si>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</si>
  <si>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</si>
  <si>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</si>
  <si>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</si>
  <si>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</si>
  <si>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</si>
  <si>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</si>
  <si>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</si>
  <si>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</si>
  <si>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</si>
  <si>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</si>
  <si>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</si>
  <si>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</si>
  <si>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</si>
  <si>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</si>
  <si>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</si>
  <si>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</si>
  <si>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</si>
  <si>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</si>
  <si>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</si>
  <si>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</si>
  <si>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</si>
  <si>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</si>
  <si>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</si>
  <si>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</si>
  <si>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</si>
  <si>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</si>
  <si>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</si>
  <si>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</si>
  <si>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</si>
  <si>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</si>
  <si>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</si>
  <si>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</si>
  <si>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</si>
  <si>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</si>
  <si>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</si>
  <si>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</si>
  <si>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</si>
  <si>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</si>
  <si>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</si>
  <si>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</si>
  <si>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</si>
  <si>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</si>
  <si>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</si>
  <si>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</si>
  <si>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</si>
  <si>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</si>
  <si>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</si>
  <si>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</si>
  <si>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</si>
  <si>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</si>
  <si>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</si>
  <si>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</si>
  <si>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</si>
  <si>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</si>
  <si>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</si>
  <si>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</si>
  <si>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</si>
  <si>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</si>
  <si>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</si>
  <si>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</si>
  <si>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</si>
  <si>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</si>
  <si>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</si>
  <si>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</si>
  <si>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</si>
  <si>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</si>
  <si>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</si>
  <si>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</si>
  <si>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</si>
  <si>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</si>
  <si>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</si>
  <si>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</si>
  <si>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</si>
  <si>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</si>
  <si>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</si>
  <si>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</si>
  <si>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</si>
  <si>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</si>
  <si>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</si>
  <si>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</si>
  <si>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</si>
  <si>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</si>
  <si>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</si>
  <si>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</si>
  <si>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</si>
  <si>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</si>
  <si>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</si>
  <si>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</si>
  <si>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</si>
  <si>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</si>
  <si>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</si>
  <si>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</si>
  <si>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</si>
  <si>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</si>
  <si>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</si>
  <si>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</si>
  <si>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</si>
  <si>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</si>
  <si>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</si>
  <si>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</si>
  <si>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</si>
  <si>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</si>
  <si>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</si>
  <si>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</si>
  <si>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</si>
  <si>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</si>
  <si>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</si>
  <si>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</si>
  <si>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</si>
  <si>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</si>
  <si>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</si>
  <si>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</si>
  <si>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</si>
  <si>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</si>
  <si>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</si>
  <si>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</si>
  <si>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</si>
  <si>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</si>
  <si>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</si>
  <si>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</si>
  <si>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</si>
  <si>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</si>
  <si>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</si>
  <si>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</si>
  <si>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</si>
  <si>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</si>
  <si>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</si>
  <si>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</si>
  <si>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</si>
  <si>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</si>
  <si>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</si>
  <si>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</si>
  <si>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</si>
  <si>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</si>
  <si>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</si>
  <si>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</si>
  <si>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</si>
  <si>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</si>
  <si>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</si>
  <si>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</si>
  <si>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</si>
  <si>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</si>
  <si>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</si>
  <si>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</si>
  <si>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</si>
  <si>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</si>
  <si>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</si>
  <si>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</si>
  <si>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</si>
  <si>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</si>
  <si>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</si>
  <si>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</si>
  <si>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</si>
  <si>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</si>
  <si>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</si>
  <si>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</si>
  <si>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</si>
  <si>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</si>
  <si>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</si>
  <si>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</si>
  <si>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</si>
  <si>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</si>
  <si>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</si>
  <si>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</si>
  <si>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</si>
  <si>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</si>
  <si>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</si>
  <si>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</si>
  <si>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</si>
  <si>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</si>
  <si>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</si>
  <si>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</si>
  <si>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</si>
  <si>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</si>
  <si>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</si>
  <si>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</si>
  <si>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</si>
  <si>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</si>
  <si>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</si>
  <si>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</si>
  <si>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</si>
  <si>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</si>
  <si>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</si>
  <si>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</si>
  <si>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</si>
  <si>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</si>
  <si>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</si>
  <si>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</si>
  <si>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</si>
  <si>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</si>
  <si>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</si>
  <si>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</si>
  <si>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</si>
  <si>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</si>
  <si>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</si>
  <si>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</si>
  <si>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</si>
  <si>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</si>
  <si>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</si>
  <si>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</si>
  <si>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</si>
  <si>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</si>
  <si>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</si>
  <si>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</si>
  <si>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</si>
  <si>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</si>
  <si>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</si>
  <si>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</si>
  <si>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</si>
  <si>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</si>
  <si>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</si>
  <si>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</si>
  <si>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</si>
  <si>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</si>
  <si>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</si>
  <si>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</si>
  <si>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</si>
  <si>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</si>
  <si>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</si>
  <si>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</si>
  <si>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</si>
  <si>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</si>
  <si>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</si>
  <si>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</si>
  <si>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</si>
  <si>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</si>
  <si>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</si>
  <si>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</si>
  <si>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</si>
  <si>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</si>
  <si>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</si>
  <si>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</si>
  <si>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</si>
  <si>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</si>
  <si>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</si>
  <si>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</si>
  <si>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</si>
  <si>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</si>
  <si>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</si>
  <si>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</si>
  <si>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</si>
  <si>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</si>
  <si>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</si>
  <si>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</si>
  <si>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</si>
  <si>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</si>
  <si>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</si>
  <si>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</si>
  <si>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</si>
  <si>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</si>
  <si>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</si>
  <si>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</si>
  <si>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</si>
  <si>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</si>
  <si>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</si>
  <si>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</si>
  <si>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</si>
  <si>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</si>
  <si>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</si>
  <si>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</si>
  <si>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</si>
  <si>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</si>
  <si>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</si>
  <si>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</si>
  <si>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</si>
  <si>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</si>
  <si>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</si>
  <si>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</si>
  <si>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</si>
  <si>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</si>
  <si>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</si>
  <si>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</si>
  <si>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</si>
  <si>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</si>
  <si>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</si>
  <si>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</si>
  <si>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</si>
  <si>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</si>
  <si>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</si>
  <si>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</si>
  <si>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</si>
  <si>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</si>
  <si>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</si>
  <si>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</si>
  <si>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</si>
  <si>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</si>
  <si>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</si>
  <si>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</si>
  <si>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</si>
  <si>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</si>
  <si>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</si>
  <si>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</si>
  <si>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</si>
  <si>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</si>
  <si>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</si>
  <si>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</si>
  <si>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</si>
  <si>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</si>
  <si>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</si>
  <si>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</si>
  <si>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</si>
  <si>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</si>
  <si>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</si>
  <si>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</si>
  <si>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</si>
  <si>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</si>
  <si>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</si>
  <si>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</si>
  <si>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</si>
  <si>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</si>
  <si>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</si>
  <si>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</si>
  <si>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</si>
  <si>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</si>
  <si>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</si>
  <si>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</si>
  <si>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</si>
  <si>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</si>
  <si>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</si>
  <si>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</si>
  <si>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</si>
  <si>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</si>
  <si>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</si>
  <si>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</si>
  <si>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</si>
  <si>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</si>
  <si>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</si>
  <si>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</si>
  <si>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</si>
  <si>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</si>
  <si>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</si>
  <si>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</si>
  <si>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</si>
  <si>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</si>
  <si>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</si>
  <si>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</si>
  <si>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</si>
  <si>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</si>
  <si>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</si>
  <si>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</si>
  <si>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</si>
  <si>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</si>
  <si>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</si>
  <si>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</si>
  <si>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</si>
  <si>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</si>
  <si>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</si>
  <si>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</si>
  <si>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</si>
  <si>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</si>
  <si>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</si>
  <si>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</si>
  <si>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</si>
  <si>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</si>
  <si>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</si>
  <si>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</si>
  <si>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</si>
  <si>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</si>
  <si>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</si>
  <si>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</si>
  <si>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</si>
  <si>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</si>
  <si>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</si>
  <si>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</si>
  <si>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</si>
  <si>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</si>
  <si>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</si>
  <si>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</si>
  <si>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</si>
  <si>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</si>
  <si>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</si>
  <si>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</si>
  <si>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</si>
  <si>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</si>
  <si>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</si>
  <si>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</si>
  <si>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</si>
  <si>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</si>
  <si>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</si>
  <si>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</si>
  <si>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</si>
  <si>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</si>
  <si>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</si>
  <si>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</si>
  <si>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</si>
  <si>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</si>
  <si>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</si>
  <si>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</si>
  <si>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</si>
  <si>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</si>
  <si>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</si>
  <si>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</si>
  <si>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</si>
  <si>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</si>
  <si>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</si>
  <si>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</si>
  <si>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</si>
  <si>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</si>
  <si>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</si>
  <si>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</si>
  <si>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</si>
  <si>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</si>
  <si>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</si>
  <si>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</si>
  <si>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</si>
  <si>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</si>
  <si>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</si>
  <si>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</si>
  <si>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</si>
  <si>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</si>
  <si>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</si>
  <si>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</si>
  <si>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</si>
  <si>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</si>
  <si>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</si>
  <si>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</si>
  <si>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</si>
  <si>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</si>
  <si>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</si>
  <si>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</si>
  <si>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</si>
  <si>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</si>
  <si>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</si>
  <si>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</si>
  <si>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</si>
  <si>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</si>
  <si>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</si>
  <si>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</si>
  <si>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</si>
  <si>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</si>
  <si>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</si>
  <si>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</si>
  <si>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</si>
  <si>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</si>
  <si>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</si>
  <si>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</si>
  <si>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</si>
  <si>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t>
  </si>
  <si>
    <t>私立大学等研究設備整備等</t>
    <phoneticPr fontId="5"/>
  </si>
  <si>
    <t>高等教育局</t>
    <phoneticPr fontId="5"/>
  </si>
  <si>
    <t>昭和28年度</t>
    <phoneticPr fontId="5"/>
  </si>
  <si>
    <t>終了予定なし</t>
    <phoneticPr fontId="5"/>
  </si>
  <si>
    <t>私学助成課</t>
    <phoneticPr fontId="5"/>
  </si>
  <si>
    <t>私立大学の研究設備に対する国の補助に関する法律（昭和32年3月30日法律第18号）第2条</t>
    <phoneticPr fontId="5"/>
  </si>
  <si>
    <t>-</t>
    <phoneticPr fontId="5"/>
  </si>
  <si>
    <t>①私立大学等における教育研究設備の整備を支援することにより教育研究条件の維持向上を図る。
②私立高等学校等におけるＩCＴ教育を実施するために必要な設備の整備を支援することにより、教育条件の維持向上を図る。</t>
    <phoneticPr fontId="5"/>
  </si>
  <si>
    <t>私立大学等研究設備整備等補助金</t>
    <phoneticPr fontId="5"/>
  </si>
  <si>
    <t>私立大学等における、教育研究の質を維持する（平成21年度を基準とする）
※中間目標の年度および、目標最終年度については、特に定めていないことから、中間目標を令和3年度とし、目標値は過年度と同様に設定する。</t>
    <phoneticPr fontId="5"/>
  </si>
  <si>
    <t>千円</t>
  </si>
  <si>
    <t>千円</t>
    <phoneticPr fontId="5"/>
  </si>
  <si>
    <t>今日の私学財政</t>
    <phoneticPr fontId="5"/>
  </si>
  <si>
    <t>私立大学等における、教育研究の質を維持する（平成21年度を基準とする）
※中間目標の年度及び目標最終年度については、特に定めていないことから、中間目標を令和3年度とし、目標値は過年度と同様に設定する。</t>
    <phoneticPr fontId="5"/>
  </si>
  <si>
    <t>大学法人における、専任教員一人あたりの「教育研究用機器備品」及び「図書」の資産額
※令和元年度の成果実績については、令和3年2月に日本私立学校振興・共済事業団により公表される「今日の私学財政」からの引用を行うため数値を「‐」としている。</t>
    <phoneticPr fontId="5"/>
  </si>
  <si>
    <t>ICTを活用した授業による児童生徒の学習理解度の向上
※中間目標の年度及び目標最終年度については、特に定めていないことから、中間目標を令和3年度とし、目標値は過年度と同様に設定する。</t>
  </si>
  <si>
    <t>授業にICTを導入したことによる教員の学習指導の向上（本事業による整備を行い、教員の指導方法が改善したと回答した学校の割合）</t>
  </si>
  <si>
    <t>私立高等学校等ＩＣＴ教育設備整備推進事業に係るフォローアップ調査</t>
  </si>
  <si>
    <t>私立大学等における、教育研究の質を維持する
※中間目標の年度及び目標最終年度については、右欄調査結果を踏まえ検討。</t>
  </si>
  <si>
    <t>設備の利用者数（教育基盤設備、研究設備（機械・器具・図書等））
※令和元年度から調査することとしており、当該成果実績については、今後調査予定。</t>
  </si>
  <si>
    <t>文科省調べ（今後調査予定でありデータ名等未定）</t>
  </si>
  <si>
    <t>設備の利用時間数（教育基盤設備、研究設備（機械・器具等））
※令和元年度から調査することとしており、当該成果実績については、今後調査予定。</t>
  </si>
  <si>
    <t>法人数</t>
  </si>
  <si>
    <t>法人数</t>
    <phoneticPr fontId="5"/>
  </si>
  <si>
    <t>私立高校等における、教育用コンピュータ１台あたり児童生徒数</t>
    <phoneticPr fontId="5"/>
  </si>
  <si>
    <t>当該年度の交付決定金額　／　当該年度の補助事業数</t>
    <phoneticPr fontId="5"/>
  </si>
  <si>
    <t>交付決定金額（千円）　　/補助事業数</t>
    <phoneticPr fontId="5"/>
  </si>
  <si>
    <t>2,778,392/441</t>
    <phoneticPr fontId="5"/>
  </si>
  <si>
    <t>2,821,649/492</t>
    <phoneticPr fontId="5"/>
  </si>
  <si>
    <t>／　</t>
    <phoneticPr fontId="5"/>
  </si>
  <si>
    <t>6　私学の振興</t>
    <phoneticPr fontId="5"/>
  </si>
  <si>
    <t>6-1 特色ある教育研究を展開する私立学校の振興</t>
    <phoneticPr fontId="5"/>
  </si>
  <si>
    <t>私立大学等における教育研究設備の整備及び私立高等学校等におけるICT教育を実施するために必要な設備の整備を支援することで、私立学校における教育研究条件の維持向上を図り、私立学校の振興に寄与している。</t>
    <phoneticPr fontId="5"/>
  </si>
  <si>
    <t>186</t>
    <phoneticPr fontId="5"/>
  </si>
  <si>
    <t>162</t>
    <phoneticPr fontId="5"/>
  </si>
  <si>
    <t>174</t>
    <phoneticPr fontId="5"/>
  </si>
  <si>
    <t>168</t>
    <phoneticPr fontId="5"/>
  </si>
  <si>
    <t>167</t>
    <phoneticPr fontId="5"/>
  </si>
  <si>
    <t>155</t>
    <phoneticPr fontId="5"/>
  </si>
  <si>
    <t>157</t>
    <phoneticPr fontId="5"/>
  </si>
  <si>
    <t>文部科学省</t>
    <phoneticPr fontId="5"/>
  </si>
  <si>
    <t>○</t>
    <phoneticPr fontId="5"/>
  </si>
  <si>
    <t>大学生の約74％、高校生の約32％程度が私立学校に在籍するなど学校教育における私立学校の役割は非常に大きいものであり、私立学校における教育研究条件の維持向上を図ることは国民や社会のニーズを反映したものである。</t>
  </si>
  <si>
    <t>大学生の約74％、高校生の約32％程度が私立学校に在籍するなど学校教育における私立学校の役割は非常に大きく、国として支援していく必要がある。</t>
  </si>
  <si>
    <t>私立学校の学生・教員の教育条件の維持向上を図るための事業であり、政策目的の達成手段として必要かつ適切な事業である。</t>
    <phoneticPr fontId="5"/>
  </si>
  <si>
    <t>無</t>
  </si>
  <si>
    <t>外部有識者等による審査評価を経て適切に選定している。</t>
  </si>
  <si>
    <t>‐</t>
  </si>
  <si>
    <t>学校法人の負担を前提とする事業であり、現在の補助率で妥当であると考える。</t>
  </si>
  <si>
    <t>補助金の交付決定にあたっては、申請内容を厳正に審査するなどその必要性について適切にチェックしており、その水準は妥当と考える。</t>
  </si>
  <si>
    <t>-</t>
    <phoneticPr fontId="5"/>
  </si>
  <si>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</si>
  <si>
    <t>学校に対しては、入札制度等を用いて、業者採択の競争性をもたせ、コストや業者選定の透明性を担保している。</t>
  </si>
  <si>
    <t>成果実績からも設備の更新等に寄与しており、これらを活用した教育研究活動が展開されているものと考える。</t>
  </si>
  <si>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</si>
  <si>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</si>
  <si>
    <t>教育基盤設備、研究設備の整備費</t>
  </si>
  <si>
    <t>教育基盤設備、研究設備の整備費</t>
    <rPh sb="14" eb="15">
      <t>ヒ</t>
    </rPh>
    <phoneticPr fontId="5"/>
  </si>
  <si>
    <t>設備費</t>
    <phoneticPr fontId="5"/>
  </si>
  <si>
    <t>補助金等交付</t>
  </si>
  <si>
    <t>大学法人における、学生一人あたりの「教育研究用機器備品」及び「図書」の資産額
※令和2年度の成果実績については、令和4年2月に日本私立学校振興・共済事業団により公表される「今日の私学財政」からの引用を行うため数値を「‐」としている。</t>
    <phoneticPr fontId="5"/>
  </si>
  <si>
    <t>-</t>
    <phoneticPr fontId="5"/>
  </si>
  <si>
    <t>学校法人早稲田大学</t>
  </si>
  <si>
    <t>学校法人塚本学院</t>
  </si>
  <si>
    <t>学校法人東洋大学</t>
  </si>
  <si>
    <t>学校法人杏林学園</t>
  </si>
  <si>
    <t>学校法人芝浦工業大学</t>
  </si>
  <si>
    <t>学校法人明治大学</t>
  </si>
  <si>
    <t>学校法人神戸薬科大学</t>
  </si>
  <si>
    <t>学校法人松蔭女子学院</t>
  </si>
  <si>
    <t>学校法人北里研究所</t>
  </si>
  <si>
    <t>学校法人順天堂</t>
    <phoneticPr fontId="5"/>
  </si>
  <si>
    <t>A.学校法人順天堂</t>
    <rPh sb="2" eb="4">
      <t>ガッコウ</t>
    </rPh>
    <rPh sb="4" eb="6">
      <t>ホウジン</t>
    </rPh>
    <rPh sb="6" eb="9">
      <t>ジュンテンドウ</t>
    </rPh>
    <phoneticPr fontId="5"/>
  </si>
  <si>
    <t>C.学校法人日本教育財団</t>
    <phoneticPr fontId="5"/>
  </si>
  <si>
    <t>教育基盤の強化のための研究設備整備費</t>
    <phoneticPr fontId="5"/>
  </si>
  <si>
    <t>学校法人日本教育財団</t>
    <rPh sb="0" eb="2">
      <t>ガッコウ</t>
    </rPh>
    <rPh sb="2" eb="4">
      <t>ホウジン</t>
    </rPh>
    <rPh sb="4" eb="10">
      <t>ニホンキョウイクザイダン</t>
    </rPh>
    <phoneticPr fontId="5"/>
  </si>
  <si>
    <t>教育基盤強化のための研究設備整備費</t>
    <phoneticPr fontId="5"/>
  </si>
  <si>
    <t>学校法人美専学園</t>
    <rPh sb="0" eb="2">
      <t>ガッコウ</t>
    </rPh>
    <rPh sb="2" eb="4">
      <t>ホウジン</t>
    </rPh>
    <rPh sb="4" eb="5">
      <t>ビ</t>
    </rPh>
    <rPh sb="5" eb="6">
      <t>セン</t>
    </rPh>
    <rPh sb="6" eb="8">
      <t>ガクエン</t>
    </rPh>
    <phoneticPr fontId="5"/>
  </si>
  <si>
    <t>学校法人国際総合学園</t>
    <rPh sb="0" eb="4">
      <t>ガッコウホウジン</t>
    </rPh>
    <rPh sb="4" eb="6">
      <t>コクサイ</t>
    </rPh>
    <rPh sb="6" eb="8">
      <t>ソウゴウ</t>
    </rPh>
    <rPh sb="8" eb="10">
      <t>ガクエン</t>
    </rPh>
    <phoneticPr fontId="5"/>
  </si>
  <si>
    <t>学校法人電波学園</t>
    <rPh sb="0" eb="4">
      <t>ガッコウホウジン</t>
    </rPh>
    <rPh sb="4" eb="6">
      <t>デンパ</t>
    </rPh>
    <rPh sb="6" eb="8">
      <t>ガクエン</t>
    </rPh>
    <phoneticPr fontId="5"/>
  </si>
  <si>
    <t>学校法人片柳学園</t>
    <rPh sb="0" eb="4">
      <t>ガッコウホウジン</t>
    </rPh>
    <rPh sb="4" eb="6">
      <t>カタヤナギ</t>
    </rPh>
    <rPh sb="6" eb="8">
      <t>ガクエン</t>
    </rPh>
    <phoneticPr fontId="5"/>
  </si>
  <si>
    <t>学校法人京都コンピュータ学園</t>
    <rPh sb="0" eb="4">
      <t>ガッコウホウジン</t>
    </rPh>
    <rPh sb="4" eb="6">
      <t>キョウト</t>
    </rPh>
    <rPh sb="12" eb="14">
      <t>ガクエン</t>
    </rPh>
    <phoneticPr fontId="5"/>
  </si>
  <si>
    <t>学校法人中西学園</t>
    <rPh sb="0" eb="4">
      <t>ガッコウホウジン</t>
    </rPh>
    <rPh sb="4" eb="6">
      <t>ナカニシ</t>
    </rPh>
    <rPh sb="6" eb="8">
      <t>ガクエン</t>
    </rPh>
    <phoneticPr fontId="5"/>
  </si>
  <si>
    <t>学校法人文化学園</t>
    <rPh sb="0" eb="4">
      <t>ガッコウホウジン</t>
    </rPh>
    <rPh sb="4" eb="6">
      <t>ブンカ</t>
    </rPh>
    <rPh sb="6" eb="8">
      <t>ガクエン</t>
    </rPh>
    <phoneticPr fontId="5"/>
  </si>
  <si>
    <t>学校法人日本コンピュータ学園</t>
    <rPh sb="0" eb="4">
      <t>ガッコウホウジン</t>
    </rPh>
    <rPh sb="4" eb="6">
      <t>ニホン</t>
    </rPh>
    <rPh sb="12" eb="14">
      <t>ガクエン</t>
    </rPh>
    <phoneticPr fontId="5"/>
  </si>
  <si>
    <t>学校法人麻生塾</t>
    <rPh sb="0" eb="4">
      <t>ガッコウホウジン</t>
    </rPh>
    <rPh sb="4" eb="6">
      <t>アソウ</t>
    </rPh>
    <rPh sb="6" eb="7">
      <t>ジュク</t>
    </rPh>
    <phoneticPr fontId="5"/>
  </si>
  <si>
    <t>2,905,933/478</t>
    <phoneticPr fontId="5"/>
  </si>
  <si>
    <t>B.学校法人立命館</t>
    <phoneticPr fontId="5"/>
  </si>
  <si>
    <t>教育・情報処理関係設備の整備費</t>
    <phoneticPr fontId="5"/>
  </si>
  <si>
    <t>学校法人立命館</t>
    <rPh sb="0" eb="2">
      <t>ガッコウ</t>
    </rPh>
    <rPh sb="2" eb="4">
      <t>ホウジン</t>
    </rPh>
    <phoneticPr fontId="5"/>
  </si>
  <si>
    <t>教育基盤強化のための研究設備整備費</t>
    <rPh sb="0" eb="2">
      <t>キョウイク</t>
    </rPh>
    <rPh sb="2" eb="4">
      <t>キバン</t>
    </rPh>
    <rPh sb="4" eb="6">
      <t>キョウカ</t>
    </rPh>
    <rPh sb="10" eb="12">
      <t>ケンキュウ</t>
    </rPh>
    <rPh sb="12" eb="14">
      <t>セツビ</t>
    </rPh>
    <rPh sb="14" eb="16">
      <t>セイビ</t>
    </rPh>
    <rPh sb="16" eb="17">
      <t>ヒ</t>
    </rPh>
    <phoneticPr fontId="5"/>
  </si>
  <si>
    <t>学校法人佐藤栄学園</t>
    <rPh sb="0" eb="2">
      <t>ガッコウ</t>
    </rPh>
    <rPh sb="2" eb="4">
      <t>ホウジン</t>
    </rPh>
    <phoneticPr fontId="5"/>
  </si>
  <si>
    <t>学校法人堀井学園</t>
    <rPh sb="0" eb="2">
      <t>ガッコウ</t>
    </rPh>
    <rPh sb="2" eb="4">
      <t>ホウジン</t>
    </rPh>
    <phoneticPr fontId="5"/>
  </si>
  <si>
    <t>学校法人近畿大学</t>
    <rPh sb="0" eb="2">
      <t>ガッコウ</t>
    </rPh>
    <rPh sb="2" eb="4">
      <t>ホウジン</t>
    </rPh>
    <phoneticPr fontId="5"/>
  </si>
  <si>
    <t>学校法人朴沢学園</t>
    <rPh sb="0" eb="2">
      <t>ガッコウ</t>
    </rPh>
    <rPh sb="2" eb="4">
      <t>ホウジン</t>
    </rPh>
    <phoneticPr fontId="5"/>
  </si>
  <si>
    <t>学校法人高橋学園</t>
    <rPh sb="0" eb="2">
      <t>ガッコウ</t>
    </rPh>
    <rPh sb="2" eb="4">
      <t>ホウジン</t>
    </rPh>
    <rPh sb="4" eb="6">
      <t>タカハシ</t>
    </rPh>
    <rPh sb="6" eb="8">
      <t>ガクエン</t>
    </rPh>
    <phoneticPr fontId="5"/>
  </si>
  <si>
    <t>学校法人東邦学園</t>
    <rPh sb="0" eb="2">
      <t>ガッコウ</t>
    </rPh>
    <rPh sb="2" eb="4">
      <t>ホウジン</t>
    </rPh>
    <rPh sb="4" eb="6">
      <t>トウホウ</t>
    </rPh>
    <rPh sb="6" eb="8">
      <t>ガクエン</t>
    </rPh>
    <phoneticPr fontId="5"/>
  </si>
  <si>
    <t>学校法人廣池学園</t>
    <rPh sb="0" eb="2">
      <t>ガッコウ</t>
    </rPh>
    <rPh sb="2" eb="4">
      <t>ホウジン</t>
    </rPh>
    <phoneticPr fontId="5"/>
  </si>
  <si>
    <t>学校法人福岡工業大学</t>
    <rPh sb="0" eb="2">
      <t>ガッコウ</t>
    </rPh>
    <rPh sb="2" eb="4">
      <t>ホウジン</t>
    </rPh>
    <phoneticPr fontId="5"/>
  </si>
  <si>
    <t>学校法人博多学園</t>
    <rPh sb="0" eb="4">
      <t>ガッコウホウジン</t>
    </rPh>
    <phoneticPr fontId="5"/>
  </si>
  <si>
    <t>大学等において補助金を交付した学校法人数
※応募状況に併せて交付することから、活動見込の算出は不可能であるため、前年度実績から推計。</t>
    <phoneticPr fontId="5"/>
  </si>
  <si>
    <t>専修学校において補助金を交付した学校法人等数
※応募状況に併せて交付することから、活動見込の算出は不可能であるため、前年度実績から推計。</t>
    <phoneticPr fontId="5"/>
  </si>
  <si>
    <t>○平成28年度決算検査報告指摘事項
・補助金の過大交付
（概要）平成26年度の私立大学等研究設備整備費等補助金について、補助対象外経費である設備の保証料金に係る経費が補助対象経費に含まれおり、補助金が過大に交付されていた。（計1法人、2,472千円）
○令和元年度行政事業レビュー公開プロセス【0156：私立大学等研究設備整備等】
結果：事業全体の抜本的な改善
とりまとめコメント：
・二つの事業のアウトカム評価について、有効な活用率等その成果が見えるような形で工夫が必要である。
【私立高等学校等ICT教育設備整備推進事業】
・現状把握ができていないので、まずはこれを優先し、目標値を適切に設定すべきである。
・私学で公立学校と同程度のレベルを担保するためには、私学の建学の精神とのバランスも考慮した上で、政策誘導をする必要がある。
・コンピュータの発展は早いので、ネットワークの整備を優先することも検討すべきではないか。
【私立大学等研究設備等整備費補助】
・私立大学への補助額は下がっているが、本来何のために補助するのか等について具体的な評価の基準を検討し、生きた補助金となる様な政策とすべきである。
（対応状況）
【私立高等学校等ICＴ教育設備整備推進事業】
・私立高校等のICT環境の整備状況の把握を進め、本補助金事業の成果を把握しやすい指標に見直す。
【私立大学等研究設備等整備費補助】
教育研究環境の質的向上を評価する基準として、本補助を用いて整備した設備の利用者数や利用時間数の実績を把握することで、事業の進捗状況をより明確にし、効果的な取り組みになるよう見直す。</t>
    <rPh sb="128" eb="130">
      <t>レイワ</t>
    </rPh>
    <rPh sb="130" eb="132">
      <t>ガンネン</t>
    </rPh>
    <rPh sb="132" eb="133">
      <t>ド</t>
    </rPh>
    <rPh sb="133" eb="135">
      <t>ギョウセイ</t>
    </rPh>
    <rPh sb="135" eb="137">
      <t>ジギョウ</t>
    </rPh>
    <rPh sb="141" eb="143">
      <t>コウカイ</t>
    </rPh>
    <rPh sb="153" eb="154">
      <t>シ</t>
    </rPh>
    <rPh sb="154" eb="155">
      <t>リツ</t>
    </rPh>
    <rPh sb="155" eb="157">
      <t>ダイガク</t>
    </rPh>
    <rPh sb="157" eb="158">
      <t>トウ</t>
    </rPh>
    <rPh sb="158" eb="160">
      <t>ケンキュウ</t>
    </rPh>
    <rPh sb="160" eb="162">
      <t>セツビ</t>
    </rPh>
    <rPh sb="162" eb="164">
      <t>セイビ</t>
    </rPh>
    <rPh sb="164" eb="165">
      <t>トウ</t>
    </rPh>
    <rPh sb="167" eb="169">
      <t>ケッカ</t>
    </rPh>
    <rPh sb="507" eb="509">
      <t>タイオウ</t>
    </rPh>
    <rPh sb="509" eb="511">
      <t>ジョウキョウ</t>
    </rPh>
    <rPh sb="514" eb="516">
      <t>シリツ</t>
    </rPh>
    <rPh sb="516" eb="518">
      <t>コウトウ</t>
    </rPh>
    <rPh sb="518" eb="520">
      <t>ガッコウ</t>
    </rPh>
    <rPh sb="520" eb="521">
      <t>トウ</t>
    </rPh>
    <rPh sb="524" eb="526">
      <t>キョウイク</t>
    </rPh>
    <rPh sb="526" eb="528">
      <t>セツビ</t>
    </rPh>
    <rPh sb="528" eb="530">
      <t>セイビ</t>
    </rPh>
    <rPh sb="530" eb="532">
      <t>スイシン</t>
    </rPh>
    <rPh sb="532" eb="534">
      <t>ジギョウ</t>
    </rPh>
    <rPh sb="579" eb="581">
      <t>ミナオ</t>
    </rPh>
    <rPh sb="603" eb="605">
      <t>キョウイク</t>
    </rPh>
    <rPh sb="605" eb="607">
      <t>ケンキュウ</t>
    </rPh>
    <rPh sb="607" eb="609">
      <t>カンキョウ</t>
    </rPh>
    <rPh sb="610" eb="612">
      <t>シツテキ</t>
    </rPh>
    <rPh sb="612" eb="614">
      <t>コウジョウ</t>
    </rPh>
    <rPh sb="615" eb="617">
      <t>ヒョウカ</t>
    </rPh>
    <rPh sb="619" eb="621">
      <t>キジュン</t>
    </rPh>
    <rPh sb="625" eb="626">
      <t>ホン</t>
    </rPh>
    <rPh sb="626" eb="628">
      <t>ホジョ</t>
    </rPh>
    <rPh sb="629" eb="630">
      <t>モチ</t>
    </rPh>
    <rPh sb="632" eb="634">
      <t>セイビ</t>
    </rPh>
    <rPh sb="636" eb="638">
      <t>セツビ</t>
    </rPh>
    <rPh sb="639" eb="641">
      <t>リヨウ</t>
    </rPh>
    <rPh sb="641" eb="642">
      <t>シャ</t>
    </rPh>
    <rPh sb="642" eb="643">
      <t>スウ</t>
    </rPh>
    <rPh sb="644" eb="646">
      <t>リヨウ</t>
    </rPh>
    <rPh sb="646" eb="648">
      <t>ジカン</t>
    </rPh>
    <rPh sb="648" eb="649">
      <t>スウ</t>
    </rPh>
    <rPh sb="650" eb="652">
      <t>ジッセキ</t>
    </rPh>
    <rPh sb="653" eb="655">
      <t>ハアク</t>
    </rPh>
    <rPh sb="661" eb="663">
      <t>ジギョウ</t>
    </rPh>
    <rPh sb="664" eb="666">
      <t>シンチョク</t>
    </rPh>
    <rPh sb="666" eb="668">
      <t>ジョウキョウ</t>
    </rPh>
    <rPh sb="671" eb="673">
      <t>メイカク</t>
    </rPh>
    <rPh sb="676" eb="679">
      <t>コウカテキ</t>
    </rPh>
    <rPh sb="680" eb="681">
      <t>ト</t>
    </rPh>
    <rPh sb="682" eb="683">
      <t>ク</t>
    </rPh>
    <rPh sb="689" eb="691">
      <t>ミナオ</t>
    </rPh>
    <phoneticPr fontId="5"/>
  </si>
  <si>
    <t>私学助成課長
八田　和嗣</t>
    <rPh sb="7" eb="9">
      <t>ハッタ</t>
    </rPh>
    <rPh sb="10" eb="12">
      <t>カズシ</t>
    </rPh>
    <phoneticPr fontId="5"/>
  </si>
  <si>
    <t>2,394,307/478</t>
    <phoneticPr fontId="5"/>
  </si>
  <si>
    <t>一台当たりの児童生徒数</t>
    <rPh sb="0" eb="2">
      <t>イチダイ</t>
    </rPh>
    <rPh sb="2" eb="3">
      <t>ア</t>
    </rPh>
    <rPh sb="6" eb="8">
      <t>ジドウ</t>
    </rPh>
    <rPh sb="8" eb="10">
      <t>セイト</t>
    </rPh>
    <rPh sb="10" eb="11">
      <t>スウ</t>
    </rPh>
    <phoneticPr fontId="5"/>
  </si>
  <si>
    <t>私立大学等における社会的ニーズ及び分野横断領域に対応した人材育成に必要となる設備整備や私立高等学校等におけるICT教育設備の整備を進めるため増額。
新たな成長推進枠：4,019百万円
※金額は単位未満四捨五入して記載していることから、合計が一致しない場合がある。</t>
    <rPh sb="40" eb="42">
      <t>セイビ</t>
    </rPh>
    <phoneticPr fontId="5"/>
  </si>
  <si>
    <t>①私立大学等研究設備整備費等補助金（事業開始年度：昭和28年度）
   私立の大学、短期大学、高等専門学校、専修学校（専門課程、高等課程）を設置する学校法人等が以下の事業を行う場合、その経費の２／３又は１／２以内を補助。
　  ・経営戦略や研究戦略上意欲的なプロジェクトに対する設備等の一体的な整備
　  ・教育研究活動の環境整備
②私立高等学校等ＩCＴ教育設備整備推進事業（事業開始年度：平成14年度）
   私立高等学校、中等教育学校、中学校、小学校、義務教育学校及び特別支援学校を設置する学校法人が以下の事業を行う場合、その経費の１／２以内を補助。
　・コンピュータ等を用いて、各教科等において私学の特色を活かしながらＩCＴ教育を実施するために必要な設備の整備</t>
    <phoneticPr fontId="5"/>
  </si>
  <si>
    <t>外部有識者による点検対象外</t>
  </si>
  <si>
    <t>事業内容の一部改善</t>
  </si>
  <si>
    <t>この事業は、概ね計画どおり予算執行されているものと考えるが、備考欄に記載の通り、教育研究環境の質的向上を評価する基準として、本補助を用いて整備した設備の利用者数や利用時間数の実績を把握することで、事業の進捗状況をより明確にし、効果的な取り組みになるよう見直すべきである。なお、本事業の執行においては、過去に会計検査院から補助対象経費の算定誤り等による補助金の過大交付について指摘を受けていることから、同様の事案が生じないよう、引き続き、再発防止に留意すべきである。</t>
  </si>
  <si>
    <t>執行等改善</t>
  </si>
  <si>
    <t>効果的・効率的な事業の実施のため、事業成果の把握に工夫・改善等を図っていくこととする。また、本事業の執行においては、補助対象経費の算定に誤りがあり、補助金の過大交付が生じていることについて、過去に会計検査院より指摘を受けているところである。当省においては、従来、学校法人に対する補助金説明会において、指摘事項を周知徹底するとともにチェック体制の強化を求めている。新型コロナウイルス感染症の影響下においては対面や会場集合の形式では実施できていないものの、個別の問い合わせに丁寧に対応していくことなどを通して、引き続き事業の適正かつ効率的な執行に努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</si>
</sst>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44929</xdr:colOff>
      <xdr:row>750</xdr:row>
      <xdr:rowOff>51949</xdr:rowOff>
    </xdr:from>
    <xdr:to>
      <xdr:col>47</xdr:col>
      <xdr:colOff>203198</xdr:colOff>
      <xdr:row>765</xdr:row>
      <xdr:rowOff>206915</xdr:rowOff>
    </xdr:to>
    <xdr:grpSp>
      <xdr:nvGrpSpPr>
        <xdr:cNvPr id="6" name="グループ化 5">
          <a:extLst>
            <a:ext uri="{FF2B5EF4-FFF2-40B4-BE49-F238E27FC236}">
              <a16:creationId xmlns:a16="http://schemas.microsoft.com/office/drawing/2014/main" id="{79126F58-80C4-4390-ADBD-C4E6B1ACF9B1}"/>
            </a:ext>
          </a:extLst>
        </xdr:cNvPr>
        <xdr:cNvGrpSpPr/>
      </xdr:nvGrpSpPr>
      <xdr:grpSpPr>
        <a:xfrm>
          <a:off x="1873729" y="56947949"/>
          <a:ext cx="7879869" cy="5806466"/>
          <a:chOff x="1825184" y="50945142"/>
          <a:chExt cx="8157002" cy="5438147"/>
        </a:xfrm>
      </xdr:grpSpPr>
      <xdr:sp macro="" textlink="">
        <xdr:nvSpPr>
          <xdr:cNvPr id="7" name="AutoShape 2">
            <a:extLst>
              <a:ext uri="{FF2B5EF4-FFF2-40B4-BE49-F238E27FC236}">
                <a16:creationId xmlns:a16="http://schemas.microsoft.com/office/drawing/2014/main" id="{853B7A44-E6BE-4FDB-8E1B-393661A57B0D}"/>
              </a:ext>
            </a:extLst>
          </xdr:cNvPr>
          <xdr:cNvSpPr>
            <a:spLocks noChangeArrowheads="1"/>
          </xdr:cNvSpPr>
        </xdr:nvSpPr>
        <xdr:spPr bwMode="auto">
          <a:xfrm>
            <a:off x="1850571" y="56090158"/>
            <a:ext cx="2224524" cy="2717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教育基盤設備、研究設備の整備</a:t>
            </a:r>
            <a:endParaRPr lang="ja-JP" altLang="en-US"/>
          </a:p>
        </xdr:txBody>
      </xdr:sp>
      <xdr:sp macro="" textlink="">
        <xdr:nvSpPr>
          <xdr:cNvPr id="8" name="AutoShape 3">
            <a:extLst>
              <a:ext uri="{FF2B5EF4-FFF2-40B4-BE49-F238E27FC236}">
                <a16:creationId xmlns:a16="http://schemas.microsoft.com/office/drawing/2014/main" id="{A32F1C7E-1764-43F4-8AF6-F106388864C1}"/>
              </a:ext>
            </a:extLst>
          </xdr:cNvPr>
          <xdr:cNvSpPr>
            <a:spLocks noChangeArrowheads="1"/>
          </xdr:cNvSpPr>
        </xdr:nvSpPr>
        <xdr:spPr bwMode="auto">
          <a:xfrm>
            <a:off x="4498899" y="56074109"/>
            <a:ext cx="2505008" cy="3091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教育・情報処理関係設備の整備</a:t>
            </a:r>
            <a:endParaRPr lang="ja-JP" altLang="en-US"/>
          </a:p>
        </xdr:txBody>
      </xdr:sp>
      <xdr:sp macro="" textlink="">
        <xdr:nvSpPr>
          <xdr:cNvPr id="9" name="Rectangle 6">
            <a:extLst>
              <a:ext uri="{FF2B5EF4-FFF2-40B4-BE49-F238E27FC236}">
                <a16:creationId xmlns:a16="http://schemas.microsoft.com/office/drawing/2014/main" id="{E67C78B1-04D5-4B83-84D0-12565630216B}"/>
              </a:ext>
            </a:extLst>
          </xdr:cNvPr>
          <xdr:cNvSpPr>
            <a:spLocks noChangeArrowheads="1"/>
          </xdr:cNvSpPr>
        </xdr:nvSpPr>
        <xdr:spPr bwMode="auto">
          <a:xfrm>
            <a:off x="4450539" y="54662275"/>
            <a:ext cx="2582382" cy="11711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私立高等学校等I</a:t>
            </a:r>
            <a:r>
              <a:rPr lang="en-US" altLang="ja-JP" sz="1200" b="1" i="0" u="none" strike="noStrike" baseline="0">
                <a:solidFill>
                  <a:sysClr val="windowText" lastClr="000000"/>
                </a:solidFill>
                <a:latin typeface="ＭＳ Ｐゴシック"/>
                <a:ea typeface="ＭＳ Ｐゴシック"/>
              </a:rPr>
              <a:t>C</a:t>
            </a:r>
            <a:r>
              <a:rPr lang="ja-JP" altLang="en-US" sz="1200" b="1" i="0" u="none" strike="noStrike" baseline="0">
                <a:solidFill>
                  <a:sysClr val="windowText" lastClr="000000"/>
                </a:solidFill>
                <a:latin typeface="ＭＳ Ｐゴシック"/>
                <a:ea typeface="ＭＳ Ｐゴシック"/>
              </a:rPr>
              <a:t>T教育設備整備</a:t>
            </a:r>
            <a:endParaRPr lang="en-US" altLang="ja-JP" sz="1200" b="1"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推進事業</a:t>
            </a:r>
          </a:p>
          <a:p>
            <a:pPr algn="ctr" rtl="0">
              <a:lnSpc>
                <a:spcPts val="1400"/>
              </a:lnSpc>
              <a:defRPr sz="1000"/>
            </a:pPr>
            <a:r>
              <a:rPr lang="ja-JP" altLang="en-US" sz="1200" b="1" i="0" u="none" strike="noStrike" baseline="0">
                <a:solidFill>
                  <a:sysClr val="windowText" lastClr="000000"/>
                </a:solidFill>
                <a:latin typeface="ＭＳ Ｐゴシック"/>
                <a:ea typeface="+mn-ea"/>
              </a:rPr>
              <a:t>Ｂ．学校法人（全</a:t>
            </a:r>
            <a:r>
              <a:rPr lang="en-US" altLang="ja-JP" sz="1200" b="1" i="0" u="none" strike="noStrike" baseline="0">
                <a:solidFill>
                  <a:sysClr val="windowText" lastClr="000000"/>
                </a:solidFill>
                <a:latin typeface="ＭＳ Ｐゴシック"/>
                <a:ea typeface="+mn-ea"/>
              </a:rPr>
              <a:t>247</a:t>
            </a:r>
            <a:r>
              <a:rPr lang="ja-JP" altLang="en-US" sz="1200" b="1" i="0" u="none" strike="noStrike" baseline="0">
                <a:solidFill>
                  <a:sysClr val="windowText" lastClr="000000"/>
                </a:solidFill>
                <a:latin typeface="ＭＳ Ｐゴシック"/>
                <a:ea typeface="+mn-ea"/>
              </a:rPr>
              <a:t>法人）</a:t>
            </a:r>
          </a:p>
          <a:p>
            <a:pPr algn="ctr" rtl="0">
              <a:lnSpc>
                <a:spcPts val="1300"/>
              </a:lnSpc>
              <a:defRPr sz="1000"/>
            </a:pPr>
            <a:r>
              <a:rPr lang="ja-JP" altLang="en-US" sz="1200" b="1" i="0" u="none" strike="noStrike" baseline="0">
                <a:solidFill>
                  <a:sysClr val="windowText" lastClr="000000"/>
                </a:solidFill>
                <a:latin typeface="ＭＳ Ｐゴシック"/>
                <a:ea typeface="+mn-ea"/>
              </a:rPr>
              <a:t>総額</a:t>
            </a:r>
            <a:r>
              <a:rPr lang="en-US" altLang="ja-JP" sz="1200" b="1" i="0" u="none" strike="noStrike" baseline="0">
                <a:solidFill>
                  <a:sysClr val="windowText" lastClr="000000"/>
                </a:solidFill>
                <a:latin typeface="ＭＳ Ｐゴシック"/>
                <a:ea typeface="+mn-ea"/>
              </a:rPr>
              <a:t>1,860</a:t>
            </a:r>
            <a:r>
              <a:rPr lang="ja-JP" altLang="en-US" sz="1200" b="1" i="0" u="none" strike="noStrike" baseline="0">
                <a:solidFill>
                  <a:sysClr val="windowText" lastClr="000000"/>
                </a:solidFill>
                <a:latin typeface="ＭＳ Ｐゴシック"/>
                <a:ea typeface="+mn-ea"/>
              </a:rPr>
              <a:t>百万円</a:t>
            </a:r>
            <a:endParaRPr lang="ja-JP" altLang="en-US">
              <a:solidFill>
                <a:sysClr val="windowText" lastClr="000000"/>
              </a:solidFill>
            </a:endParaRPr>
          </a:p>
        </xdr:txBody>
      </xdr:sp>
      <xdr:sp macro="" textlink="">
        <xdr:nvSpPr>
          <xdr:cNvPr id="10" name="Rectangle 7">
            <a:extLst>
              <a:ext uri="{FF2B5EF4-FFF2-40B4-BE49-F238E27FC236}">
                <a16:creationId xmlns:a16="http://schemas.microsoft.com/office/drawing/2014/main" id="{EACDD4EF-AD7E-4365-AC9E-103C5AA6C325}"/>
              </a:ext>
            </a:extLst>
          </xdr:cNvPr>
          <xdr:cNvSpPr>
            <a:spLocks noChangeArrowheads="1"/>
          </xdr:cNvSpPr>
        </xdr:nvSpPr>
        <xdr:spPr bwMode="auto">
          <a:xfrm>
            <a:off x="3630190" y="50945142"/>
            <a:ext cx="3859065" cy="82447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endParaRPr lang="ja-JP" altLang="en-US" sz="1800" b="0" i="0" u="none" strike="noStrike" baseline="0">
              <a:solidFill>
                <a:srgbClr val="000000"/>
              </a:solidFill>
              <a:latin typeface="ＭＳ Ｐゴシック"/>
              <a:ea typeface="ＭＳ Ｐゴシック"/>
            </a:endParaRPr>
          </a:p>
          <a:p>
            <a:pPr algn="ctr" rtl="0">
              <a:lnSpc>
                <a:spcPts val="1900"/>
              </a:lnSpc>
              <a:defRPr sz="1000"/>
            </a:pPr>
            <a:r>
              <a:rPr lang="ja-JP" altLang="en-US" sz="1800" b="0" i="0" u="none" strike="noStrike" baseline="0">
                <a:solidFill>
                  <a:sysClr val="windowText" lastClr="000000"/>
                </a:solidFill>
                <a:latin typeface="ＭＳ Ｐゴシック"/>
                <a:ea typeface="ＭＳ Ｐゴシック"/>
              </a:rPr>
              <a:t>　</a:t>
            </a:r>
            <a:r>
              <a:rPr lang="en-US" altLang="ja-JP" sz="1800" b="0" i="0" u="none" strike="noStrike" baseline="0">
                <a:solidFill>
                  <a:sysClr val="windowText" lastClr="000000"/>
                </a:solidFill>
                <a:latin typeface="ＭＳ Ｐゴシック"/>
                <a:ea typeface="ＭＳ Ｐゴシック"/>
              </a:rPr>
              <a:t>2,856</a:t>
            </a:r>
            <a:r>
              <a:rPr lang="ja-JP" altLang="en-US" sz="18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1" name="Rectangle 8">
            <a:extLst>
              <a:ext uri="{FF2B5EF4-FFF2-40B4-BE49-F238E27FC236}">
                <a16:creationId xmlns:a16="http://schemas.microsoft.com/office/drawing/2014/main" id="{C29767E9-2447-47D4-92FD-80ED2526B75F}"/>
              </a:ext>
            </a:extLst>
          </xdr:cNvPr>
          <xdr:cNvSpPr>
            <a:spLocks noChangeArrowheads="1"/>
          </xdr:cNvSpPr>
        </xdr:nvSpPr>
        <xdr:spPr bwMode="auto">
          <a:xfrm>
            <a:off x="2033542" y="54306250"/>
            <a:ext cx="1867202" cy="29981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【補助金等交付】</a:t>
            </a:r>
          </a:p>
          <a:p>
            <a:pPr algn="ctr" rtl="0">
              <a:defRPr sz="1000"/>
            </a:pPr>
            <a:endParaRPr lang="ja-JP" altLang="en-US"/>
          </a:p>
        </xdr:txBody>
      </xdr:sp>
      <xdr:sp macro="" textlink="">
        <xdr:nvSpPr>
          <xdr:cNvPr id="12" name="Rectangle 9">
            <a:extLst>
              <a:ext uri="{FF2B5EF4-FFF2-40B4-BE49-F238E27FC236}">
                <a16:creationId xmlns:a16="http://schemas.microsoft.com/office/drawing/2014/main" id="{F614AE8B-240F-4878-8FC6-E638EB00EBC0}"/>
              </a:ext>
            </a:extLst>
          </xdr:cNvPr>
          <xdr:cNvSpPr>
            <a:spLocks noChangeArrowheads="1"/>
          </xdr:cNvSpPr>
        </xdr:nvSpPr>
        <xdr:spPr bwMode="auto">
          <a:xfrm>
            <a:off x="1825184" y="54681014"/>
            <a:ext cx="2453870" cy="11523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私立大学等研究設備等整備費補助（大学等分）</a:t>
            </a:r>
          </a:p>
          <a:p>
            <a:pPr algn="ctr" rtl="0">
              <a:lnSpc>
                <a:spcPts val="1400"/>
              </a:lnSpc>
              <a:defRPr sz="1000"/>
            </a:pPr>
            <a:r>
              <a:rPr lang="ja-JP" altLang="en-US" sz="1200" b="1" i="0" u="none" strike="noStrike" baseline="0">
                <a:solidFill>
                  <a:srgbClr val="000000"/>
                </a:solidFill>
                <a:latin typeface="ＭＳ Ｐゴシック"/>
                <a:ea typeface="ＭＳ Ｐゴシック"/>
              </a:rPr>
              <a:t>Ａ．学校法人（全</a:t>
            </a:r>
            <a:r>
              <a:rPr lang="en-US" altLang="ja-JP" sz="1200" b="1" i="0" u="none" strike="noStrike" baseline="0">
                <a:solidFill>
                  <a:srgbClr val="000000"/>
                </a:solidFill>
                <a:latin typeface="ＭＳ Ｐゴシック"/>
                <a:ea typeface="ＭＳ Ｐゴシック"/>
              </a:rPr>
              <a:t>132</a:t>
            </a:r>
            <a:r>
              <a:rPr lang="ja-JP" altLang="en-US" sz="1200" b="1" i="0" u="none" strike="noStrike" baseline="0">
                <a:solidFill>
                  <a:srgbClr val="000000"/>
                </a:solidFill>
                <a:latin typeface="ＭＳ Ｐゴシック"/>
                <a:ea typeface="ＭＳ Ｐゴシック"/>
              </a:rPr>
              <a:t>法人）</a:t>
            </a:r>
          </a:p>
          <a:p>
            <a:pPr algn="ctr" rtl="0">
              <a:lnSpc>
                <a:spcPts val="1300"/>
              </a:lnSpc>
              <a:defRPr sz="1000"/>
            </a:pPr>
            <a:r>
              <a:rPr lang="ja-JP" altLang="en-US" sz="1200" b="1" i="0" u="none" strike="noStrike" baseline="0">
                <a:solidFill>
                  <a:srgbClr val="000000"/>
                </a:solidFill>
                <a:latin typeface="ＭＳ Ｐゴシック"/>
                <a:ea typeface="ＭＳ Ｐゴシック"/>
              </a:rPr>
              <a:t>総額　</a:t>
            </a:r>
            <a:r>
              <a:rPr lang="en-US" altLang="ja-JP" sz="1200" b="1" i="0" u="none" strike="noStrike" baseline="0">
                <a:solidFill>
                  <a:srgbClr val="000000"/>
                </a:solidFill>
                <a:latin typeface="ＭＳ Ｐゴシック"/>
                <a:ea typeface="ＭＳ Ｐゴシック"/>
              </a:rPr>
              <a:t>790</a:t>
            </a:r>
            <a:r>
              <a:rPr lang="ja-JP" altLang="en-US" sz="1200" b="1" i="0" u="none" strike="noStrike" baseline="0">
                <a:solidFill>
                  <a:srgbClr val="000000"/>
                </a:solidFill>
                <a:latin typeface="ＭＳ Ｐゴシック"/>
                <a:ea typeface="ＭＳ Ｐゴシック"/>
              </a:rPr>
              <a:t>百万円</a:t>
            </a:r>
            <a:endParaRPr lang="ja-JP" altLang="en-US"/>
          </a:p>
        </xdr:txBody>
      </xdr:sp>
      <xdr:sp macro="" textlink="">
        <xdr:nvSpPr>
          <xdr:cNvPr id="13" name="Rectangle 10">
            <a:extLst>
              <a:ext uri="{FF2B5EF4-FFF2-40B4-BE49-F238E27FC236}">
                <a16:creationId xmlns:a16="http://schemas.microsoft.com/office/drawing/2014/main" id="{C4067541-4D93-472D-9ABF-13309171091D}"/>
              </a:ext>
            </a:extLst>
          </xdr:cNvPr>
          <xdr:cNvSpPr>
            <a:spLocks noChangeArrowheads="1"/>
          </xdr:cNvSpPr>
        </xdr:nvSpPr>
        <xdr:spPr bwMode="auto">
          <a:xfrm>
            <a:off x="7302768" y="54662275"/>
            <a:ext cx="2505006" cy="11711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私立大学等研究設備等整備費補助（専修学校分）</a:t>
            </a:r>
          </a:p>
          <a:p>
            <a:pPr algn="ctr" rtl="0">
              <a:lnSpc>
                <a:spcPts val="1400"/>
              </a:lnSpc>
              <a:defRPr sz="1000"/>
            </a:pPr>
            <a:r>
              <a:rPr lang="ja-JP" altLang="en-US" sz="1200" b="1" i="0" u="none" strike="noStrike" baseline="0">
                <a:solidFill>
                  <a:sysClr val="windowText" lastClr="000000"/>
                </a:solidFill>
                <a:latin typeface="ＭＳ Ｐゴシック"/>
                <a:ea typeface="+mn-ea"/>
              </a:rPr>
              <a:t>Ｃ．学校法人等（全</a:t>
            </a:r>
            <a:r>
              <a:rPr lang="en-US" altLang="ja-JP" sz="1200" b="1" i="0" u="none" strike="noStrike" baseline="0">
                <a:solidFill>
                  <a:sysClr val="windowText" lastClr="000000"/>
                </a:solidFill>
                <a:latin typeface="ＭＳ Ｐゴシック"/>
                <a:ea typeface="+mn-ea"/>
              </a:rPr>
              <a:t>34</a:t>
            </a:r>
            <a:r>
              <a:rPr lang="ja-JP" altLang="en-US" sz="1200" b="1" i="0" u="none" strike="noStrike" baseline="0">
                <a:solidFill>
                  <a:sysClr val="windowText" lastClr="000000"/>
                </a:solidFill>
                <a:latin typeface="ＭＳ Ｐゴシック"/>
                <a:ea typeface="+mn-ea"/>
              </a:rPr>
              <a:t>法人）</a:t>
            </a:r>
          </a:p>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総額</a:t>
            </a:r>
            <a:r>
              <a:rPr lang="en-US" altLang="ja-JP" sz="1200" b="1" i="0" u="none" strike="noStrike" baseline="0">
                <a:solidFill>
                  <a:sysClr val="windowText" lastClr="000000"/>
                </a:solidFill>
                <a:latin typeface="ＭＳ Ｐゴシック"/>
                <a:ea typeface="ＭＳ Ｐゴシック"/>
              </a:rPr>
              <a:t>223</a:t>
            </a:r>
            <a:r>
              <a:rPr lang="ja-JP" altLang="en-US" sz="1200" b="1"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4" name="AutoShape 12">
            <a:extLst>
              <a:ext uri="{FF2B5EF4-FFF2-40B4-BE49-F238E27FC236}">
                <a16:creationId xmlns:a16="http://schemas.microsoft.com/office/drawing/2014/main" id="{07462A2A-0C0F-4F7A-9E38-4C6BC46AEA7F}"/>
              </a:ext>
            </a:extLst>
          </xdr:cNvPr>
          <xdr:cNvSpPr>
            <a:spLocks noChangeArrowheads="1"/>
          </xdr:cNvSpPr>
        </xdr:nvSpPr>
        <xdr:spPr bwMode="auto">
          <a:xfrm>
            <a:off x="3591503" y="51816466"/>
            <a:ext cx="3859065" cy="9275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対象学校法人等から応募のあった事業内容を審査の上、補助対象事業を選定し、補助金を交付する。</a:t>
            </a:r>
            <a:endParaRPr lang="ja-JP" altLang="en-US"/>
          </a:p>
        </xdr:txBody>
      </xdr:sp>
      <xdr:sp macro="" textlink="">
        <xdr:nvSpPr>
          <xdr:cNvPr id="15" name="AutoShape 13">
            <a:extLst>
              <a:ext uri="{FF2B5EF4-FFF2-40B4-BE49-F238E27FC236}">
                <a16:creationId xmlns:a16="http://schemas.microsoft.com/office/drawing/2014/main" id="{7560E530-E68E-438E-80F2-DADC02C2D48B}"/>
              </a:ext>
            </a:extLst>
          </xdr:cNvPr>
          <xdr:cNvSpPr>
            <a:spLocks noChangeArrowheads="1"/>
          </xdr:cNvSpPr>
        </xdr:nvSpPr>
        <xdr:spPr bwMode="auto">
          <a:xfrm>
            <a:off x="7217955" y="56082130"/>
            <a:ext cx="2764231" cy="2904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mn-ea"/>
              </a:rPr>
              <a:t>教育基盤の強化のための研究設備整備費</a:t>
            </a:r>
          </a:p>
        </xdr:txBody>
      </xdr:sp>
      <xdr:sp macro="" textlink="">
        <xdr:nvSpPr>
          <xdr:cNvPr id="16" name="Line 19">
            <a:extLst>
              <a:ext uri="{FF2B5EF4-FFF2-40B4-BE49-F238E27FC236}">
                <a16:creationId xmlns:a16="http://schemas.microsoft.com/office/drawing/2014/main" id="{E327FA88-DC93-42D7-98C8-DDD93ECB88F3}"/>
              </a:ext>
            </a:extLst>
          </xdr:cNvPr>
          <xdr:cNvSpPr>
            <a:spLocks noChangeShapeType="1"/>
          </xdr:cNvSpPr>
        </xdr:nvSpPr>
        <xdr:spPr bwMode="auto">
          <a:xfrm>
            <a:off x="5539522" y="52534912"/>
            <a:ext cx="0" cy="15833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20">
            <a:extLst>
              <a:ext uri="{FF2B5EF4-FFF2-40B4-BE49-F238E27FC236}">
                <a16:creationId xmlns:a16="http://schemas.microsoft.com/office/drawing/2014/main" id="{170AEBDF-AF59-4761-842F-18705B059774}"/>
              </a:ext>
            </a:extLst>
          </xdr:cNvPr>
          <xdr:cNvSpPr>
            <a:spLocks noChangeShapeType="1"/>
          </xdr:cNvSpPr>
        </xdr:nvSpPr>
        <xdr:spPr bwMode="auto">
          <a:xfrm flipV="1">
            <a:off x="3027189" y="53314133"/>
            <a:ext cx="5314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21">
            <a:extLst>
              <a:ext uri="{FF2B5EF4-FFF2-40B4-BE49-F238E27FC236}">
                <a16:creationId xmlns:a16="http://schemas.microsoft.com/office/drawing/2014/main" id="{A8D7AF84-085F-431B-9608-E1A2B13A84AC}"/>
              </a:ext>
            </a:extLst>
          </xdr:cNvPr>
          <xdr:cNvSpPr>
            <a:spLocks noChangeShapeType="1"/>
          </xdr:cNvSpPr>
        </xdr:nvSpPr>
        <xdr:spPr bwMode="auto">
          <a:xfrm>
            <a:off x="3027189" y="53314132"/>
            <a:ext cx="1504" cy="8153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22">
            <a:extLst>
              <a:ext uri="{FF2B5EF4-FFF2-40B4-BE49-F238E27FC236}">
                <a16:creationId xmlns:a16="http://schemas.microsoft.com/office/drawing/2014/main" id="{B0572D4C-7838-45EB-9760-C4BE68D45349}"/>
              </a:ext>
            </a:extLst>
          </xdr:cNvPr>
          <xdr:cNvSpPr>
            <a:spLocks noChangeShapeType="1"/>
          </xdr:cNvSpPr>
        </xdr:nvSpPr>
        <xdr:spPr bwMode="auto">
          <a:xfrm>
            <a:off x="8341738" y="53314133"/>
            <a:ext cx="3914" cy="8367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F759" sqref="AF7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404</v>
      </c>
      <c r="AJ2" s="943" t="s">
        <v>709</v>
      </c>
      <c r="AK2" s="943"/>
      <c r="AL2" s="943"/>
      <c r="AM2" s="943"/>
      <c r="AN2" s="98" t="s">
        <v>404</v>
      </c>
      <c r="AO2" s="943">
        <v>20</v>
      </c>
      <c r="AP2" s="943"/>
      <c r="AQ2" s="943"/>
      <c r="AR2" s="99" t="s">
        <v>707</v>
      </c>
      <c r="AS2" s="949">
        <v>174</v>
      </c>
      <c r="AT2" s="949"/>
      <c r="AU2" s="949"/>
      <c r="AV2" s="98" t="str">
        <f>IF(AW2="","","-")</f>
        <v/>
      </c>
      <c r="AW2" s="909"/>
      <c r="AX2" s="909"/>
    </row>
    <row r="3" spans="1:50" ht="21" customHeight="1" thickBot="1" x14ac:dyDescent="0.2">
      <c r="A3" s="865" t="s">
        <v>700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161</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716</v>
      </c>
      <c r="H5" s="838"/>
      <c r="I5" s="838"/>
      <c r="J5" s="838"/>
      <c r="K5" s="838"/>
      <c r="L5" s="838"/>
      <c r="M5" s="839" t="s">
        <v>66</v>
      </c>
      <c r="N5" s="840"/>
      <c r="O5" s="840"/>
      <c r="P5" s="840"/>
      <c r="Q5" s="840"/>
      <c r="R5" s="841"/>
      <c r="S5" s="842" t="s">
        <v>717</v>
      </c>
      <c r="T5" s="838"/>
      <c r="U5" s="838"/>
      <c r="V5" s="838"/>
      <c r="W5" s="838"/>
      <c r="X5" s="843"/>
      <c r="Y5" s="696" t="s">
        <v>3</v>
      </c>
      <c r="Z5" s="542"/>
      <c r="AA5" s="542"/>
      <c r="AB5" s="542"/>
      <c r="AC5" s="542"/>
      <c r="AD5" s="543"/>
      <c r="AE5" s="697" t="s">
        <v>718</v>
      </c>
      <c r="AF5" s="697"/>
      <c r="AG5" s="697"/>
      <c r="AH5" s="697"/>
      <c r="AI5" s="697"/>
      <c r="AJ5" s="697"/>
      <c r="AK5" s="697"/>
      <c r="AL5" s="697"/>
      <c r="AM5" s="697"/>
      <c r="AN5" s="697"/>
      <c r="AO5" s="697"/>
      <c r="AP5" s="698"/>
      <c r="AQ5" s="699" t="s">
        <v>817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21" t="s">
        <v>387</v>
      </c>
      <c r="Z7" s="439"/>
      <c r="AA7" s="439"/>
      <c r="AB7" s="439"/>
      <c r="AC7" s="439"/>
      <c r="AD7" s="922"/>
      <c r="AE7" s="910" t="s">
        <v>720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子ども・若者育成支援</v>
      </c>
      <c r="H8" s="718"/>
      <c r="I8" s="718"/>
      <c r="J8" s="718"/>
      <c r="K8" s="718"/>
      <c r="L8" s="718"/>
      <c r="M8" s="718"/>
      <c r="N8" s="718"/>
      <c r="O8" s="718"/>
      <c r="P8" s="718"/>
      <c r="Q8" s="718"/>
      <c r="R8" s="718"/>
      <c r="S8" s="718"/>
      <c r="T8" s="718"/>
      <c r="U8" s="718"/>
      <c r="V8" s="718"/>
      <c r="W8" s="718"/>
      <c r="X8" s="945"/>
      <c r="Y8" s="844" t="s">
        <v>257</v>
      </c>
      <c r="Z8" s="845"/>
      <c r="AA8" s="845"/>
      <c r="AB8" s="845"/>
      <c r="AC8" s="845"/>
      <c r="AD8" s="846"/>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721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38.75" customHeight="1" x14ac:dyDescent="0.15">
      <c r="A10" s="658" t="s">
        <v>30</v>
      </c>
      <c r="B10" s="659"/>
      <c r="C10" s="659"/>
      <c r="D10" s="659"/>
      <c r="E10" s="659"/>
      <c r="F10" s="659"/>
      <c r="G10" s="752" t="s">
        <v>821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2849.9</v>
      </c>
      <c r="Q13" s="656"/>
      <c r="R13" s="656"/>
      <c r="S13" s="656"/>
      <c r="T13" s="656"/>
      <c r="U13" s="656"/>
      <c r="V13" s="657"/>
      <c r="W13" s="655">
        <v>2849.9</v>
      </c>
      <c r="X13" s="656"/>
      <c r="Y13" s="656"/>
      <c r="Z13" s="656"/>
      <c r="AA13" s="656"/>
      <c r="AB13" s="656"/>
      <c r="AC13" s="657"/>
      <c r="AD13" s="655">
        <v>2489.5</v>
      </c>
      <c r="AE13" s="656"/>
      <c r="AF13" s="656"/>
      <c r="AG13" s="656"/>
      <c r="AH13" s="656"/>
      <c r="AI13" s="656"/>
      <c r="AJ13" s="657"/>
      <c r="AK13" s="655">
        <v>2394.3000000000002</v>
      </c>
      <c r="AL13" s="656"/>
      <c r="AM13" s="656"/>
      <c r="AN13" s="656"/>
      <c r="AO13" s="656"/>
      <c r="AP13" s="656"/>
      <c r="AQ13" s="657"/>
      <c r="AR13" s="918">
        <v>4019.2</v>
      </c>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v>518</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7.2720000000000002</v>
      </c>
      <c r="Q15" s="656"/>
      <c r="R15" s="656"/>
      <c r="S15" s="656"/>
      <c r="T15" s="656"/>
      <c r="U15" s="656"/>
      <c r="V15" s="657"/>
      <c r="W15" s="655" t="s">
        <v>720</v>
      </c>
      <c r="X15" s="656"/>
      <c r="Y15" s="656"/>
      <c r="Z15" s="656"/>
      <c r="AA15" s="656"/>
      <c r="AB15" s="656"/>
      <c r="AC15" s="657"/>
      <c r="AD15" s="655" t="s">
        <v>712</v>
      </c>
      <c r="AE15" s="656"/>
      <c r="AF15" s="656"/>
      <c r="AG15" s="656"/>
      <c r="AH15" s="656"/>
      <c r="AI15" s="656"/>
      <c r="AJ15" s="657"/>
      <c r="AK15" s="655">
        <v>17.600000000000001</v>
      </c>
      <c r="AL15" s="656"/>
      <c r="AM15" s="656"/>
      <c r="AN15" s="656"/>
      <c r="AO15" s="656"/>
      <c r="AP15" s="656"/>
      <c r="AQ15" s="657"/>
      <c r="AR15" s="655"/>
      <c r="AS15" s="656"/>
      <c r="AT15" s="656"/>
      <c r="AU15" s="656"/>
      <c r="AV15" s="656"/>
      <c r="AW15" s="656"/>
      <c r="AX15" s="800"/>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712</v>
      </c>
      <c r="X16" s="656"/>
      <c r="Y16" s="656"/>
      <c r="Z16" s="656"/>
      <c r="AA16" s="656"/>
      <c r="AB16" s="656"/>
      <c r="AC16" s="657"/>
      <c r="AD16" s="655">
        <v>-17.600000000000001</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712</v>
      </c>
      <c r="Q17" s="656"/>
      <c r="R17" s="656"/>
      <c r="S17" s="656"/>
      <c r="T17" s="656"/>
      <c r="U17" s="656"/>
      <c r="V17" s="657"/>
      <c r="W17" s="655" t="s">
        <v>712</v>
      </c>
      <c r="X17" s="656"/>
      <c r="Y17" s="656"/>
      <c r="Z17" s="656"/>
      <c r="AA17" s="656"/>
      <c r="AB17" s="656"/>
      <c r="AC17" s="657"/>
      <c r="AD17" s="655" t="s">
        <v>712</v>
      </c>
      <c r="AE17" s="656"/>
      <c r="AF17" s="656"/>
      <c r="AG17" s="656"/>
      <c r="AH17" s="656"/>
      <c r="AI17" s="656"/>
      <c r="AJ17" s="657"/>
      <c r="AK17" s="655"/>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6">
        <f>SUM(P13:V17)</f>
        <v>2857.172</v>
      </c>
      <c r="Q18" s="877"/>
      <c r="R18" s="877"/>
      <c r="S18" s="877"/>
      <c r="T18" s="877"/>
      <c r="U18" s="877"/>
      <c r="V18" s="878"/>
      <c r="W18" s="876">
        <f>SUM(W13:AC17)</f>
        <v>2849.9</v>
      </c>
      <c r="X18" s="877"/>
      <c r="Y18" s="877"/>
      <c r="Z18" s="877"/>
      <c r="AA18" s="877"/>
      <c r="AB18" s="877"/>
      <c r="AC18" s="878"/>
      <c r="AD18" s="876">
        <f>SUM(AD13:AJ17)</f>
        <v>2989.9</v>
      </c>
      <c r="AE18" s="877"/>
      <c r="AF18" s="877"/>
      <c r="AG18" s="877"/>
      <c r="AH18" s="877"/>
      <c r="AI18" s="877"/>
      <c r="AJ18" s="878"/>
      <c r="AK18" s="876">
        <f>SUM(AK13:AQ17)</f>
        <v>2411.9</v>
      </c>
      <c r="AL18" s="877"/>
      <c r="AM18" s="877"/>
      <c r="AN18" s="877"/>
      <c r="AO18" s="877"/>
      <c r="AP18" s="877"/>
      <c r="AQ18" s="878"/>
      <c r="AR18" s="876">
        <f>SUM(AR13:AX17)</f>
        <v>4019.2</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2764.1</v>
      </c>
      <c r="Q19" s="656"/>
      <c r="R19" s="656"/>
      <c r="S19" s="656"/>
      <c r="T19" s="656"/>
      <c r="U19" s="656"/>
      <c r="V19" s="657"/>
      <c r="W19" s="655">
        <v>2794.5</v>
      </c>
      <c r="X19" s="656"/>
      <c r="Y19" s="656"/>
      <c r="Z19" s="656"/>
      <c r="AA19" s="656"/>
      <c r="AB19" s="656"/>
      <c r="AC19" s="657"/>
      <c r="AD19" s="655">
        <v>2856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4" t="s">
        <v>10</v>
      </c>
      <c r="H20" s="875"/>
      <c r="I20" s="875"/>
      <c r="J20" s="875"/>
      <c r="K20" s="875"/>
      <c r="L20" s="875"/>
      <c r="M20" s="875"/>
      <c r="N20" s="875"/>
      <c r="O20" s="875"/>
      <c r="P20" s="316">
        <f>IF(P18=0, "-", SUM(P19)/P18)</f>
        <v>0.9674251322636509</v>
      </c>
      <c r="Q20" s="316"/>
      <c r="R20" s="316"/>
      <c r="S20" s="316"/>
      <c r="T20" s="316"/>
      <c r="U20" s="316"/>
      <c r="V20" s="316"/>
      <c r="W20" s="316">
        <f t="shared" ref="W20" si="0">IF(W18=0, "-", SUM(W19)/W18)</f>
        <v>0.980560721428822</v>
      </c>
      <c r="X20" s="316"/>
      <c r="Y20" s="316"/>
      <c r="Z20" s="316"/>
      <c r="AA20" s="316"/>
      <c r="AB20" s="316"/>
      <c r="AC20" s="316"/>
      <c r="AD20" s="316">
        <f t="shared" ref="AD20" si="1">IF(AD18=0, "-", SUM(AD19)/AD18)</f>
        <v>0.95521589350814406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353</v>
      </c>
      <c r="H21" s="315"/>
      <c r="I21" s="315"/>
      <c r="J21" s="315"/>
      <c r="K21" s="315"/>
      <c r="L21" s="315"/>
      <c r="M21" s="315"/>
      <c r="N21" s="315"/>
      <c r="O21" s="315"/>
      <c r="P21" s="316">
        <f>IF(P19=0, "-", SUM(P19)/SUM(P13,P14))</f>
        <v>0.96989368048001678</v>
      </c>
      <c r="Q21" s="316"/>
      <c r="R21" s="316"/>
      <c r="S21" s="316"/>
      <c r="T21" s="316"/>
      <c r="U21" s="316"/>
      <c r="V21" s="316"/>
      <c r="W21" s="316">
        <f t="shared" ref="W21" si="2">IF(W19=0, "-", SUM(W19)/SUM(W13,W14))</f>
        <v>0.980560721428822</v>
      </c>
      <c r="X21" s="316"/>
      <c r="Y21" s="316"/>
      <c r="Z21" s="316"/>
      <c r="AA21" s="316"/>
      <c r="AB21" s="316"/>
      <c r="AC21" s="316"/>
      <c r="AD21" s="316">
        <f t="shared" ref="AD21" si="3">IF(AD19=0, "-", SUM(AD19)/SUM(AD13,AD14))</f>
        <v>0.94962593516209481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705</v>
      </c>
      <c r="B22" s="972"/>
      <c r="C22" s="972"/>
      <c r="D22" s="972"/>
      <c r="E22" s="972"/>
      <c r="F22" s="973"/>
      <c r="G22" s="967" t="s">
        <v>332</v>
      </c>
      <c r="H22" s="222"/>
      <c r="I22" s="222"/>
      <c r="J22" s="222"/>
      <c r="K22" s="222"/>
      <c r="L22" s="222"/>
      <c r="M22" s="222"/>
      <c r="N22" s="222"/>
      <c r="O22" s="223"/>
      <c r="P22" s="932" t="s">
        <v>703</v>
      </c>
      <c r="Q22" s="222"/>
      <c r="R22" s="222"/>
      <c r="S22" s="222"/>
      <c r="T22" s="222"/>
      <c r="U22" s="222"/>
      <c r="V22" s="223"/>
      <c r="W22" s="932" t="s">
        <v>704</v>
      </c>
      <c r="X22" s="222"/>
      <c r="Y22" s="222"/>
      <c r="Z22" s="222"/>
      <c r="AA22" s="222"/>
      <c r="AB22" s="222"/>
      <c r="AC22" s="223"/>
      <c r="AD22" s="932" t="s">
        <v>331</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46.5" customHeight="1" x14ac:dyDescent="0.15">
      <c r="A23" s="974"/>
      <c r="B23" s="975"/>
      <c r="C23" s="975"/>
      <c r="D23" s="975"/>
      <c r="E23" s="975"/>
      <c r="F23" s="976"/>
      <c r="G23" s="968" t="s">
        <v>722</v>
      </c>
      <c r="H23" s="969"/>
      <c r="I23" s="969"/>
      <c r="J23" s="969"/>
      <c r="K23" s="969"/>
      <c r="L23" s="969"/>
      <c r="M23" s="969"/>
      <c r="N23" s="969"/>
      <c r="O23" s="970"/>
      <c r="P23" s="918">
        <v>2394.3000000000002</v>
      </c>
      <c r="Q23" s="919"/>
      <c r="R23" s="919"/>
      <c r="S23" s="919"/>
      <c r="T23" s="919"/>
      <c r="U23" s="919"/>
      <c r="V23" s="933"/>
      <c r="W23" s="918">
        <v>4019.2</v>
      </c>
      <c r="X23" s="919"/>
      <c r="Y23" s="919"/>
      <c r="Z23" s="919"/>
      <c r="AA23" s="919"/>
      <c r="AB23" s="919"/>
      <c r="AC23" s="933"/>
      <c r="AD23" s="981" t="s">
        <v>820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336</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49.5" customHeight="1" thickBot="1" x14ac:dyDescent="0.2">
      <c r="A29" s="977"/>
      <c r="B29" s="978"/>
      <c r="C29" s="978"/>
      <c r="D29" s="978"/>
      <c r="E29" s="978"/>
      <c r="F29" s="979"/>
      <c r="G29" s="940" t="s">
        <v>333</v>
      </c>
      <c r="H29" s="941"/>
      <c r="I29" s="941"/>
      <c r="J29" s="941"/>
      <c r="K29" s="941"/>
      <c r="L29" s="941"/>
      <c r="M29" s="941"/>
      <c r="N29" s="941"/>
      <c r="O29" s="942"/>
      <c r="P29" s="655">
        <f>AK13</f>
        <v>2394.3000000000002</v>
      </c>
      <c r="Q29" s="656"/>
      <c r="R29" s="656"/>
      <c r="S29" s="656"/>
      <c r="T29" s="656"/>
      <c r="U29" s="656"/>
      <c r="V29" s="657"/>
      <c r="W29" s="950">
        <f>AR13</f>
        <v>4019.2</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348</v>
      </c>
      <c r="B30" s="860"/>
      <c r="C30" s="860"/>
      <c r="D30" s="860"/>
      <c r="E30" s="860"/>
      <c r="F30" s="861"/>
      <c r="G30" s="771" t="s">
        <v>146</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388</v>
      </c>
      <c r="AF30" s="857"/>
      <c r="AG30" s="857"/>
      <c r="AH30" s="858"/>
      <c r="AI30" s="913" t="s">
        <v>410</v>
      </c>
      <c r="AJ30" s="913"/>
      <c r="AK30" s="913"/>
      <c r="AL30" s="856"/>
      <c r="AM30" s="913" t="s">
        <v>507</v>
      </c>
      <c r="AN30" s="913"/>
      <c r="AO30" s="913"/>
      <c r="AP30" s="856"/>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v>3</v>
      </c>
      <c r="AR31" s="201"/>
      <c r="AS31" s="136" t="s">
        <v>233</v>
      </c>
      <c r="AT31" s="137"/>
      <c r="AU31" s="200" t="s">
        <v>720</v>
      </c>
      <c r="AV31" s="200"/>
      <c r="AW31" s="392" t="s">
        <v>179</v>
      </c>
      <c r="AX31" s="393"/>
    </row>
    <row r="32" spans="1:50" ht="51.75" customHeight="1" x14ac:dyDescent="0.15">
      <c r="A32" s="397"/>
      <c r="B32" s="395"/>
      <c r="C32" s="395"/>
      <c r="D32" s="395"/>
      <c r="E32" s="395"/>
      <c r="F32" s="396"/>
      <c r="G32" s="563" t="s">
        <v>723</v>
      </c>
      <c r="H32" s="564"/>
      <c r="I32" s="564"/>
      <c r="J32" s="564"/>
      <c r="K32" s="564"/>
      <c r="L32" s="564"/>
      <c r="M32" s="564"/>
      <c r="N32" s="564"/>
      <c r="O32" s="565"/>
      <c r="P32" s="108" t="s">
        <v>774</v>
      </c>
      <c r="Q32" s="108"/>
      <c r="R32" s="108"/>
      <c r="S32" s="108"/>
      <c r="T32" s="108"/>
      <c r="U32" s="108"/>
      <c r="V32" s="108"/>
      <c r="W32" s="108"/>
      <c r="X32" s="109"/>
      <c r="Y32" s="470" t="s">
        <v>12</v>
      </c>
      <c r="Z32" s="530"/>
      <c r="AA32" s="531"/>
      <c r="AB32" s="460" t="s">
        <v>725</v>
      </c>
      <c r="AC32" s="460"/>
      <c r="AD32" s="460"/>
      <c r="AE32" s="218">
        <v>702</v>
      </c>
      <c r="AF32" s="219"/>
      <c r="AG32" s="219"/>
      <c r="AH32" s="219"/>
      <c r="AI32" s="218">
        <v>710</v>
      </c>
      <c r="AJ32" s="219"/>
      <c r="AK32" s="219"/>
      <c r="AL32" s="219"/>
      <c r="AM32" s="218" t="s">
        <v>775</v>
      </c>
      <c r="AN32" s="219"/>
      <c r="AO32" s="219"/>
      <c r="AP32" s="219"/>
      <c r="AQ32" s="336" t="s">
        <v>720</v>
      </c>
      <c r="AR32" s="208"/>
      <c r="AS32" s="208"/>
      <c r="AT32" s="337"/>
      <c r="AU32" s="219" t="s">
        <v>720</v>
      </c>
      <c r="AV32" s="219"/>
      <c r="AW32" s="219"/>
      <c r="AX32" s="221"/>
    </row>
    <row r="33" spans="1:51" ht="51.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684</v>
      </c>
      <c r="AF33" s="219"/>
      <c r="AG33" s="219"/>
      <c r="AH33" s="219"/>
      <c r="AI33" s="218">
        <v>684</v>
      </c>
      <c r="AJ33" s="219"/>
      <c r="AK33" s="219"/>
      <c r="AL33" s="219"/>
      <c r="AM33" s="218">
        <v>684</v>
      </c>
      <c r="AN33" s="219"/>
      <c r="AO33" s="219"/>
      <c r="AP33" s="219"/>
      <c r="AQ33" s="336">
        <v>684</v>
      </c>
      <c r="AR33" s="208"/>
      <c r="AS33" s="208"/>
      <c r="AT33" s="337"/>
      <c r="AU33" s="219" t="s">
        <v>720</v>
      </c>
      <c r="AV33" s="219"/>
      <c r="AW33" s="219"/>
      <c r="AX33" s="221"/>
    </row>
    <row r="34" spans="1:51" ht="51.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102.631578947368</v>
      </c>
      <c r="AF34" s="219"/>
      <c r="AG34" s="219"/>
      <c r="AH34" s="219"/>
      <c r="AI34" s="218">
        <v>103.80116959064327</v>
      </c>
      <c r="AJ34" s="219"/>
      <c r="AK34" s="219"/>
      <c r="AL34" s="220"/>
      <c r="AM34" s="336" t="s">
        <v>404</v>
      </c>
      <c r="AN34" s="208"/>
      <c r="AO34" s="208"/>
      <c r="AP34" s="337"/>
      <c r="AQ34" s="336" t="s">
        <v>720</v>
      </c>
      <c r="AR34" s="208"/>
      <c r="AS34" s="208"/>
      <c r="AT34" s="337"/>
      <c r="AU34" s="219" t="s">
        <v>720</v>
      </c>
      <c r="AV34" s="219"/>
      <c r="AW34" s="219"/>
      <c r="AX34" s="221"/>
    </row>
    <row r="35" spans="1:51" ht="23.25" customHeight="1" x14ac:dyDescent="0.15">
      <c r="A35" s="228" t="s">
        <v>378</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8"/>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720</v>
      </c>
      <c r="AV38" s="200"/>
      <c r="AW38" s="392" t="s">
        <v>179</v>
      </c>
      <c r="AX38" s="393"/>
      <c r="AY38">
        <f>$AY$37</f>
        <v>1</v>
      </c>
    </row>
    <row r="39" spans="1:51" ht="60" customHeight="1" x14ac:dyDescent="0.15">
      <c r="A39" s="397"/>
      <c r="B39" s="395"/>
      <c r="C39" s="395"/>
      <c r="D39" s="395"/>
      <c r="E39" s="395"/>
      <c r="F39" s="396"/>
      <c r="G39" s="563" t="s">
        <v>727</v>
      </c>
      <c r="H39" s="564"/>
      <c r="I39" s="564"/>
      <c r="J39" s="564"/>
      <c r="K39" s="564"/>
      <c r="L39" s="564"/>
      <c r="M39" s="564"/>
      <c r="N39" s="564"/>
      <c r="O39" s="565"/>
      <c r="P39" s="108" t="s">
        <v>728</v>
      </c>
      <c r="Q39" s="108"/>
      <c r="R39" s="108"/>
      <c r="S39" s="108"/>
      <c r="T39" s="108"/>
      <c r="U39" s="108"/>
      <c r="V39" s="108"/>
      <c r="W39" s="108"/>
      <c r="X39" s="109"/>
      <c r="Y39" s="470" t="s">
        <v>12</v>
      </c>
      <c r="Z39" s="530"/>
      <c r="AA39" s="531"/>
      <c r="AB39" s="460" t="s">
        <v>725</v>
      </c>
      <c r="AC39" s="460"/>
      <c r="AD39" s="460"/>
      <c r="AE39" s="218">
        <v>12997.387000000001</v>
      </c>
      <c r="AF39" s="219"/>
      <c r="AG39" s="219"/>
      <c r="AH39" s="219"/>
      <c r="AI39" s="218">
        <v>13112.183999999999</v>
      </c>
      <c r="AJ39" s="219"/>
      <c r="AK39" s="219"/>
      <c r="AL39" s="219"/>
      <c r="AM39" s="336" t="s">
        <v>404</v>
      </c>
      <c r="AN39" s="208"/>
      <c r="AO39" s="208"/>
      <c r="AP39" s="337"/>
      <c r="AQ39" s="336" t="s">
        <v>720</v>
      </c>
      <c r="AR39" s="208"/>
      <c r="AS39" s="208"/>
      <c r="AT39" s="337"/>
      <c r="AU39" s="219" t="s">
        <v>720</v>
      </c>
      <c r="AV39" s="219"/>
      <c r="AW39" s="219"/>
      <c r="AX39" s="221"/>
      <c r="AY39">
        <f t="shared" ref="AY39:AY43" si="4">$AY$37</f>
        <v>1</v>
      </c>
    </row>
    <row r="40" spans="1:51" ht="60"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725</v>
      </c>
      <c r="AC40" s="522"/>
      <c r="AD40" s="522"/>
      <c r="AE40" s="218">
        <v>13587</v>
      </c>
      <c r="AF40" s="219"/>
      <c r="AG40" s="219"/>
      <c r="AH40" s="219"/>
      <c r="AI40" s="218">
        <v>13587</v>
      </c>
      <c r="AJ40" s="219"/>
      <c r="AK40" s="219"/>
      <c r="AL40" s="219"/>
      <c r="AM40" s="218">
        <v>13587</v>
      </c>
      <c r="AN40" s="219"/>
      <c r="AO40" s="219"/>
      <c r="AP40" s="219"/>
      <c r="AQ40" s="336">
        <v>13587</v>
      </c>
      <c r="AR40" s="208"/>
      <c r="AS40" s="208"/>
      <c r="AT40" s="337"/>
      <c r="AU40" s="219" t="s">
        <v>720</v>
      </c>
      <c r="AV40" s="219"/>
      <c r="AW40" s="219"/>
      <c r="AX40" s="221"/>
      <c r="AY40">
        <f t="shared" si="4"/>
        <v>1</v>
      </c>
    </row>
    <row r="41" spans="1:51" ht="60"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95.660462206520947</v>
      </c>
      <c r="AF41" s="219"/>
      <c r="AG41" s="219"/>
      <c r="AH41" s="219"/>
      <c r="AI41" s="218">
        <f>AI39/AI40*100</f>
        <v>96.50536542283065</v>
      </c>
      <c r="AJ41" s="219"/>
      <c r="AK41" s="219"/>
      <c r="AL41" s="219"/>
      <c r="AM41" s="336" t="s">
        <v>404</v>
      </c>
      <c r="AN41" s="208"/>
      <c r="AO41" s="208"/>
      <c r="AP41" s="337"/>
      <c r="AQ41" s="336" t="s">
        <v>720</v>
      </c>
      <c r="AR41" s="208"/>
      <c r="AS41" s="208"/>
      <c r="AT41" s="337"/>
      <c r="AU41" s="219" t="s">
        <v>720</v>
      </c>
      <c r="AV41" s="219"/>
      <c r="AW41" s="219"/>
      <c r="AX41" s="221"/>
      <c r="AY41">
        <f t="shared" si="4"/>
        <v>1</v>
      </c>
    </row>
    <row r="42" spans="1:51" ht="23.25" customHeight="1" x14ac:dyDescent="0.15">
      <c r="A42" s="228" t="s">
        <v>378</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8"/>
      <c r="AY44">
        <f>COUNTA($G$46)</f>
        <v>1</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v>
      </c>
      <c r="AR45" s="201"/>
      <c r="AS45" s="136" t="s">
        <v>233</v>
      </c>
      <c r="AT45" s="137"/>
      <c r="AU45" s="200" t="s">
        <v>712</v>
      </c>
      <c r="AV45" s="200"/>
      <c r="AW45" s="392" t="s">
        <v>179</v>
      </c>
      <c r="AX45" s="393"/>
      <c r="AY45">
        <f>$AY$44</f>
        <v>1</v>
      </c>
    </row>
    <row r="46" spans="1:51" ht="23.25" hidden="1" customHeight="1" x14ac:dyDescent="0.15">
      <c r="A46" s="397"/>
      <c r="B46" s="395"/>
      <c r="C46" s="395"/>
      <c r="D46" s="395"/>
      <c r="E46" s="395"/>
      <c r="F46" s="396"/>
      <c r="G46" s="563" t="s">
        <v>729</v>
      </c>
      <c r="H46" s="564"/>
      <c r="I46" s="564"/>
      <c r="J46" s="564"/>
      <c r="K46" s="564"/>
      <c r="L46" s="564"/>
      <c r="M46" s="564"/>
      <c r="N46" s="564"/>
      <c r="O46" s="565"/>
      <c r="P46" s="108" t="s">
        <v>730</v>
      </c>
      <c r="Q46" s="108"/>
      <c r="R46" s="108"/>
      <c r="S46" s="108"/>
      <c r="T46" s="108"/>
      <c r="U46" s="108"/>
      <c r="V46" s="108"/>
      <c r="W46" s="108"/>
      <c r="X46" s="109"/>
      <c r="Y46" s="470" t="s">
        <v>12</v>
      </c>
      <c r="Z46" s="530"/>
      <c r="AA46" s="531"/>
      <c r="AB46" s="460" t="s">
        <v>724</v>
      </c>
      <c r="AC46" s="460"/>
      <c r="AD46" s="460"/>
      <c r="AE46" s="282" t="s">
        <v>712</v>
      </c>
      <c r="AF46" s="282"/>
      <c r="AG46" s="282"/>
      <c r="AH46" s="282"/>
      <c r="AI46" s="282">
        <v>89.4</v>
      </c>
      <c r="AJ46" s="282"/>
      <c r="AK46" s="282"/>
      <c r="AL46" s="282"/>
      <c r="AM46" s="282"/>
      <c r="AN46" s="282"/>
      <c r="AO46" s="282"/>
      <c r="AP46" s="282"/>
      <c r="AQ46" s="336" t="s">
        <v>712</v>
      </c>
      <c r="AR46" s="208"/>
      <c r="AS46" s="208"/>
      <c r="AT46" s="337"/>
      <c r="AU46" s="219" t="s">
        <v>712</v>
      </c>
      <c r="AV46" s="219"/>
      <c r="AW46" s="219"/>
      <c r="AX46" s="221"/>
      <c r="AY46">
        <f t="shared" ref="AY46:AY50" si="5">$AY$44</f>
        <v>1</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724</v>
      </c>
      <c r="AC47" s="522"/>
      <c r="AD47" s="522"/>
      <c r="AE47" s="218" t="s">
        <v>712</v>
      </c>
      <c r="AF47" s="219"/>
      <c r="AG47" s="219"/>
      <c r="AH47" s="219"/>
      <c r="AI47" s="218" t="s">
        <v>712</v>
      </c>
      <c r="AJ47" s="219"/>
      <c r="AK47" s="219"/>
      <c r="AL47" s="219"/>
      <c r="AM47" s="218"/>
      <c r="AN47" s="219"/>
      <c r="AO47" s="219"/>
      <c r="AP47" s="219"/>
      <c r="AQ47" s="336">
        <v>89.4</v>
      </c>
      <c r="AR47" s="208"/>
      <c r="AS47" s="208"/>
      <c r="AT47" s="337"/>
      <c r="AU47" s="219" t="s">
        <v>712</v>
      </c>
      <c r="AV47" s="219"/>
      <c r="AW47" s="219"/>
      <c r="AX47" s="221"/>
      <c r="AY47">
        <f t="shared" si="5"/>
        <v>1</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712</v>
      </c>
      <c r="AF48" s="219"/>
      <c r="AG48" s="219"/>
      <c r="AH48" s="219"/>
      <c r="AI48" s="218" t="s">
        <v>712</v>
      </c>
      <c r="AJ48" s="219"/>
      <c r="AK48" s="219"/>
      <c r="AL48" s="219"/>
      <c r="AM48" s="218"/>
      <c r="AN48" s="219"/>
      <c r="AO48" s="219"/>
      <c r="AP48" s="219"/>
      <c r="AQ48" s="336" t="s">
        <v>712</v>
      </c>
      <c r="AR48" s="208"/>
      <c r="AS48" s="208"/>
      <c r="AT48" s="337"/>
      <c r="AU48" s="219" t="s">
        <v>712</v>
      </c>
      <c r="AV48" s="219"/>
      <c r="AW48" s="219"/>
      <c r="AX48" s="221"/>
      <c r="AY48">
        <f t="shared" si="5"/>
        <v>1</v>
      </c>
    </row>
    <row r="49" spans="1:51" ht="23.25" hidden="1" customHeight="1" x14ac:dyDescent="0.15">
      <c r="A49" s="228" t="s">
        <v>378</v>
      </c>
      <c r="B49" s="229"/>
      <c r="C49" s="229"/>
      <c r="D49" s="229"/>
      <c r="E49" s="229"/>
      <c r="F49" s="230"/>
      <c r="G49" s="234" t="s">
        <v>731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3" t="s">
        <v>134</v>
      </c>
      <c r="AV51" s="923"/>
      <c r="AW51" s="923"/>
      <c r="AX51" s="924"/>
      <c r="AY51">
        <f>COUNTA($G$53)</f>
        <v>1</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712</v>
      </c>
      <c r="AR52" s="201"/>
      <c r="AS52" s="136" t="s">
        <v>233</v>
      </c>
      <c r="AT52" s="137"/>
      <c r="AU52" s="200" t="s">
        <v>712</v>
      </c>
      <c r="AV52" s="200"/>
      <c r="AW52" s="392" t="s">
        <v>179</v>
      </c>
      <c r="AX52" s="393"/>
      <c r="AY52">
        <f>$AY$51</f>
        <v>1</v>
      </c>
    </row>
    <row r="53" spans="1:51" ht="23.25" hidden="1" customHeight="1" x14ac:dyDescent="0.15">
      <c r="A53" s="397"/>
      <c r="B53" s="395"/>
      <c r="C53" s="395"/>
      <c r="D53" s="395"/>
      <c r="E53" s="395"/>
      <c r="F53" s="396"/>
      <c r="G53" s="563" t="s">
        <v>732</v>
      </c>
      <c r="H53" s="564"/>
      <c r="I53" s="564"/>
      <c r="J53" s="564"/>
      <c r="K53" s="564"/>
      <c r="L53" s="564"/>
      <c r="M53" s="564"/>
      <c r="N53" s="564"/>
      <c r="O53" s="565"/>
      <c r="P53" s="108" t="s">
        <v>733</v>
      </c>
      <c r="Q53" s="108"/>
      <c r="R53" s="108"/>
      <c r="S53" s="108"/>
      <c r="T53" s="108"/>
      <c r="U53" s="108"/>
      <c r="V53" s="108"/>
      <c r="W53" s="108"/>
      <c r="X53" s="109"/>
      <c r="Y53" s="470" t="s">
        <v>12</v>
      </c>
      <c r="Z53" s="530"/>
      <c r="AA53" s="531"/>
      <c r="AB53" s="460" t="s">
        <v>712</v>
      </c>
      <c r="AC53" s="460"/>
      <c r="AD53" s="460"/>
      <c r="AE53" s="218" t="s">
        <v>712</v>
      </c>
      <c r="AF53" s="219"/>
      <c r="AG53" s="219"/>
      <c r="AH53" s="219"/>
      <c r="AI53" s="218" t="s">
        <v>712</v>
      </c>
      <c r="AJ53" s="219"/>
      <c r="AK53" s="219"/>
      <c r="AL53" s="219"/>
      <c r="AM53" s="218"/>
      <c r="AN53" s="219"/>
      <c r="AO53" s="219"/>
      <c r="AP53" s="219"/>
      <c r="AQ53" s="336" t="s">
        <v>712</v>
      </c>
      <c r="AR53" s="208"/>
      <c r="AS53" s="208"/>
      <c r="AT53" s="337"/>
      <c r="AU53" s="219" t="s">
        <v>712</v>
      </c>
      <c r="AV53" s="219"/>
      <c r="AW53" s="219"/>
      <c r="AX53" s="221"/>
      <c r="AY53">
        <f t="shared" ref="AY53:AY57" si="6">$AY$51</f>
        <v>1</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712</v>
      </c>
      <c r="AC54" s="522"/>
      <c r="AD54" s="522"/>
      <c r="AE54" s="218" t="s">
        <v>712</v>
      </c>
      <c r="AF54" s="219"/>
      <c r="AG54" s="219"/>
      <c r="AH54" s="219"/>
      <c r="AI54" s="218" t="s">
        <v>712</v>
      </c>
      <c r="AJ54" s="219"/>
      <c r="AK54" s="219"/>
      <c r="AL54" s="219"/>
      <c r="AM54" s="218"/>
      <c r="AN54" s="219"/>
      <c r="AO54" s="219"/>
      <c r="AP54" s="219"/>
      <c r="AQ54" s="336" t="s">
        <v>712</v>
      </c>
      <c r="AR54" s="208"/>
      <c r="AS54" s="208"/>
      <c r="AT54" s="337"/>
      <c r="AU54" s="219" t="s">
        <v>712</v>
      </c>
      <c r="AV54" s="219"/>
      <c r="AW54" s="219"/>
      <c r="AX54" s="221"/>
      <c r="AY54">
        <f t="shared" si="6"/>
        <v>1</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t="s">
        <v>712</v>
      </c>
      <c r="AF55" s="219"/>
      <c r="AG55" s="219"/>
      <c r="AH55" s="219"/>
      <c r="AI55" s="218" t="s">
        <v>712</v>
      </c>
      <c r="AJ55" s="219"/>
      <c r="AK55" s="219"/>
      <c r="AL55" s="219"/>
      <c r="AM55" s="218"/>
      <c r="AN55" s="219"/>
      <c r="AO55" s="219"/>
      <c r="AP55" s="219"/>
      <c r="AQ55" s="336" t="s">
        <v>712</v>
      </c>
      <c r="AR55" s="208"/>
      <c r="AS55" s="208"/>
      <c r="AT55" s="337"/>
      <c r="AU55" s="219" t="s">
        <v>712</v>
      </c>
      <c r="AV55" s="219"/>
      <c r="AW55" s="219"/>
      <c r="AX55" s="221"/>
      <c r="AY55">
        <f t="shared" si="6"/>
        <v>1</v>
      </c>
    </row>
    <row r="56" spans="1:51" ht="23.25" hidden="1" customHeight="1" x14ac:dyDescent="0.15">
      <c r="A56" s="228" t="s">
        <v>378</v>
      </c>
      <c r="B56" s="229"/>
      <c r="C56" s="229"/>
      <c r="D56" s="229"/>
      <c r="E56" s="229"/>
      <c r="F56" s="230"/>
      <c r="G56" s="234" t="s">
        <v>734</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3" t="s">
        <v>134</v>
      </c>
      <c r="AV58" s="923"/>
      <c r="AW58" s="923"/>
      <c r="AX58" s="924"/>
      <c r="AY58">
        <f>COUNTA($G$60)</f>
        <v>1</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712</v>
      </c>
      <c r="AR59" s="201"/>
      <c r="AS59" s="136" t="s">
        <v>233</v>
      </c>
      <c r="AT59" s="137"/>
      <c r="AU59" s="200" t="s">
        <v>712</v>
      </c>
      <c r="AV59" s="200"/>
      <c r="AW59" s="392" t="s">
        <v>179</v>
      </c>
      <c r="AX59" s="393"/>
      <c r="AY59">
        <f>$AY$58</f>
        <v>1</v>
      </c>
    </row>
    <row r="60" spans="1:51" ht="23.25" hidden="1" customHeight="1" x14ac:dyDescent="0.15">
      <c r="A60" s="397"/>
      <c r="B60" s="395"/>
      <c r="C60" s="395"/>
      <c r="D60" s="395"/>
      <c r="E60" s="395"/>
      <c r="F60" s="396"/>
      <c r="G60" s="563" t="s">
        <v>732</v>
      </c>
      <c r="H60" s="564"/>
      <c r="I60" s="564"/>
      <c r="J60" s="564"/>
      <c r="K60" s="564"/>
      <c r="L60" s="564"/>
      <c r="M60" s="564"/>
      <c r="N60" s="564"/>
      <c r="O60" s="565"/>
      <c r="P60" s="108" t="s">
        <v>735</v>
      </c>
      <c r="Q60" s="108"/>
      <c r="R60" s="108"/>
      <c r="S60" s="108"/>
      <c r="T60" s="108"/>
      <c r="U60" s="108"/>
      <c r="V60" s="108"/>
      <c r="W60" s="108"/>
      <c r="X60" s="109"/>
      <c r="Y60" s="470" t="s">
        <v>12</v>
      </c>
      <c r="Z60" s="530"/>
      <c r="AA60" s="531"/>
      <c r="AB60" s="460" t="s">
        <v>712</v>
      </c>
      <c r="AC60" s="460"/>
      <c r="AD60" s="460"/>
      <c r="AE60" s="218" t="s">
        <v>712</v>
      </c>
      <c r="AF60" s="219"/>
      <c r="AG60" s="219"/>
      <c r="AH60" s="219"/>
      <c r="AI60" s="218" t="s">
        <v>712</v>
      </c>
      <c r="AJ60" s="219"/>
      <c r="AK60" s="219"/>
      <c r="AL60" s="219"/>
      <c r="AM60" s="218"/>
      <c r="AN60" s="219"/>
      <c r="AO60" s="219"/>
      <c r="AP60" s="219"/>
      <c r="AQ60" s="336" t="s">
        <v>712</v>
      </c>
      <c r="AR60" s="208"/>
      <c r="AS60" s="208"/>
      <c r="AT60" s="337"/>
      <c r="AU60" s="219" t="s">
        <v>712</v>
      </c>
      <c r="AV60" s="219"/>
      <c r="AW60" s="219"/>
      <c r="AX60" s="221"/>
      <c r="AY60">
        <f t="shared" ref="AY60:AY64" si="7">$AY$58</f>
        <v>1</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712</v>
      </c>
      <c r="AC61" s="522"/>
      <c r="AD61" s="522"/>
      <c r="AE61" s="218" t="s">
        <v>712</v>
      </c>
      <c r="AF61" s="219"/>
      <c r="AG61" s="219"/>
      <c r="AH61" s="219"/>
      <c r="AI61" s="218" t="s">
        <v>712</v>
      </c>
      <c r="AJ61" s="219"/>
      <c r="AK61" s="219"/>
      <c r="AL61" s="219"/>
      <c r="AM61" s="218"/>
      <c r="AN61" s="219"/>
      <c r="AO61" s="219"/>
      <c r="AP61" s="219"/>
      <c r="AQ61" s="336" t="s">
        <v>712</v>
      </c>
      <c r="AR61" s="208"/>
      <c r="AS61" s="208"/>
      <c r="AT61" s="337"/>
      <c r="AU61" s="219" t="s">
        <v>712</v>
      </c>
      <c r="AV61" s="219"/>
      <c r="AW61" s="219"/>
      <c r="AX61" s="221"/>
      <c r="AY61">
        <f t="shared" si="7"/>
        <v>1</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t="s">
        <v>712</v>
      </c>
      <c r="AF62" s="219"/>
      <c r="AG62" s="219"/>
      <c r="AH62" s="219"/>
      <c r="AI62" s="218" t="s">
        <v>712</v>
      </c>
      <c r="AJ62" s="219"/>
      <c r="AK62" s="219"/>
      <c r="AL62" s="219"/>
      <c r="AM62" s="218"/>
      <c r="AN62" s="219"/>
      <c r="AO62" s="219"/>
      <c r="AP62" s="219"/>
      <c r="AQ62" s="336" t="s">
        <v>712</v>
      </c>
      <c r="AR62" s="208"/>
      <c r="AS62" s="208"/>
      <c r="AT62" s="337"/>
      <c r="AU62" s="219" t="s">
        <v>712</v>
      </c>
      <c r="AV62" s="219"/>
      <c r="AW62" s="219"/>
      <c r="AX62" s="221"/>
      <c r="AY62">
        <f t="shared" si="7"/>
        <v>1</v>
      </c>
    </row>
    <row r="63" spans="1:51" ht="23.25" hidden="1" customHeight="1" x14ac:dyDescent="0.15">
      <c r="A63" s="228" t="s">
        <v>378</v>
      </c>
      <c r="B63" s="229"/>
      <c r="C63" s="229"/>
      <c r="D63" s="229"/>
      <c r="E63" s="229"/>
      <c r="F63" s="230"/>
      <c r="G63" s="234" t="s">
        <v>734</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381</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c r="AS79" s="273"/>
      <c r="AT79" s="274"/>
      <c r="AU79" s="274"/>
      <c r="AV79" s="274"/>
      <c r="AW79" s="274"/>
      <c r="AX79" s="966"/>
      <c r="AY79">
        <f>COUNTIF($AR$79,"☑")</f>
        <v>0</v>
      </c>
    </row>
    <row r="80" spans="1:51" ht="18.75" hidden="1" customHeight="1" x14ac:dyDescent="0.15">
      <c r="A80" s="862"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3"/>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3"/>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c r="AY82">
        <f t="shared" ref="AY82:AY89" si="10">$AY$80</f>
        <v>0</v>
      </c>
    </row>
    <row r="83" spans="1:60" ht="22.5" hidden="1" customHeight="1" x14ac:dyDescent="0.15">
      <c r="A83" s="863"/>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c r="AY83">
        <f t="shared" si="10"/>
        <v>0</v>
      </c>
    </row>
    <row r="84" spans="1:60" ht="19.5" hidden="1" customHeight="1" x14ac:dyDescent="0.15">
      <c r="A84" s="863"/>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7"/>
      <c r="AY84">
        <f t="shared" si="10"/>
        <v>0</v>
      </c>
    </row>
    <row r="85" spans="1:60" ht="18.75" hidden="1" customHeight="1" x14ac:dyDescent="0.15">
      <c r="A85" s="86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3"/>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3"/>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3"/>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34.5" customHeight="1" x14ac:dyDescent="0.15">
      <c r="A101" s="418"/>
      <c r="B101" s="419"/>
      <c r="C101" s="419"/>
      <c r="D101" s="419"/>
      <c r="E101" s="419"/>
      <c r="F101" s="420"/>
      <c r="G101" s="108" t="s">
        <v>814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737</v>
      </c>
      <c r="AC101" s="460"/>
      <c r="AD101" s="460"/>
      <c r="AE101" s="282">
        <v>91</v>
      </c>
      <c r="AF101" s="282"/>
      <c r="AG101" s="282"/>
      <c r="AH101" s="282"/>
      <c r="AI101" s="282">
        <v>32</v>
      </c>
      <c r="AJ101" s="282"/>
      <c r="AK101" s="282"/>
      <c r="AL101" s="282"/>
      <c r="AM101" s="282">
        <v>132</v>
      </c>
      <c r="AN101" s="282"/>
      <c r="AO101" s="282"/>
      <c r="AP101" s="282"/>
      <c r="AQ101" s="282" t="s">
        <v>712</v>
      </c>
      <c r="AR101" s="282"/>
      <c r="AS101" s="282"/>
      <c r="AT101" s="282"/>
      <c r="AU101" s="218"/>
      <c r="AV101" s="219"/>
      <c r="AW101" s="219"/>
      <c r="AX101" s="221"/>
    </row>
    <row r="102" spans="1:60" ht="34.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737</v>
      </c>
      <c r="AC102" s="460"/>
      <c r="AD102" s="460"/>
      <c r="AE102" s="282" t="s">
        <v>712</v>
      </c>
      <c r="AF102" s="282"/>
      <c r="AG102" s="282"/>
      <c r="AH102" s="282"/>
      <c r="AI102" s="282" t="s">
        <v>712</v>
      </c>
      <c r="AJ102" s="282"/>
      <c r="AK102" s="282"/>
      <c r="AL102" s="282"/>
      <c r="AM102" s="282">
        <v>191</v>
      </c>
      <c r="AN102" s="282"/>
      <c r="AO102" s="282"/>
      <c r="AP102" s="282"/>
      <c r="AQ102" s="282">
        <v>154</v>
      </c>
      <c r="AR102" s="282"/>
      <c r="AS102" s="282"/>
      <c r="AT102" s="282"/>
      <c r="AU102" s="225">
        <v>332</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34.5" customHeight="1" x14ac:dyDescent="0.15">
      <c r="A104" s="418"/>
      <c r="B104" s="419"/>
      <c r="C104" s="419"/>
      <c r="D104" s="419"/>
      <c r="E104" s="419"/>
      <c r="F104" s="420"/>
      <c r="G104" s="108" t="s">
        <v>738</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819</v>
      </c>
      <c r="AC104" s="545"/>
      <c r="AD104" s="546"/>
      <c r="AE104" s="282" t="s">
        <v>712</v>
      </c>
      <c r="AF104" s="282"/>
      <c r="AG104" s="282"/>
      <c r="AH104" s="282"/>
      <c r="AI104" s="282">
        <v>5.3</v>
      </c>
      <c r="AJ104" s="282"/>
      <c r="AK104" s="282"/>
      <c r="AL104" s="282"/>
      <c r="AM104" s="282">
        <v>4.5</v>
      </c>
      <c r="AN104" s="282"/>
      <c r="AO104" s="282"/>
      <c r="AP104" s="282"/>
      <c r="AQ104" s="282" t="s">
        <v>712</v>
      </c>
      <c r="AR104" s="282"/>
      <c r="AS104" s="282"/>
      <c r="AT104" s="282"/>
      <c r="AU104" s="282"/>
      <c r="AV104" s="282"/>
      <c r="AW104" s="282"/>
      <c r="AX104" s="283"/>
      <c r="AY104">
        <f>$AY$103</f>
        <v>1</v>
      </c>
    </row>
    <row r="105" spans="1:60" ht="34.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544" t="s">
        <v>819</v>
      </c>
      <c r="AC105" s="545"/>
      <c r="AD105" s="546"/>
      <c r="AE105" s="282" t="s">
        <v>712</v>
      </c>
      <c r="AF105" s="282"/>
      <c r="AG105" s="282"/>
      <c r="AH105" s="282"/>
      <c r="AI105" s="282" t="s">
        <v>712</v>
      </c>
      <c r="AJ105" s="282"/>
      <c r="AK105" s="282"/>
      <c r="AL105" s="282"/>
      <c r="AM105" s="282" t="s">
        <v>712</v>
      </c>
      <c r="AN105" s="282"/>
      <c r="AO105" s="282"/>
      <c r="AP105" s="282"/>
      <c r="AQ105" s="282" t="s">
        <v>712</v>
      </c>
      <c r="AR105" s="282"/>
      <c r="AS105" s="282"/>
      <c r="AT105" s="282"/>
      <c r="AU105" s="282"/>
      <c r="AV105" s="282"/>
      <c r="AW105" s="282"/>
      <c r="AX105" s="283"/>
      <c r="AY105">
        <f>$AY$103</f>
        <v>1</v>
      </c>
    </row>
    <row r="106" spans="1:60" ht="31.5"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34.5" customHeight="1" x14ac:dyDescent="0.15">
      <c r="A107" s="418"/>
      <c r="B107" s="419"/>
      <c r="C107" s="419"/>
      <c r="D107" s="419"/>
      <c r="E107" s="419"/>
      <c r="F107" s="420"/>
      <c r="G107" s="108" t="s">
        <v>815</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736</v>
      </c>
      <c r="AC107" s="545"/>
      <c r="AD107" s="546"/>
      <c r="AE107" s="282">
        <v>39</v>
      </c>
      <c r="AF107" s="282"/>
      <c r="AG107" s="282"/>
      <c r="AH107" s="282"/>
      <c r="AI107" s="282">
        <v>47</v>
      </c>
      <c r="AJ107" s="282"/>
      <c r="AK107" s="282"/>
      <c r="AL107" s="282"/>
      <c r="AM107" s="282">
        <v>34</v>
      </c>
      <c r="AN107" s="282"/>
      <c r="AO107" s="282"/>
      <c r="AP107" s="282"/>
      <c r="AQ107" s="282" t="s">
        <v>712</v>
      </c>
      <c r="AR107" s="282"/>
      <c r="AS107" s="282"/>
      <c r="AT107" s="282"/>
      <c r="AU107" s="282"/>
      <c r="AV107" s="282"/>
      <c r="AW107" s="282"/>
      <c r="AX107" s="283"/>
      <c r="AY107">
        <f>$AY$106</f>
        <v>1</v>
      </c>
    </row>
    <row r="108" spans="1:60" ht="34.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736</v>
      </c>
      <c r="AC108" s="468"/>
      <c r="AD108" s="469"/>
      <c r="AE108" s="282" t="s">
        <v>712</v>
      </c>
      <c r="AF108" s="282"/>
      <c r="AG108" s="282"/>
      <c r="AH108" s="282"/>
      <c r="AI108" s="282" t="s">
        <v>712</v>
      </c>
      <c r="AJ108" s="282"/>
      <c r="AK108" s="282"/>
      <c r="AL108" s="282"/>
      <c r="AM108" s="282">
        <v>34</v>
      </c>
      <c r="AN108" s="282"/>
      <c r="AO108" s="282"/>
      <c r="AP108" s="282"/>
      <c r="AQ108" s="282">
        <v>97</v>
      </c>
      <c r="AR108" s="282"/>
      <c r="AS108" s="282"/>
      <c r="AT108" s="282"/>
      <c r="AU108" s="282">
        <v>63</v>
      </c>
      <c r="AV108" s="282"/>
      <c r="AW108" s="282"/>
      <c r="AX108" s="283"/>
      <c r="AY108">
        <f>$AY$106</f>
        <v>1</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739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6300</v>
      </c>
      <c r="AF116" s="282"/>
      <c r="AG116" s="282"/>
      <c r="AH116" s="282"/>
      <c r="AI116" s="282">
        <v>6462</v>
      </c>
      <c r="AJ116" s="282"/>
      <c r="AK116" s="282"/>
      <c r="AL116" s="282"/>
      <c r="AM116" s="282">
        <v>6079</v>
      </c>
      <c r="AN116" s="282"/>
      <c r="AO116" s="282"/>
      <c r="AP116" s="282"/>
      <c r="AQ116" s="218">
        <v>5009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740</v>
      </c>
      <c r="AC117" s="472"/>
      <c r="AD117" s="473"/>
      <c r="AE117" s="550" t="s">
        <v>741</v>
      </c>
      <c r="AF117" s="550"/>
      <c r="AG117" s="550"/>
      <c r="AH117" s="550"/>
      <c r="AI117" s="550" t="s">
        <v>742</v>
      </c>
      <c r="AJ117" s="550"/>
      <c r="AK117" s="550"/>
      <c r="AL117" s="550"/>
      <c r="AM117" s="550" t="s">
        <v>800</v>
      </c>
      <c r="AN117" s="550"/>
      <c r="AO117" s="550"/>
      <c r="AP117" s="550"/>
      <c r="AQ117" s="550" t="s">
        <v>818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743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233</v>
      </c>
      <c r="AT133" s="137"/>
      <c r="AU133" s="201" t="s">
        <v>404</v>
      </c>
      <c r="AV133" s="201"/>
      <c r="AW133" s="136" t="s">
        <v>179</v>
      </c>
      <c r="AX133" s="196"/>
      <c r="AY133">
        <f>$AY$132</f>
        <v>1</v>
      </c>
    </row>
    <row r="134" spans="1:51" ht="30" customHeight="1" x14ac:dyDescent="0.15">
      <c r="A134" s="190"/>
      <c r="B134" s="187"/>
      <c r="C134" s="181"/>
      <c r="D134" s="187"/>
      <c r="E134" s="181"/>
      <c r="F134" s="182"/>
      <c r="G134" s="107" t="s">
        <v>404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404</v>
      </c>
      <c r="AC134" s="206"/>
      <c r="AD134" s="206"/>
      <c r="AE134" s="207" t="s">
        <v>712</v>
      </c>
      <c r="AF134" s="208"/>
      <c r="AG134" s="208"/>
      <c r="AH134" s="208"/>
      <c r="AI134" s="207" t="s">
        <v>712</v>
      </c>
      <c r="AJ134" s="208"/>
      <c r="AK134" s="208"/>
      <c r="AL134" s="208"/>
      <c r="AM134" s="207" t="s">
        <v>710</v>
      </c>
      <c r="AN134" s="208"/>
      <c r="AO134" s="208"/>
      <c r="AP134" s="208"/>
      <c r="AQ134" s="207" t="s">
        <v>404</v>
      </c>
      <c r="AR134" s="208"/>
      <c r="AS134" s="208"/>
      <c r="AT134" s="208"/>
      <c r="AU134" s="207" t="s">
        <v>404</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404</v>
      </c>
      <c r="AC135" s="214"/>
      <c r="AD135" s="214"/>
      <c r="AE135" s="207" t="s">
        <v>712</v>
      </c>
      <c r="AF135" s="208"/>
      <c r="AG135" s="208"/>
      <c r="AH135" s="208"/>
      <c r="AI135" s="207" t="s">
        <v>712</v>
      </c>
      <c r="AJ135" s="208"/>
      <c r="AK135" s="208"/>
      <c r="AL135" s="208"/>
      <c r="AM135" s="207" t="s">
        <v>710</v>
      </c>
      <c r="AN135" s="208"/>
      <c r="AO135" s="208"/>
      <c r="AP135" s="208"/>
      <c r="AQ135" s="207" t="s">
        <v>712</v>
      </c>
      <c r="AR135" s="208"/>
      <c r="AS135" s="208"/>
      <c r="AT135" s="208"/>
      <c r="AU135" s="207" t="s">
        <v>404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712</v>
      </c>
      <c r="AJ138" s="208"/>
      <c r="AK138" s="208"/>
      <c r="AL138" s="208"/>
      <c r="AM138" s="207" t="s">
        <v>710</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712</v>
      </c>
      <c r="AJ139" s="208"/>
      <c r="AK139" s="208"/>
      <c r="AL139" s="208"/>
      <c r="AM139" s="207" t="s">
        <v>710</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404</v>
      </c>
      <c r="AJ194" s="208"/>
      <c r="AK194" s="208"/>
      <c r="AL194" s="208"/>
      <c r="AM194" s="207" t="s">
        <v>710</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404</v>
      </c>
      <c r="AJ195" s="208"/>
      <c r="AK195" s="208"/>
      <c r="AL195" s="208"/>
      <c r="AM195" s="207" t="s">
        <v>710</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404</v>
      </c>
      <c r="AJ198" s="208"/>
      <c r="AK198" s="208"/>
      <c r="AL198" s="208"/>
      <c r="AM198" s="207" t="s">
        <v>710</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404</v>
      </c>
      <c r="AJ199" s="208"/>
      <c r="AK199" s="208"/>
      <c r="AL199" s="208"/>
      <c r="AM199" s="207" t="s">
        <v>710</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0"/>
      <c r="E430" s="175" t="s">
        <v>397</v>
      </c>
      <c r="F430" s="896"/>
      <c r="G430" s="897" t="s">
        <v>252</v>
      </c>
      <c r="H430" s="126"/>
      <c r="I430" s="126"/>
      <c r="J430" s="898" t="s">
        <v>404</v>
      </c>
      <c r="K430" s="899"/>
      <c r="L430" s="899"/>
      <c r="M430" s="899"/>
      <c r="N430" s="899"/>
      <c r="O430" s="899"/>
      <c r="P430" s="899"/>
      <c r="Q430" s="899"/>
      <c r="R430" s="899"/>
      <c r="S430" s="899"/>
      <c r="T430" s="900"/>
      <c r="U430" s="587" t="s">
        <v>404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404</v>
      </c>
      <c r="AF432" s="201"/>
      <c r="AG432" s="136" t="s">
        <v>233</v>
      </c>
      <c r="AH432" s="137"/>
      <c r="AI432" s="335"/>
      <c r="AJ432" s="335"/>
      <c r="AK432" s="335"/>
      <c r="AL432" s="157"/>
      <c r="AM432" s="335"/>
      <c r="AN432" s="335"/>
      <c r="AO432" s="335"/>
      <c r="AP432" s="157"/>
      <c r="AQ432" s="250" t="s">
        <v>404</v>
      </c>
      <c r="AR432" s="201"/>
      <c r="AS432" s="136" t="s">
        <v>233</v>
      </c>
      <c r="AT432" s="137"/>
      <c r="AU432" s="201" t="s">
        <v>404</v>
      </c>
      <c r="AV432" s="201"/>
      <c r="AW432" s="136" t="s">
        <v>179</v>
      </c>
      <c r="AX432" s="196"/>
      <c r="AY432">
        <f>$AY$431</f>
        <v>1</v>
      </c>
    </row>
    <row r="433" spans="1:51" ht="23.25" customHeight="1" x14ac:dyDescent="0.15">
      <c r="A433" s="190"/>
      <c r="B433" s="187"/>
      <c r="C433" s="181"/>
      <c r="D433" s="187"/>
      <c r="E433" s="338"/>
      <c r="F433" s="339"/>
      <c r="G433" s="107" t="s">
        <v>404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404</v>
      </c>
      <c r="AC433" s="214"/>
      <c r="AD433" s="214"/>
      <c r="AE433" s="336" t="s">
        <v>404</v>
      </c>
      <c r="AF433" s="208"/>
      <c r="AG433" s="208"/>
      <c r="AH433" s="208"/>
      <c r="AI433" s="336" t="s">
        <v>404</v>
      </c>
      <c r="AJ433" s="208"/>
      <c r="AK433" s="208"/>
      <c r="AL433" s="208"/>
      <c r="AM433" s="336" t="s">
        <v>710</v>
      </c>
      <c r="AN433" s="208"/>
      <c r="AO433" s="208"/>
      <c r="AP433" s="337"/>
      <c r="AQ433" s="336" t="s">
        <v>404</v>
      </c>
      <c r="AR433" s="208"/>
      <c r="AS433" s="208"/>
      <c r="AT433" s="337"/>
      <c r="AU433" s="208" t="s">
        <v>404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404</v>
      </c>
      <c r="AC434" s="206"/>
      <c r="AD434" s="206"/>
      <c r="AE434" s="336" t="s">
        <v>404</v>
      </c>
      <c r="AF434" s="208"/>
      <c r="AG434" s="208"/>
      <c r="AH434" s="337"/>
      <c r="AI434" s="336" t="s">
        <v>404</v>
      </c>
      <c r="AJ434" s="208"/>
      <c r="AK434" s="208"/>
      <c r="AL434" s="208"/>
      <c r="AM434" s="336" t="s">
        <v>710</v>
      </c>
      <c r="AN434" s="208"/>
      <c r="AO434" s="208"/>
      <c r="AP434" s="337"/>
      <c r="AQ434" s="336" t="s">
        <v>404</v>
      </c>
      <c r="AR434" s="208"/>
      <c r="AS434" s="208"/>
      <c r="AT434" s="337"/>
      <c r="AU434" s="208" t="s">
        <v>404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404</v>
      </c>
      <c r="AF435" s="208"/>
      <c r="AG435" s="208"/>
      <c r="AH435" s="337"/>
      <c r="AI435" s="336" t="s">
        <v>404</v>
      </c>
      <c r="AJ435" s="208"/>
      <c r="AK435" s="208"/>
      <c r="AL435" s="208"/>
      <c r="AM435" s="336" t="s">
        <v>710</v>
      </c>
      <c r="AN435" s="208"/>
      <c r="AO435" s="208"/>
      <c r="AP435" s="337"/>
      <c r="AQ435" s="336" t="s">
        <v>404</v>
      </c>
      <c r="AR435" s="208"/>
      <c r="AS435" s="208"/>
      <c r="AT435" s="337"/>
      <c r="AU435" s="208" t="s">
        <v>404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404</v>
      </c>
      <c r="AF457" s="201"/>
      <c r="AG457" s="136" t="s">
        <v>233</v>
      </c>
      <c r="AH457" s="137"/>
      <c r="AI457" s="335"/>
      <c r="AJ457" s="335"/>
      <c r="AK457" s="335"/>
      <c r="AL457" s="157"/>
      <c r="AM457" s="335"/>
      <c r="AN457" s="335"/>
      <c r="AO457" s="335"/>
      <c r="AP457" s="157"/>
      <c r="AQ457" s="250" t="s">
        <v>404</v>
      </c>
      <c r="AR457" s="201"/>
      <c r="AS457" s="136" t="s">
        <v>233</v>
      </c>
      <c r="AT457" s="137"/>
      <c r="AU457" s="201" t="s">
        <v>404</v>
      </c>
      <c r="AV457" s="201"/>
      <c r="AW457" s="136" t="s">
        <v>179</v>
      </c>
      <c r="AX457" s="196"/>
      <c r="AY457">
        <f>$AY$456</f>
        <v>1</v>
      </c>
    </row>
    <row r="458" spans="1:51" ht="23.25" customHeight="1" x14ac:dyDescent="0.15">
      <c r="A458" s="190"/>
      <c r="B458" s="187"/>
      <c r="C458" s="181"/>
      <c r="D458" s="187"/>
      <c r="E458" s="338"/>
      <c r="F458" s="339"/>
      <c r="G458" s="107" t="s">
        <v>404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404</v>
      </c>
      <c r="AC458" s="214"/>
      <c r="AD458" s="214"/>
      <c r="AE458" s="336" t="s">
        <v>404</v>
      </c>
      <c r="AF458" s="208"/>
      <c r="AG458" s="208"/>
      <c r="AH458" s="208"/>
      <c r="AI458" s="336" t="s">
        <v>404</v>
      </c>
      <c r="AJ458" s="208"/>
      <c r="AK458" s="208"/>
      <c r="AL458" s="208"/>
      <c r="AM458" s="336" t="s">
        <v>710</v>
      </c>
      <c r="AN458" s="208"/>
      <c r="AO458" s="208"/>
      <c r="AP458" s="337"/>
      <c r="AQ458" s="336" t="s">
        <v>404</v>
      </c>
      <c r="AR458" s="208"/>
      <c r="AS458" s="208"/>
      <c r="AT458" s="337"/>
      <c r="AU458" s="208" t="s">
        <v>404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404</v>
      </c>
      <c r="AC459" s="206"/>
      <c r="AD459" s="206"/>
      <c r="AE459" s="336" t="s">
        <v>404</v>
      </c>
      <c r="AF459" s="208"/>
      <c r="AG459" s="208"/>
      <c r="AH459" s="337"/>
      <c r="AI459" s="336" t="s">
        <v>404</v>
      </c>
      <c r="AJ459" s="208"/>
      <c r="AK459" s="208"/>
      <c r="AL459" s="208"/>
      <c r="AM459" s="336" t="s">
        <v>710</v>
      </c>
      <c r="AN459" s="208"/>
      <c r="AO459" s="208"/>
      <c r="AP459" s="337"/>
      <c r="AQ459" s="336" t="s">
        <v>404</v>
      </c>
      <c r="AR459" s="208"/>
      <c r="AS459" s="208"/>
      <c r="AT459" s="337"/>
      <c r="AU459" s="208" t="s">
        <v>404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404</v>
      </c>
      <c r="AF460" s="208"/>
      <c r="AG460" s="208"/>
      <c r="AH460" s="337"/>
      <c r="AI460" s="336" t="s">
        <v>404</v>
      </c>
      <c r="AJ460" s="208"/>
      <c r="AK460" s="208"/>
      <c r="AL460" s="208"/>
      <c r="AM460" s="336" t="s">
        <v>710</v>
      </c>
      <c r="AN460" s="208"/>
      <c r="AO460" s="208"/>
      <c r="AP460" s="337"/>
      <c r="AQ460" s="336" t="s">
        <v>404</v>
      </c>
      <c r="AR460" s="208"/>
      <c r="AS460" s="208"/>
      <c r="AT460" s="337"/>
      <c r="AU460" s="208" t="s">
        <v>404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7" t="s">
        <v>252</v>
      </c>
      <c r="H484" s="126"/>
      <c r="I484" s="12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7" t="s">
        <v>252</v>
      </c>
      <c r="H538" s="126"/>
      <c r="I538" s="12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7" t="s">
        <v>252</v>
      </c>
      <c r="H592" s="126"/>
      <c r="I592" s="12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7" t="s">
        <v>252</v>
      </c>
      <c r="H646" s="126"/>
      <c r="I646" s="12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1" ht="78" customHeight="1" x14ac:dyDescent="0.15">
      <c r="A702" s="868" t="s">
        <v>140</v>
      </c>
      <c r="B702" s="869"/>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713</v>
      </c>
      <c r="AE702" s="342"/>
      <c r="AF702" s="342"/>
      <c r="AG702" s="379" t="s">
        <v>756</v>
      </c>
      <c r="AH702" s="380"/>
      <c r="AI702" s="380"/>
      <c r="AJ702" s="380"/>
      <c r="AK702" s="380"/>
      <c r="AL702" s="380"/>
      <c r="AM702" s="380"/>
      <c r="AN702" s="380"/>
      <c r="AO702" s="380"/>
      <c r="AP702" s="380"/>
      <c r="AQ702" s="380"/>
      <c r="AR702" s="380"/>
      <c r="AS702" s="380"/>
      <c r="AT702" s="380"/>
      <c r="AU702" s="380"/>
      <c r="AV702" s="380"/>
      <c r="AW702" s="380"/>
      <c r="AX702" s="381"/>
    </row>
    <row r="703" spans="1:51" ht="67.5" customHeight="1" x14ac:dyDescent="0.15">
      <c r="A703" s="870"/>
      <c r="B703" s="871"/>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713</v>
      </c>
      <c r="AE703" s="323"/>
      <c r="AF703" s="323"/>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53.25" customHeight="1" x14ac:dyDescent="0.15">
      <c r="A704" s="872"/>
      <c r="B704" s="873"/>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0" t="s">
        <v>713</v>
      </c>
      <c r="AE704" s="781"/>
      <c r="AF704" s="781"/>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5" t="s">
        <v>41</v>
      </c>
      <c r="D705" s="81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7"/>
      <c r="AD705" s="712" t="s">
        <v>713</v>
      </c>
      <c r="AE705" s="713"/>
      <c r="AF705" s="713"/>
      <c r="AG705" s="128" t="s">
        <v>760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2" customHeight="1" x14ac:dyDescent="0.15">
      <c r="A708" s="640"/>
      <c r="B708" s="642"/>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2" t="s">
        <v>713</v>
      </c>
      <c r="AE708" s="603"/>
      <c r="AF708" s="603"/>
      <c r="AG708" s="740" t="s">
        <v>762</v>
      </c>
      <c r="AH708" s="741"/>
      <c r="AI708" s="741"/>
      <c r="AJ708" s="741"/>
      <c r="AK708" s="741"/>
      <c r="AL708" s="741"/>
      <c r="AM708" s="741"/>
      <c r="AN708" s="741"/>
      <c r="AO708" s="741"/>
      <c r="AP708" s="741"/>
      <c r="AQ708" s="741"/>
      <c r="AR708" s="741"/>
      <c r="AS708" s="741"/>
      <c r="AT708" s="741"/>
      <c r="AU708" s="741"/>
      <c r="AV708" s="741"/>
      <c r="AW708" s="741"/>
      <c r="AX708" s="742"/>
    </row>
    <row r="709" spans="1:50" ht="54.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713</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761</v>
      </c>
      <c r="AE710" s="323"/>
      <c r="AF710" s="323"/>
      <c r="AG710" s="104" t="s">
        <v>764</v>
      </c>
      <c r="AH710" s="105"/>
      <c r="AI710" s="105"/>
      <c r="AJ710" s="105"/>
      <c r="AK710" s="105"/>
      <c r="AL710" s="105"/>
      <c r="AM710" s="105"/>
      <c r="AN710" s="105"/>
      <c r="AO710" s="105"/>
      <c r="AP710" s="105"/>
      <c r="AQ710" s="105"/>
      <c r="AR710" s="105"/>
      <c r="AS710" s="105"/>
      <c r="AT710" s="105"/>
      <c r="AU710" s="105"/>
      <c r="AV710" s="105"/>
      <c r="AW710" s="105"/>
      <c r="AX710" s="106"/>
    </row>
    <row r="711" spans="1:50" ht="95.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713</v>
      </c>
      <c r="AE711" s="323"/>
      <c r="AF711" s="323"/>
      <c r="AG711" s="104" t="s">
        <v>765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761</v>
      </c>
      <c r="AE712" s="781"/>
      <c r="AF712" s="781"/>
      <c r="AG712" s="804" t="s">
        <v>764</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0"/>
      <c r="B713" s="642"/>
      <c r="C713" s="946" t="s">
        <v>346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761</v>
      </c>
      <c r="AE713" s="323"/>
      <c r="AF713" s="661"/>
      <c r="AG713" s="104" t="s">
        <v>764</v>
      </c>
      <c r="AH713" s="105"/>
      <c r="AI713" s="105"/>
      <c r="AJ713" s="105"/>
      <c r="AK713" s="105"/>
      <c r="AL713" s="105"/>
      <c r="AM713" s="105"/>
      <c r="AN713" s="105"/>
      <c r="AO713" s="105"/>
      <c r="AP713" s="105"/>
      <c r="AQ713" s="105"/>
      <c r="AR713" s="105"/>
      <c r="AS713" s="105"/>
      <c r="AT713" s="105"/>
      <c r="AU713" s="105"/>
      <c r="AV713" s="105"/>
      <c r="AW713" s="105"/>
      <c r="AX713" s="106"/>
    </row>
    <row r="714" spans="1:50" ht="40.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1" t="s">
        <v>713</v>
      </c>
      <c r="AE714" s="802"/>
      <c r="AF714" s="803"/>
      <c r="AG714" s="734" t="s">
        <v>766</v>
      </c>
      <c r="AH714" s="735"/>
      <c r="AI714" s="735"/>
      <c r="AJ714" s="735"/>
      <c r="AK714" s="735"/>
      <c r="AL714" s="735"/>
      <c r="AM714" s="735"/>
      <c r="AN714" s="735"/>
      <c r="AO714" s="735"/>
      <c r="AP714" s="735"/>
      <c r="AQ714" s="735"/>
      <c r="AR714" s="735"/>
      <c r="AS714" s="735"/>
      <c r="AT714" s="735"/>
      <c r="AU714" s="735"/>
      <c r="AV714" s="735"/>
      <c r="AW714" s="735"/>
      <c r="AX714" s="736"/>
    </row>
    <row r="715" spans="1:50" ht="51"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713</v>
      </c>
      <c r="AE715" s="603"/>
      <c r="AF715" s="654"/>
      <c r="AG715" s="740" t="s">
        <v>767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761</v>
      </c>
      <c r="AE716" s="625"/>
      <c r="AF716" s="625"/>
      <c r="AG716" s="104" t="s">
        <v>712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761</v>
      </c>
      <c r="AE717" s="323"/>
      <c r="AF717" s="323"/>
      <c r="AG717" s="104" t="s">
        <v>712</v>
      </c>
      <c r="AH717" s="105"/>
      <c r="AI717" s="105"/>
      <c r="AJ717" s="105"/>
      <c r="AK717" s="105"/>
      <c r="AL717" s="105"/>
      <c r="AM717" s="105"/>
      <c r="AN717" s="105"/>
      <c r="AO717" s="105"/>
      <c r="AP717" s="105"/>
      <c r="AQ717" s="105"/>
      <c r="AR717" s="105"/>
      <c r="AS717" s="105"/>
      <c r="AT717" s="105"/>
      <c r="AU717" s="105"/>
      <c r="AV717" s="105"/>
      <c r="AW717" s="105"/>
      <c r="AX717" s="106"/>
    </row>
    <row r="718" spans="1:50" ht="47.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713</v>
      </c>
      <c r="AE718" s="323"/>
      <c r="AF718" s="323"/>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9" t="s">
        <v>53</v>
      </c>
      <c r="D726" s="832"/>
      <c r="E726" s="832"/>
      <c r="F726" s="833"/>
      <c r="G726" s="576" t="s">
        <v>768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822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78" customHeight="1" thickBot="1" x14ac:dyDescent="0.2">
      <c r="A731" s="671" t="s">
        <v>823</v>
      </c>
      <c r="B731" s="672"/>
      <c r="C731" s="672"/>
      <c r="D731" s="672"/>
      <c r="E731" s="673"/>
      <c r="F731" s="727" t="s">
        <v>824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83.25" customHeight="1" thickBot="1" x14ac:dyDescent="0.2">
      <c r="A733" s="671" t="s">
        <v>825</v>
      </c>
      <c r="B733" s="672"/>
      <c r="C733" s="672"/>
      <c r="D733" s="672"/>
      <c r="E733" s="673"/>
      <c r="F733" s="635" t="s">
        <v>826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33" customHeight="1" thickBot="1" x14ac:dyDescent="0.2">
      <c r="A735" s="788" t="s">
        <v>816</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670</v>
      </c>
      <c r="B737" s="211"/>
      <c r="C737" s="211"/>
      <c r="D737" s="212"/>
      <c r="E737" s="953" t="s">
        <v>747</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395</v>
      </c>
      <c r="B738" s="361"/>
      <c r="C738" s="361"/>
      <c r="D738" s="361"/>
      <c r="E738" s="953" t="s">
        <v>748</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394</v>
      </c>
      <c r="B739" s="361"/>
      <c r="C739" s="361"/>
      <c r="D739" s="361"/>
      <c r="E739" s="953" t="s">
        <v>749</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393</v>
      </c>
      <c r="B740" s="361"/>
      <c r="C740" s="361"/>
      <c r="D740" s="361"/>
      <c r="E740" s="953" t="s">
        <v>750</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392</v>
      </c>
      <c r="B741" s="361"/>
      <c r="C741" s="361"/>
      <c r="D741" s="361"/>
      <c r="E741" s="953" t="s">
        <v>751</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391</v>
      </c>
      <c r="B742" s="361"/>
      <c r="C742" s="361"/>
      <c r="D742" s="361"/>
      <c r="E742" s="953" t="s">
        <v>752</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390</v>
      </c>
      <c r="B743" s="361"/>
      <c r="C743" s="361"/>
      <c r="D743" s="361"/>
      <c r="E743" s="953" t="s">
        <v>753</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389</v>
      </c>
      <c r="B744" s="361"/>
      <c r="C744" s="361"/>
      <c r="D744" s="361"/>
      <c r="E744" s="953">
        <v>162</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388</v>
      </c>
      <c r="B745" s="361"/>
      <c r="C745" s="361"/>
      <c r="D745" s="361"/>
      <c r="E745" s="990">
        <v>163</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543</v>
      </c>
      <c r="B746" s="361"/>
      <c r="C746" s="361"/>
      <c r="D746" s="361"/>
      <c r="E746" s="959" t="s">
        <v>754</v>
      </c>
      <c r="F746" s="957"/>
      <c r="G746" s="957"/>
      <c r="H746" s="100" t="str">
        <f>IF(E746="","","-")</f>
        <v>-</v>
      </c>
      <c r="I746" s="957"/>
      <c r="J746" s="957"/>
      <c r="K746" s="100" t="str">
        <f>IF(I746="","","-")</f>
        <v/>
      </c>
      <c r="L746" s="958">
        <v>156</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507</v>
      </c>
      <c r="B747" s="361"/>
      <c r="C747" s="361"/>
      <c r="D747" s="361"/>
      <c r="E747" s="959" t="s">
        <v>708</v>
      </c>
      <c r="F747" s="957"/>
      <c r="G747" s="957"/>
      <c r="H747" s="100" t="str">
        <f>IF(E747="","","-")</f>
        <v>-</v>
      </c>
      <c r="I747" s="957"/>
      <c r="J747" s="957"/>
      <c r="K747" s="100" t="str">
        <f>IF(I747="","","-")</f>
        <v/>
      </c>
      <c r="L747" s="958">
        <v>160</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786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9"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9"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772</v>
      </c>
      <c r="H789" s="669"/>
      <c r="I789" s="669"/>
      <c r="J789" s="669"/>
      <c r="K789" s="670"/>
      <c r="L789" s="662" t="s">
        <v>771</v>
      </c>
      <c r="M789" s="663"/>
      <c r="N789" s="663"/>
      <c r="O789" s="663"/>
      <c r="P789" s="663"/>
      <c r="Q789" s="663"/>
      <c r="R789" s="663"/>
      <c r="S789" s="663"/>
      <c r="T789" s="663"/>
      <c r="U789" s="663"/>
      <c r="V789" s="663"/>
      <c r="W789" s="663"/>
      <c r="X789" s="664"/>
      <c r="Y789" s="347">
        <v>26.832000000000001</v>
      </c>
      <c r="Z789" s="348"/>
      <c r="AA789" s="348"/>
      <c r="AB789" s="349"/>
      <c r="AC789" s="668" t="s">
        <v>772</v>
      </c>
      <c r="AD789" s="669"/>
      <c r="AE789" s="669"/>
      <c r="AF789" s="669"/>
      <c r="AG789" s="670"/>
      <c r="AH789" s="662" t="s">
        <v>802</v>
      </c>
      <c r="AI789" s="663"/>
      <c r="AJ789" s="663"/>
      <c r="AK789" s="663"/>
      <c r="AL789" s="663"/>
      <c r="AM789" s="663"/>
      <c r="AN789" s="663"/>
      <c r="AO789" s="663"/>
      <c r="AP789" s="663"/>
      <c r="AQ789" s="663"/>
      <c r="AR789" s="663"/>
      <c r="AS789" s="663"/>
      <c r="AT789" s="664"/>
      <c r="AU789" s="382">
        <v>50.3</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0" t="s">
        <v>20</v>
      </c>
      <c r="H799" s="821"/>
      <c r="I799" s="821"/>
      <c r="J799" s="821"/>
      <c r="K799" s="821"/>
      <c r="L799" s="822"/>
      <c r="M799" s="823"/>
      <c r="N799" s="823"/>
      <c r="O799" s="823"/>
      <c r="P799" s="823"/>
      <c r="Q799" s="823"/>
      <c r="R799" s="823"/>
      <c r="S799" s="823"/>
      <c r="T799" s="823"/>
      <c r="U799" s="823"/>
      <c r="V799" s="823"/>
      <c r="W799" s="823"/>
      <c r="X799" s="824"/>
      <c r="Y799" s="825">
        <f>SUM(Y789:AB798)</f>
        <v>26.832000000000001</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50.3</v>
      </c>
      <c r="AV799" s="826"/>
      <c r="AW799" s="826"/>
      <c r="AX799" s="828"/>
    </row>
    <row r="800" spans="1:51" ht="24.75" customHeight="1" x14ac:dyDescent="0.15">
      <c r="A800" s="629"/>
      <c r="B800" s="630"/>
      <c r="C800" s="630"/>
      <c r="D800" s="630"/>
      <c r="E800" s="630"/>
      <c r="F800" s="631"/>
      <c r="G800" s="593" t="s">
        <v>787</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09"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9"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772</v>
      </c>
      <c r="H802" s="669"/>
      <c r="I802" s="669"/>
      <c r="J802" s="669"/>
      <c r="K802" s="670"/>
      <c r="L802" s="662" t="s">
        <v>788</v>
      </c>
      <c r="M802" s="663"/>
      <c r="N802" s="663"/>
      <c r="O802" s="663"/>
      <c r="P802" s="663"/>
      <c r="Q802" s="663"/>
      <c r="R802" s="663"/>
      <c r="S802" s="663"/>
      <c r="T802" s="663"/>
      <c r="U802" s="663"/>
      <c r="V802" s="663"/>
      <c r="W802" s="663"/>
      <c r="X802" s="664"/>
      <c r="Y802" s="382">
        <v>60</v>
      </c>
      <c r="Z802" s="383"/>
      <c r="AA802" s="383"/>
      <c r="AB802" s="829"/>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0" t="s">
        <v>20</v>
      </c>
      <c r="H812" s="821"/>
      <c r="I812" s="821"/>
      <c r="J812" s="821"/>
      <c r="K812" s="821"/>
      <c r="L812" s="822"/>
      <c r="M812" s="823"/>
      <c r="N812" s="823"/>
      <c r="O812" s="823"/>
      <c r="P812" s="823"/>
      <c r="Q812" s="823"/>
      <c r="R812" s="823"/>
      <c r="S812" s="823"/>
      <c r="T812" s="823"/>
      <c r="U812" s="823"/>
      <c r="V812" s="823"/>
      <c r="W812" s="823"/>
      <c r="X812" s="824"/>
      <c r="Y812" s="825">
        <f>SUM(Y802:AB811)</f>
        <v>60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9"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9"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29"/>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9"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9"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29"/>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9.75" customHeight="1" x14ac:dyDescent="0.15">
      <c r="A845" s="370">
        <v>1</v>
      </c>
      <c r="B845" s="370">
        <v>1</v>
      </c>
      <c r="C845" s="358" t="s">
        <v>785</v>
      </c>
      <c r="D845" s="343"/>
      <c r="E845" s="343"/>
      <c r="F845" s="343"/>
      <c r="G845" s="343"/>
      <c r="H845" s="343"/>
      <c r="I845" s="343"/>
      <c r="J845" s="344">
        <v>8010005002330</v>
      </c>
      <c r="K845" s="345"/>
      <c r="L845" s="345"/>
      <c r="M845" s="345"/>
      <c r="N845" s="345"/>
      <c r="O845" s="345"/>
      <c r="P845" s="346" t="s">
        <v>770</v>
      </c>
      <c r="Q845" s="346"/>
      <c r="R845" s="346"/>
      <c r="S845" s="346"/>
      <c r="T845" s="346"/>
      <c r="U845" s="346"/>
      <c r="V845" s="346"/>
      <c r="W845" s="346"/>
      <c r="X845" s="346"/>
      <c r="Y845" s="347">
        <v>26.832000000000001</v>
      </c>
      <c r="Z845" s="348"/>
      <c r="AA845" s="348"/>
      <c r="AB845" s="349"/>
      <c r="AC845" s="834" t="s">
        <v>773</v>
      </c>
      <c r="AD845" s="835"/>
      <c r="AE845" s="835"/>
      <c r="AF845" s="835"/>
      <c r="AG845" s="836"/>
      <c r="AH845" s="366" t="s">
        <v>404</v>
      </c>
      <c r="AI845" s="367"/>
      <c r="AJ845" s="367"/>
      <c r="AK845" s="367"/>
      <c r="AL845" s="354" t="s">
        <v>404</v>
      </c>
      <c r="AM845" s="355"/>
      <c r="AN845" s="355"/>
      <c r="AO845" s="356"/>
      <c r="AP845" s="357" t="s">
        <v>404</v>
      </c>
      <c r="AQ845" s="357"/>
      <c r="AR845" s="357"/>
      <c r="AS845" s="357"/>
      <c r="AT845" s="357"/>
      <c r="AU845" s="357"/>
      <c r="AV845" s="357"/>
      <c r="AW845" s="357"/>
      <c r="AX845" s="357"/>
    </row>
    <row r="846" spans="1:51" ht="39.75" customHeight="1" x14ac:dyDescent="0.15">
      <c r="A846" s="370">
        <v>2</v>
      </c>
      <c r="B846" s="370">
        <v>1</v>
      </c>
      <c r="C846" s="358" t="s">
        <v>776</v>
      </c>
      <c r="D846" s="343"/>
      <c r="E846" s="343"/>
      <c r="F846" s="343"/>
      <c r="G846" s="343"/>
      <c r="H846" s="343"/>
      <c r="I846" s="343"/>
      <c r="J846" s="344">
        <v>5011105000953</v>
      </c>
      <c r="K846" s="345"/>
      <c r="L846" s="345"/>
      <c r="M846" s="345"/>
      <c r="N846" s="345"/>
      <c r="O846" s="345"/>
      <c r="P846" s="346" t="s">
        <v>770</v>
      </c>
      <c r="Q846" s="346"/>
      <c r="R846" s="346"/>
      <c r="S846" s="346"/>
      <c r="T846" s="346"/>
      <c r="U846" s="346"/>
      <c r="V846" s="346"/>
      <c r="W846" s="346"/>
      <c r="X846" s="346"/>
      <c r="Y846" s="347">
        <v>21.759</v>
      </c>
      <c r="Z846" s="348"/>
      <c r="AA846" s="348"/>
      <c r="AB846" s="349"/>
      <c r="AC846" s="834" t="s">
        <v>773</v>
      </c>
      <c r="AD846" s="835"/>
      <c r="AE846" s="835"/>
      <c r="AF846" s="835"/>
      <c r="AG846" s="836"/>
      <c r="AH846" s="366" t="s">
        <v>404</v>
      </c>
      <c r="AI846" s="367"/>
      <c r="AJ846" s="367"/>
      <c r="AK846" s="367"/>
      <c r="AL846" s="354" t="s">
        <v>404</v>
      </c>
      <c r="AM846" s="355"/>
      <c r="AN846" s="355"/>
      <c r="AO846" s="356"/>
      <c r="AP846" s="357" t="s">
        <v>404</v>
      </c>
      <c r="AQ846" s="357"/>
      <c r="AR846" s="357"/>
      <c r="AS846" s="357"/>
      <c r="AT846" s="357"/>
      <c r="AU846" s="357"/>
      <c r="AV846" s="357"/>
      <c r="AW846" s="357"/>
      <c r="AX846" s="357"/>
      <c r="AY846">
        <f>COUNTA($C$846)</f>
        <v>1</v>
      </c>
    </row>
    <row r="847" spans="1:51" ht="39.75" customHeight="1" x14ac:dyDescent="0.15">
      <c r="A847" s="370">
        <v>3</v>
      </c>
      <c r="B847" s="370">
        <v>1</v>
      </c>
      <c r="C847" s="358" t="s">
        <v>777</v>
      </c>
      <c r="D847" s="343"/>
      <c r="E847" s="343"/>
      <c r="F847" s="343"/>
      <c r="G847" s="343"/>
      <c r="H847" s="343"/>
      <c r="I847" s="343"/>
      <c r="J847" s="344">
        <v>6120005004697</v>
      </c>
      <c r="K847" s="345"/>
      <c r="L847" s="345"/>
      <c r="M847" s="345"/>
      <c r="N847" s="345"/>
      <c r="O847" s="345"/>
      <c r="P847" s="359" t="s">
        <v>770</v>
      </c>
      <c r="Q847" s="346"/>
      <c r="R847" s="346"/>
      <c r="S847" s="346"/>
      <c r="T847" s="346"/>
      <c r="U847" s="346"/>
      <c r="V847" s="346"/>
      <c r="W847" s="346"/>
      <c r="X847" s="346"/>
      <c r="Y847" s="347">
        <v>21.742999999999999</v>
      </c>
      <c r="Z847" s="348"/>
      <c r="AA847" s="348"/>
      <c r="AB847" s="349"/>
      <c r="AC847" s="834" t="s">
        <v>773</v>
      </c>
      <c r="AD847" s="835"/>
      <c r="AE847" s="835"/>
      <c r="AF847" s="835"/>
      <c r="AG847" s="836"/>
      <c r="AH847" s="366" t="s">
        <v>404</v>
      </c>
      <c r="AI847" s="367"/>
      <c r="AJ847" s="367"/>
      <c r="AK847" s="367"/>
      <c r="AL847" s="354" t="s">
        <v>404</v>
      </c>
      <c r="AM847" s="355"/>
      <c r="AN847" s="355"/>
      <c r="AO847" s="356"/>
      <c r="AP847" s="357" t="s">
        <v>404</v>
      </c>
      <c r="AQ847" s="357"/>
      <c r="AR847" s="357"/>
      <c r="AS847" s="357"/>
      <c r="AT847" s="357"/>
      <c r="AU847" s="357"/>
      <c r="AV847" s="357"/>
      <c r="AW847" s="357"/>
      <c r="AX847" s="357"/>
      <c r="AY847">
        <f>COUNTA($C$847)</f>
        <v>1</v>
      </c>
    </row>
    <row r="848" spans="1:51" ht="39.75" customHeight="1" x14ac:dyDescent="0.15">
      <c r="A848" s="370">
        <v>4</v>
      </c>
      <c r="B848" s="370">
        <v>1</v>
      </c>
      <c r="C848" s="358" t="s">
        <v>778</v>
      </c>
      <c r="D848" s="343"/>
      <c r="E848" s="343"/>
      <c r="F848" s="343"/>
      <c r="G848" s="343"/>
      <c r="H848" s="343"/>
      <c r="I848" s="343"/>
      <c r="J848" s="344">
        <v>4010005002375</v>
      </c>
      <c r="K848" s="345"/>
      <c r="L848" s="345"/>
      <c r="M848" s="345"/>
      <c r="N848" s="345"/>
      <c r="O848" s="345"/>
      <c r="P848" s="359" t="s">
        <v>770</v>
      </c>
      <c r="Q848" s="346"/>
      <c r="R848" s="346"/>
      <c r="S848" s="346"/>
      <c r="T848" s="346"/>
      <c r="U848" s="346"/>
      <c r="V848" s="346"/>
      <c r="W848" s="346"/>
      <c r="X848" s="346"/>
      <c r="Y848" s="347">
        <v>20.616</v>
      </c>
      <c r="Z848" s="348"/>
      <c r="AA848" s="348"/>
      <c r="AB848" s="349"/>
      <c r="AC848" s="834" t="s">
        <v>773</v>
      </c>
      <c r="AD848" s="835"/>
      <c r="AE848" s="835"/>
      <c r="AF848" s="835"/>
      <c r="AG848" s="836"/>
      <c r="AH848" s="366" t="s">
        <v>404</v>
      </c>
      <c r="AI848" s="367"/>
      <c r="AJ848" s="367"/>
      <c r="AK848" s="367"/>
      <c r="AL848" s="354" t="s">
        <v>404</v>
      </c>
      <c r="AM848" s="355"/>
      <c r="AN848" s="355"/>
      <c r="AO848" s="356"/>
      <c r="AP848" s="357" t="s">
        <v>404</v>
      </c>
      <c r="AQ848" s="357"/>
      <c r="AR848" s="357"/>
      <c r="AS848" s="357"/>
      <c r="AT848" s="357"/>
      <c r="AU848" s="357"/>
      <c r="AV848" s="357"/>
      <c r="AW848" s="357"/>
      <c r="AX848" s="357"/>
      <c r="AY848">
        <f>COUNTA($C$848)</f>
        <v>1</v>
      </c>
    </row>
    <row r="849" spans="1:51" ht="39.75" customHeight="1" x14ac:dyDescent="0.15">
      <c r="A849" s="370">
        <v>5</v>
      </c>
      <c r="B849" s="370">
        <v>1</v>
      </c>
      <c r="C849" s="358" t="s">
        <v>779</v>
      </c>
      <c r="D849" s="343"/>
      <c r="E849" s="343"/>
      <c r="F849" s="343"/>
      <c r="G849" s="343"/>
      <c r="H849" s="343"/>
      <c r="I849" s="343"/>
      <c r="J849" s="344">
        <v>5012405001567</v>
      </c>
      <c r="K849" s="345"/>
      <c r="L849" s="345"/>
      <c r="M849" s="345"/>
      <c r="N849" s="345"/>
      <c r="O849" s="345"/>
      <c r="P849" s="346" t="s">
        <v>770</v>
      </c>
      <c r="Q849" s="346"/>
      <c r="R849" s="346"/>
      <c r="S849" s="346"/>
      <c r="T849" s="346"/>
      <c r="U849" s="346"/>
      <c r="V849" s="346"/>
      <c r="W849" s="346"/>
      <c r="X849" s="346"/>
      <c r="Y849" s="347">
        <v>17.888000000000002</v>
      </c>
      <c r="Z849" s="348"/>
      <c r="AA849" s="348"/>
      <c r="AB849" s="349"/>
      <c r="AC849" s="834" t="s">
        <v>773</v>
      </c>
      <c r="AD849" s="835"/>
      <c r="AE849" s="835"/>
      <c r="AF849" s="835"/>
      <c r="AG849" s="836"/>
      <c r="AH849" s="366" t="s">
        <v>404</v>
      </c>
      <c r="AI849" s="367"/>
      <c r="AJ849" s="367"/>
      <c r="AK849" s="367"/>
      <c r="AL849" s="354" t="s">
        <v>404</v>
      </c>
      <c r="AM849" s="355"/>
      <c r="AN849" s="355"/>
      <c r="AO849" s="356"/>
      <c r="AP849" s="357" t="s">
        <v>404</v>
      </c>
      <c r="AQ849" s="357"/>
      <c r="AR849" s="357"/>
      <c r="AS849" s="357"/>
      <c r="AT849" s="357"/>
      <c r="AU849" s="357"/>
      <c r="AV849" s="357"/>
      <c r="AW849" s="357"/>
      <c r="AX849" s="357"/>
      <c r="AY849">
        <f>COUNTA($C$849)</f>
        <v>1</v>
      </c>
    </row>
    <row r="850" spans="1:51" ht="39.75" customHeight="1" x14ac:dyDescent="0.15">
      <c r="A850" s="370">
        <v>6</v>
      </c>
      <c r="B850" s="370">
        <v>1</v>
      </c>
      <c r="C850" s="358" t="s">
        <v>780</v>
      </c>
      <c r="D850" s="343"/>
      <c r="E850" s="343"/>
      <c r="F850" s="343"/>
      <c r="G850" s="343"/>
      <c r="H850" s="343"/>
      <c r="I850" s="343"/>
      <c r="J850" s="344">
        <v>5010605001676</v>
      </c>
      <c r="K850" s="345"/>
      <c r="L850" s="345"/>
      <c r="M850" s="345"/>
      <c r="N850" s="345"/>
      <c r="O850" s="345"/>
      <c r="P850" s="346" t="s">
        <v>770</v>
      </c>
      <c r="Q850" s="346"/>
      <c r="R850" s="346"/>
      <c r="S850" s="346"/>
      <c r="T850" s="346"/>
      <c r="U850" s="346"/>
      <c r="V850" s="346"/>
      <c r="W850" s="346"/>
      <c r="X850" s="346"/>
      <c r="Y850" s="347">
        <v>17.888000000000002</v>
      </c>
      <c r="Z850" s="348"/>
      <c r="AA850" s="348"/>
      <c r="AB850" s="349"/>
      <c r="AC850" s="834" t="s">
        <v>773</v>
      </c>
      <c r="AD850" s="835"/>
      <c r="AE850" s="835"/>
      <c r="AF850" s="835"/>
      <c r="AG850" s="836"/>
      <c r="AH850" s="366" t="s">
        <v>404</v>
      </c>
      <c r="AI850" s="367"/>
      <c r="AJ850" s="367"/>
      <c r="AK850" s="367"/>
      <c r="AL850" s="354" t="s">
        <v>404</v>
      </c>
      <c r="AM850" s="355"/>
      <c r="AN850" s="355"/>
      <c r="AO850" s="356"/>
      <c r="AP850" s="357" t="s">
        <v>404</v>
      </c>
      <c r="AQ850" s="357"/>
      <c r="AR850" s="357"/>
      <c r="AS850" s="357"/>
      <c r="AT850" s="357"/>
      <c r="AU850" s="357"/>
      <c r="AV850" s="357"/>
      <c r="AW850" s="357"/>
      <c r="AX850" s="357"/>
      <c r="AY850">
        <f>COUNTA($C$850)</f>
        <v>1</v>
      </c>
    </row>
    <row r="851" spans="1:51" ht="39.75" customHeight="1" x14ac:dyDescent="0.15">
      <c r="A851" s="370">
        <v>7</v>
      </c>
      <c r="B851" s="370">
        <v>1</v>
      </c>
      <c r="C851" s="358" t="s">
        <v>781</v>
      </c>
      <c r="D851" s="343"/>
      <c r="E851" s="343"/>
      <c r="F851" s="343"/>
      <c r="G851" s="343"/>
      <c r="H851" s="343"/>
      <c r="I851" s="343"/>
      <c r="J851" s="344">
        <v>9010005002362</v>
      </c>
      <c r="K851" s="345"/>
      <c r="L851" s="345"/>
      <c r="M851" s="345"/>
      <c r="N851" s="345"/>
      <c r="O851" s="345"/>
      <c r="P851" s="346" t="s">
        <v>770</v>
      </c>
      <c r="Q851" s="346"/>
      <c r="R851" s="346"/>
      <c r="S851" s="346"/>
      <c r="T851" s="346"/>
      <c r="U851" s="346"/>
      <c r="V851" s="346"/>
      <c r="W851" s="346"/>
      <c r="X851" s="346"/>
      <c r="Y851" s="347">
        <v>17.888000000000002</v>
      </c>
      <c r="Z851" s="348"/>
      <c r="AA851" s="348"/>
      <c r="AB851" s="349"/>
      <c r="AC851" s="834" t="s">
        <v>773</v>
      </c>
      <c r="AD851" s="835"/>
      <c r="AE851" s="835"/>
      <c r="AF851" s="835"/>
      <c r="AG851" s="836"/>
      <c r="AH851" s="366" t="s">
        <v>404</v>
      </c>
      <c r="AI851" s="367"/>
      <c r="AJ851" s="367"/>
      <c r="AK851" s="367"/>
      <c r="AL851" s="354" t="s">
        <v>404</v>
      </c>
      <c r="AM851" s="355"/>
      <c r="AN851" s="355"/>
      <c r="AO851" s="356"/>
      <c r="AP851" s="357" t="s">
        <v>404</v>
      </c>
      <c r="AQ851" s="357"/>
      <c r="AR851" s="357"/>
      <c r="AS851" s="357"/>
      <c r="AT851" s="357"/>
      <c r="AU851" s="357"/>
      <c r="AV851" s="357"/>
      <c r="AW851" s="357"/>
      <c r="AX851" s="357"/>
      <c r="AY851">
        <f>COUNTA($C$851)</f>
        <v>1</v>
      </c>
    </row>
    <row r="852" spans="1:51" ht="39.75" customHeight="1" x14ac:dyDescent="0.15">
      <c r="A852" s="370">
        <v>8</v>
      </c>
      <c r="B852" s="370">
        <v>1</v>
      </c>
      <c r="C852" s="343" t="s">
        <v>782</v>
      </c>
      <c r="D852" s="343"/>
      <c r="E852" s="343"/>
      <c r="F852" s="343"/>
      <c r="G852" s="343"/>
      <c r="H852" s="343"/>
      <c r="I852" s="343"/>
      <c r="J852" s="344">
        <v>7140005002211</v>
      </c>
      <c r="K852" s="345"/>
      <c r="L852" s="345"/>
      <c r="M852" s="345"/>
      <c r="N852" s="345"/>
      <c r="O852" s="345"/>
      <c r="P852" s="346" t="s">
        <v>770</v>
      </c>
      <c r="Q852" s="346"/>
      <c r="R852" s="346"/>
      <c r="S852" s="346"/>
      <c r="T852" s="346"/>
      <c r="U852" s="346"/>
      <c r="V852" s="346"/>
      <c r="W852" s="346"/>
      <c r="X852" s="346"/>
      <c r="Y852" s="347">
        <v>17.888000000000002</v>
      </c>
      <c r="Z852" s="348"/>
      <c r="AA852" s="348"/>
      <c r="AB852" s="349"/>
      <c r="AC852" s="834" t="s">
        <v>773</v>
      </c>
      <c r="AD852" s="835"/>
      <c r="AE852" s="835"/>
      <c r="AF852" s="835"/>
      <c r="AG852" s="836"/>
      <c r="AH852" s="366" t="s">
        <v>404</v>
      </c>
      <c r="AI852" s="367"/>
      <c r="AJ852" s="367"/>
      <c r="AK852" s="367"/>
      <c r="AL852" s="354" t="s">
        <v>404</v>
      </c>
      <c r="AM852" s="355"/>
      <c r="AN852" s="355"/>
      <c r="AO852" s="356"/>
      <c r="AP852" s="357" t="s">
        <v>404</v>
      </c>
      <c r="AQ852" s="357"/>
      <c r="AR852" s="357"/>
      <c r="AS852" s="357"/>
      <c r="AT852" s="357"/>
      <c r="AU852" s="357"/>
      <c r="AV852" s="357"/>
      <c r="AW852" s="357"/>
      <c r="AX852" s="357"/>
      <c r="AY852">
        <f>COUNTA($C$852)</f>
        <v>1</v>
      </c>
    </row>
    <row r="853" spans="1:51" ht="39.75" customHeight="1" x14ac:dyDescent="0.15">
      <c r="A853" s="370">
        <v>9</v>
      </c>
      <c r="B853" s="370">
        <v>1</v>
      </c>
      <c r="C853" s="343" t="s">
        <v>783</v>
      </c>
      <c r="D853" s="343"/>
      <c r="E853" s="343"/>
      <c r="F853" s="343"/>
      <c r="G853" s="343"/>
      <c r="H853" s="343"/>
      <c r="I853" s="343"/>
      <c r="J853" s="344">
        <v>4140005002230</v>
      </c>
      <c r="K853" s="345"/>
      <c r="L853" s="345"/>
      <c r="M853" s="345"/>
      <c r="N853" s="345"/>
      <c r="O853" s="345"/>
      <c r="P853" s="346" t="s">
        <v>770</v>
      </c>
      <c r="Q853" s="346"/>
      <c r="R853" s="346"/>
      <c r="S853" s="346"/>
      <c r="T853" s="346"/>
      <c r="U853" s="346"/>
      <c r="V853" s="346"/>
      <c r="W853" s="346"/>
      <c r="X853" s="346"/>
      <c r="Y853" s="347">
        <v>17.888000000000002</v>
      </c>
      <c r="Z853" s="348"/>
      <c r="AA853" s="348"/>
      <c r="AB853" s="349"/>
      <c r="AC853" s="834" t="s">
        <v>773</v>
      </c>
      <c r="AD853" s="835"/>
      <c r="AE853" s="835"/>
      <c r="AF853" s="835"/>
      <c r="AG853" s="836"/>
      <c r="AH853" s="366" t="s">
        <v>404</v>
      </c>
      <c r="AI853" s="367"/>
      <c r="AJ853" s="367"/>
      <c r="AK853" s="367"/>
      <c r="AL853" s="354" t="s">
        <v>404</v>
      </c>
      <c r="AM853" s="355"/>
      <c r="AN853" s="355"/>
      <c r="AO853" s="356"/>
      <c r="AP853" s="357" t="s">
        <v>404</v>
      </c>
      <c r="AQ853" s="357"/>
      <c r="AR853" s="357"/>
      <c r="AS853" s="357"/>
      <c r="AT853" s="357"/>
      <c r="AU853" s="357"/>
      <c r="AV853" s="357"/>
      <c r="AW853" s="357"/>
      <c r="AX853" s="357"/>
      <c r="AY853">
        <f>COUNTA($C$853)</f>
        <v>1</v>
      </c>
    </row>
    <row r="854" spans="1:51" ht="39.75" customHeight="1" x14ac:dyDescent="0.15">
      <c r="A854" s="370">
        <v>10</v>
      </c>
      <c r="B854" s="370">
        <v>1</v>
      </c>
      <c r="C854" s="343" t="s">
        <v>784</v>
      </c>
      <c r="D854" s="343"/>
      <c r="E854" s="343"/>
      <c r="F854" s="343"/>
      <c r="G854" s="343"/>
      <c r="H854" s="343"/>
      <c r="I854" s="343"/>
      <c r="J854" s="344">
        <v>6010405001652</v>
      </c>
      <c r="K854" s="345"/>
      <c r="L854" s="345"/>
      <c r="M854" s="345"/>
      <c r="N854" s="345"/>
      <c r="O854" s="345"/>
      <c r="P854" s="346" t="s">
        <v>770</v>
      </c>
      <c r="Q854" s="346"/>
      <c r="R854" s="346"/>
      <c r="S854" s="346"/>
      <c r="T854" s="346"/>
      <c r="U854" s="346"/>
      <c r="V854" s="346"/>
      <c r="W854" s="346"/>
      <c r="X854" s="346"/>
      <c r="Y854" s="347">
        <v>17.265999999999998</v>
      </c>
      <c r="Z854" s="348"/>
      <c r="AA854" s="348"/>
      <c r="AB854" s="349"/>
      <c r="AC854" s="834" t="s">
        <v>773</v>
      </c>
      <c r="AD854" s="835"/>
      <c r="AE854" s="835"/>
      <c r="AF854" s="835"/>
      <c r="AG854" s="836"/>
      <c r="AH854" s="366" t="s">
        <v>404</v>
      </c>
      <c r="AI854" s="367"/>
      <c r="AJ854" s="367"/>
      <c r="AK854" s="367"/>
      <c r="AL854" s="354" t="s">
        <v>404</v>
      </c>
      <c r="AM854" s="355"/>
      <c r="AN854" s="355"/>
      <c r="AO854" s="356"/>
      <c r="AP854" s="357" t="s">
        <v>404</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t="s">
        <v>770</v>
      </c>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t="s">
        <v>770</v>
      </c>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1.25" customHeight="1" x14ac:dyDescent="0.15">
      <c r="A878" s="370">
        <v>1</v>
      </c>
      <c r="B878" s="370">
        <v>1</v>
      </c>
      <c r="C878" s="358" t="s">
        <v>803</v>
      </c>
      <c r="D878" s="343"/>
      <c r="E878" s="343"/>
      <c r="F878" s="343"/>
      <c r="G878" s="343"/>
      <c r="H878" s="343"/>
      <c r="I878" s="343"/>
      <c r="J878" s="344">
        <v>9130005004289</v>
      </c>
      <c r="K878" s="345"/>
      <c r="L878" s="345"/>
      <c r="M878" s="345"/>
      <c r="N878" s="345"/>
      <c r="O878" s="345"/>
      <c r="P878" s="346" t="s">
        <v>804</v>
      </c>
      <c r="Q878" s="346"/>
      <c r="R878" s="346"/>
      <c r="S878" s="346"/>
      <c r="T878" s="346"/>
      <c r="U878" s="346"/>
      <c r="V878" s="346"/>
      <c r="W878" s="346"/>
      <c r="X878" s="346"/>
      <c r="Y878" s="347">
        <v>50.3</v>
      </c>
      <c r="Z878" s="348"/>
      <c r="AA878" s="348"/>
      <c r="AB878" s="349"/>
      <c r="AC878" s="350" t="s">
        <v>773</v>
      </c>
      <c r="AD878" s="351"/>
      <c r="AE878" s="351"/>
      <c r="AF878" s="351"/>
      <c r="AG878" s="351"/>
      <c r="AH878" s="366" t="s">
        <v>404</v>
      </c>
      <c r="AI878" s="367"/>
      <c r="AJ878" s="367"/>
      <c r="AK878" s="367"/>
      <c r="AL878" s="354" t="s">
        <v>404</v>
      </c>
      <c r="AM878" s="355"/>
      <c r="AN878" s="355"/>
      <c r="AO878" s="356"/>
      <c r="AP878" s="357" t="s">
        <v>404</v>
      </c>
      <c r="AQ878" s="357"/>
      <c r="AR878" s="357"/>
      <c r="AS878" s="357"/>
      <c r="AT878" s="357"/>
      <c r="AU878" s="357"/>
      <c r="AV878" s="357"/>
      <c r="AW878" s="357"/>
      <c r="AX878" s="357"/>
      <c r="AY878">
        <f t="shared" si="118"/>
        <v>1</v>
      </c>
    </row>
    <row r="879" spans="1:51" ht="41.25" customHeight="1" x14ac:dyDescent="0.15">
      <c r="A879" s="370">
        <v>2</v>
      </c>
      <c r="B879" s="370">
        <v>1</v>
      </c>
      <c r="C879" s="358" t="s">
        <v>805</v>
      </c>
      <c r="D879" s="343"/>
      <c r="E879" s="343"/>
      <c r="F879" s="343"/>
      <c r="G879" s="343"/>
      <c r="H879" s="343"/>
      <c r="I879" s="343"/>
      <c r="J879" s="344">
        <v>1030005000925</v>
      </c>
      <c r="K879" s="345"/>
      <c r="L879" s="345"/>
      <c r="M879" s="345"/>
      <c r="N879" s="345"/>
      <c r="O879" s="345"/>
      <c r="P879" s="346" t="s">
        <v>804</v>
      </c>
      <c r="Q879" s="346"/>
      <c r="R879" s="346"/>
      <c r="S879" s="346"/>
      <c r="T879" s="346"/>
      <c r="U879" s="346"/>
      <c r="V879" s="346"/>
      <c r="W879" s="346"/>
      <c r="X879" s="346"/>
      <c r="Y879" s="347">
        <v>26.9</v>
      </c>
      <c r="Z879" s="348"/>
      <c r="AA879" s="348"/>
      <c r="AB879" s="349"/>
      <c r="AC879" s="350" t="s">
        <v>773</v>
      </c>
      <c r="AD879" s="351"/>
      <c r="AE879" s="351"/>
      <c r="AF879" s="351"/>
      <c r="AG879" s="351"/>
      <c r="AH879" s="366" t="s">
        <v>404</v>
      </c>
      <c r="AI879" s="367"/>
      <c r="AJ879" s="367"/>
      <c r="AK879" s="367"/>
      <c r="AL879" s="354" t="s">
        <v>404</v>
      </c>
      <c r="AM879" s="355"/>
      <c r="AN879" s="355"/>
      <c r="AO879" s="356"/>
      <c r="AP879" s="357" t="s">
        <v>404</v>
      </c>
      <c r="AQ879" s="357"/>
      <c r="AR879" s="357"/>
      <c r="AS879" s="357"/>
      <c r="AT879" s="357"/>
      <c r="AU879" s="357"/>
      <c r="AV879" s="357"/>
      <c r="AW879" s="357"/>
      <c r="AX879" s="357"/>
      <c r="AY879">
        <f>COUNTA($C$879)</f>
        <v>1</v>
      </c>
    </row>
    <row r="880" spans="1:51" ht="41.25" customHeight="1" x14ac:dyDescent="0.15">
      <c r="A880" s="370">
        <v>3</v>
      </c>
      <c r="B880" s="370">
        <v>1</v>
      </c>
      <c r="C880" s="358" t="s">
        <v>806</v>
      </c>
      <c r="D880" s="343"/>
      <c r="E880" s="343"/>
      <c r="F880" s="343"/>
      <c r="G880" s="343"/>
      <c r="H880" s="343"/>
      <c r="I880" s="343"/>
      <c r="J880" s="344">
        <v>4020005002060</v>
      </c>
      <c r="K880" s="345"/>
      <c r="L880" s="345"/>
      <c r="M880" s="345"/>
      <c r="N880" s="345"/>
      <c r="O880" s="345"/>
      <c r="P880" s="359" t="s">
        <v>804</v>
      </c>
      <c r="Q880" s="346"/>
      <c r="R880" s="346"/>
      <c r="S880" s="346"/>
      <c r="T880" s="346"/>
      <c r="U880" s="346"/>
      <c r="V880" s="346"/>
      <c r="W880" s="346"/>
      <c r="X880" s="346"/>
      <c r="Y880" s="347">
        <v>26</v>
      </c>
      <c r="Z880" s="348"/>
      <c r="AA880" s="348"/>
      <c r="AB880" s="349"/>
      <c r="AC880" s="350" t="s">
        <v>773</v>
      </c>
      <c r="AD880" s="351"/>
      <c r="AE880" s="351"/>
      <c r="AF880" s="351"/>
      <c r="AG880" s="351"/>
      <c r="AH880" s="366" t="s">
        <v>404</v>
      </c>
      <c r="AI880" s="367"/>
      <c r="AJ880" s="367"/>
      <c r="AK880" s="367"/>
      <c r="AL880" s="354" t="s">
        <v>404</v>
      </c>
      <c r="AM880" s="355"/>
      <c r="AN880" s="355"/>
      <c r="AO880" s="356"/>
      <c r="AP880" s="357" t="s">
        <v>404</v>
      </c>
      <c r="AQ880" s="357"/>
      <c r="AR880" s="357"/>
      <c r="AS880" s="357"/>
      <c r="AT880" s="357"/>
      <c r="AU880" s="357"/>
      <c r="AV880" s="357"/>
      <c r="AW880" s="357"/>
      <c r="AX880" s="357"/>
      <c r="AY880">
        <f>COUNTA($C$880)</f>
        <v>1</v>
      </c>
    </row>
    <row r="881" spans="1:51" ht="41.25" customHeight="1" x14ac:dyDescent="0.15">
      <c r="A881" s="370">
        <v>4</v>
      </c>
      <c r="B881" s="370">
        <v>1</v>
      </c>
      <c r="C881" s="358" t="s">
        <v>807</v>
      </c>
      <c r="D881" s="343"/>
      <c r="E881" s="343"/>
      <c r="F881" s="343"/>
      <c r="G881" s="343"/>
      <c r="H881" s="343"/>
      <c r="I881" s="343"/>
      <c r="J881" s="344">
        <v>2122005000036</v>
      </c>
      <c r="K881" s="345"/>
      <c r="L881" s="345"/>
      <c r="M881" s="345"/>
      <c r="N881" s="345"/>
      <c r="O881" s="345"/>
      <c r="P881" s="359" t="s">
        <v>804</v>
      </c>
      <c r="Q881" s="346"/>
      <c r="R881" s="346"/>
      <c r="S881" s="346"/>
      <c r="T881" s="346"/>
      <c r="U881" s="346"/>
      <c r="V881" s="346"/>
      <c r="W881" s="346"/>
      <c r="X881" s="346"/>
      <c r="Y881" s="347">
        <v>21.8</v>
      </c>
      <c r="Z881" s="348"/>
      <c r="AA881" s="348"/>
      <c r="AB881" s="349"/>
      <c r="AC881" s="350" t="s">
        <v>773</v>
      </c>
      <c r="AD881" s="351"/>
      <c r="AE881" s="351"/>
      <c r="AF881" s="351"/>
      <c r="AG881" s="351"/>
      <c r="AH881" s="366" t="s">
        <v>404</v>
      </c>
      <c r="AI881" s="367"/>
      <c r="AJ881" s="367"/>
      <c r="AK881" s="367"/>
      <c r="AL881" s="354" t="s">
        <v>404</v>
      </c>
      <c r="AM881" s="355"/>
      <c r="AN881" s="355"/>
      <c r="AO881" s="356"/>
      <c r="AP881" s="357" t="s">
        <v>404</v>
      </c>
      <c r="AQ881" s="357"/>
      <c r="AR881" s="357"/>
      <c r="AS881" s="357"/>
      <c r="AT881" s="357"/>
      <c r="AU881" s="357"/>
      <c r="AV881" s="357"/>
      <c r="AW881" s="357"/>
      <c r="AX881" s="357"/>
      <c r="AY881">
        <f>COUNTA($C$881)</f>
        <v>1</v>
      </c>
    </row>
    <row r="882" spans="1:51" ht="41.25" customHeight="1" x14ac:dyDescent="0.15">
      <c r="A882" s="370">
        <v>5</v>
      </c>
      <c r="B882" s="370">
        <v>1</v>
      </c>
      <c r="C882" s="358" t="s">
        <v>808</v>
      </c>
      <c r="D882" s="343"/>
      <c r="E882" s="343"/>
      <c r="F882" s="343"/>
      <c r="G882" s="343"/>
      <c r="H882" s="343"/>
      <c r="I882" s="343"/>
      <c r="J882" s="344">
        <v>9370005001428</v>
      </c>
      <c r="K882" s="345"/>
      <c r="L882" s="345"/>
      <c r="M882" s="345"/>
      <c r="N882" s="345"/>
      <c r="O882" s="345"/>
      <c r="P882" s="346" t="s">
        <v>804</v>
      </c>
      <c r="Q882" s="346"/>
      <c r="R882" s="346"/>
      <c r="S882" s="346"/>
      <c r="T882" s="346"/>
      <c r="U882" s="346"/>
      <c r="V882" s="346"/>
      <c r="W882" s="346"/>
      <c r="X882" s="346"/>
      <c r="Y882" s="347">
        <v>20</v>
      </c>
      <c r="Z882" s="348"/>
      <c r="AA882" s="348"/>
      <c r="AB882" s="349"/>
      <c r="AC882" s="350" t="s">
        <v>773</v>
      </c>
      <c r="AD882" s="351"/>
      <c r="AE882" s="351"/>
      <c r="AF882" s="351"/>
      <c r="AG882" s="351"/>
      <c r="AH882" s="366" t="s">
        <v>404</v>
      </c>
      <c r="AI882" s="367"/>
      <c r="AJ882" s="367"/>
      <c r="AK882" s="367"/>
      <c r="AL882" s="354" t="s">
        <v>404</v>
      </c>
      <c r="AM882" s="355"/>
      <c r="AN882" s="355"/>
      <c r="AO882" s="356"/>
      <c r="AP882" s="357" t="s">
        <v>404</v>
      </c>
      <c r="AQ882" s="357"/>
      <c r="AR882" s="357"/>
      <c r="AS882" s="357"/>
      <c r="AT882" s="357"/>
      <c r="AU882" s="357"/>
      <c r="AV882" s="357"/>
      <c r="AW882" s="357"/>
      <c r="AX882" s="357"/>
      <c r="AY882">
        <f>COUNTA($C$882)</f>
        <v>1</v>
      </c>
    </row>
    <row r="883" spans="1:51" ht="41.25" customHeight="1" x14ac:dyDescent="0.15">
      <c r="A883" s="370">
        <v>6</v>
      </c>
      <c r="B883" s="370">
        <v>1</v>
      </c>
      <c r="C883" s="358" t="s">
        <v>809</v>
      </c>
      <c r="D883" s="343"/>
      <c r="E883" s="343"/>
      <c r="F883" s="343"/>
      <c r="G883" s="343"/>
      <c r="H883" s="343"/>
      <c r="I883" s="343"/>
      <c r="J883" s="344">
        <v>5040005009937</v>
      </c>
      <c r="K883" s="345"/>
      <c r="L883" s="345"/>
      <c r="M883" s="345"/>
      <c r="N883" s="345"/>
      <c r="O883" s="345"/>
      <c r="P883" s="346" t="s">
        <v>804</v>
      </c>
      <c r="Q883" s="346"/>
      <c r="R883" s="346"/>
      <c r="S883" s="346"/>
      <c r="T883" s="346"/>
      <c r="U883" s="346"/>
      <c r="V883" s="346"/>
      <c r="W883" s="346"/>
      <c r="X883" s="346"/>
      <c r="Y883" s="347">
        <v>20</v>
      </c>
      <c r="Z883" s="348"/>
      <c r="AA883" s="348"/>
      <c r="AB883" s="349"/>
      <c r="AC883" s="350" t="s">
        <v>773</v>
      </c>
      <c r="AD883" s="351"/>
      <c r="AE883" s="351"/>
      <c r="AF883" s="351"/>
      <c r="AG883" s="351"/>
      <c r="AH883" s="366" t="s">
        <v>404</v>
      </c>
      <c r="AI883" s="367"/>
      <c r="AJ883" s="367"/>
      <c r="AK883" s="367"/>
      <c r="AL883" s="354" t="s">
        <v>404</v>
      </c>
      <c r="AM883" s="355"/>
      <c r="AN883" s="355"/>
      <c r="AO883" s="356"/>
      <c r="AP883" s="357" t="s">
        <v>404</v>
      </c>
      <c r="AQ883" s="357"/>
      <c r="AR883" s="357"/>
      <c r="AS883" s="357"/>
      <c r="AT883" s="357"/>
      <c r="AU883" s="357"/>
      <c r="AV883" s="357"/>
      <c r="AW883" s="357"/>
      <c r="AX883" s="357"/>
      <c r="AY883">
        <f>COUNTA($C$883)</f>
        <v>1</v>
      </c>
    </row>
    <row r="884" spans="1:51" ht="41.25" customHeight="1" x14ac:dyDescent="0.15">
      <c r="A884" s="370">
        <v>7</v>
      </c>
      <c r="B884" s="370">
        <v>1</v>
      </c>
      <c r="C884" s="358" t="s">
        <v>810</v>
      </c>
      <c r="D884" s="343"/>
      <c r="E884" s="343"/>
      <c r="F884" s="343"/>
      <c r="G884" s="343"/>
      <c r="H884" s="343"/>
      <c r="I884" s="343"/>
      <c r="J884" s="344">
        <v>1180005002238</v>
      </c>
      <c r="K884" s="345"/>
      <c r="L884" s="345"/>
      <c r="M884" s="345"/>
      <c r="N884" s="345"/>
      <c r="O884" s="345"/>
      <c r="P884" s="346" t="s">
        <v>804</v>
      </c>
      <c r="Q884" s="346"/>
      <c r="R884" s="346"/>
      <c r="S884" s="346"/>
      <c r="T884" s="346"/>
      <c r="U884" s="346"/>
      <c r="V884" s="346"/>
      <c r="W884" s="346"/>
      <c r="X884" s="346"/>
      <c r="Y884" s="347">
        <v>19.399999999999999</v>
      </c>
      <c r="Z884" s="348"/>
      <c r="AA884" s="348"/>
      <c r="AB884" s="349"/>
      <c r="AC884" s="350" t="s">
        <v>773</v>
      </c>
      <c r="AD884" s="351"/>
      <c r="AE884" s="351"/>
      <c r="AF884" s="351"/>
      <c r="AG884" s="351"/>
      <c r="AH884" s="366" t="s">
        <v>404</v>
      </c>
      <c r="AI884" s="367"/>
      <c r="AJ884" s="367"/>
      <c r="AK884" s="367"/>
      <c r="AL884" s="354" t="s">
        <v>404</v>
      </c>
      <c r="AM884" s="355"/>
      <c r="AN884" s="355"/>
      <c r="AO884" s="356"/>
      <c r="AP884" s="357" t="s">
        <v>404</v>
      </c>
      <c r="AQ884" s="357"/>
      <c r="AR884" s="357"/>
      <c r="AS884" s="357"/>
      <c r="AT884" s="357"/>
      <c r="AU884" s="357"/>
      <c r="AV884" s="357"/>
      <c r="AW884" s="357"/>
      <c r="AX884" s="357"/>
      <c r="AY884">
        <f>COUNTA($C$884)</f>
        <v>1</v>
      </c>
    </row>
    <row r="885" spans="1:51" ht="41.25" customHeight="1" x14ac:dyDescent="0.15">
      <c r="A885" s="370">
        <v>8</v>
      </c>
      <c r="B885" s="370">
        <v>1</v>
      </c>
      <c r="C885" s="358" t="s">
        <v>811</v>
      </c>
      <c r="D885" s="343"/>
      <c r="E885" s="343"/>
      <c r="F885" s="343"/>
      <c r="G885" s="343"/>
      <c r="H885" s="343"/>
      <c r="I885" s="343"/>
      <c r="J885" s="344">
        <v>8040005013606</v>
      </c>
      <c r="K885" s="345"/>
      <c r="L885" s="345"/>
      <c r="M885" s="345"/>
      <c r="N885" s="345"/>
      <c r="O885" s="345"/>
      <c r="P885" s="346" t="s">
        <v>804</v>
      </c>
      <c r="Q885" s="346"/>
      <c r="R885" s="346"/>
      <c r="S885" s="346"/>
      <c r="T885" s="346"/>
      <c r="U885" s="346"/>
      <c r="V885" s="346"/>
      <c r="W885" s="346"/>
      <c r="X885" s="346"/>
      <c r="Y885" s="347">
        <v>18.899999999999999</v>
      </c>
      <c r="Z885" s="348"/>
      <c r="AA885" s="348"/>
      <c r="AB885" s="349"/>
      <c r="AC885" s="350" t="s">
        <v>773</v>
      </c>
      <c r="AD885" s="351"/>
      <c r="AE885" s="351"/>
      <c r="AF885" s="351"/>
      <c r="AG885" s="351"/>
      <c r="AH885" s="366" t="s">
        <v>404</v>
      </c>
      <c r="AI885" s="367"/>
      <c r="AJ885" s="367"/>
      <c r="AK885" s="367"/>
      <c r="AL885" s="354" t="s">
        <v>404</v>
      </c>
      <c r="AM885" s="355"/>
      <c r="AN885" s="355"/>
      <c r="AO885" s="356"/>
      <c r="AP885" s="357" t="s">
        <v>404</v>
      </c>
      <c r="AQ885" s="357"/>
      <c r="AR885" s="357"/>
      <c r="AS885" s="357"/>
      <c r="AT885" s="357"/>
      <c r="AU885" s="357"/>
      <c r="AV885" s="357"/>
      <c r="AW885" s="357"/>
      <c r="AX885" s="357"/>
      <c r="AY885">
        <f>COUNTA($C$885)</f>
        <v>1</v>
      </c>
    </row>
    <row r="886" spans="1:51" ht="41.25" customHeight="1" x14ac:dyDescent="0.15">
      <c r="A886" s="370">
        <v>9</v>
      </c>
      <c r="B886" s="370">
        <v>1</v>
      </c>
      <c r="C886" s="358" t="s">
        <v>812</v>
      </c>
      <c r="D886" s="343"/>
      <c r="E886" s="343"/>
      <c r="F886" s="343"/>
      <c r="G886" s="343"/>
      <c r="H886" s="343"/>
      <c r="I886" s="343"/>
      <c r="J886" s="344">
        <v>6290005001273</v>
      </c>
      <c r="K886" s="345"/>
      <c r="L886" s="345"/>
      <c r="M886" s="345"/>
      <c r="N886" s="345"/>
      <c r="O886" s="345"/>
      <c r="P886" s="346" t="s">
        <v>804</v>
      </c>
      <c r="Q886" s="346"/>
      <c r="R886" s="346"/>
      <c r="S886" s="346"/>
      <c r="T886" s="346"/>
      <c r="U886" s="346"/>
      <c r="V886" s="346"/>
      <c r="W886" s="346"/>
      <c r="X886" s="346"/>
      <c r="Y886" s="347">
        <v>18.899999999999999</v>
      </c>
      <c r="Z886" s="348"/>
      <c r="AA886" s="348"/>
      <c r="AB886" s="349"/>
      <c r="AC886" s="350" t="s">
        <v>773</v>
      </c>
      <c r="AD886" s="351"/>
      <c r="AE886" s="351"/>
      <c r="AF886" s="351"/>
      <c r="AG886" s="351"/>
      <c r="AH886" s="366" t="s">
        <v>404</v>
      </c>
      <c r="AI886" s="367"/>
      <c r="AJ886" s="367"/>
      <c r="AK886" s="367"/>
      <c r="AL886" s="354" t="s">
        <v>404</v>
      </c>
      <c r="AM886" s="355"/>
      <c r="AN886" s="355"/>
      <c r="AO886" s="356"/>
      <c r="AP886" s="357" t="s">
        <v>404</v>
      </c>
      <c r="AQ886" s="357"/>
      <c r="AR886" s="357"/>
      <c r="AS886" s="357"/>
      <c r="AT886" s="357"/>
      <c r="AU886" s="357"/>
      <c r="AV886" s="357"/>
      <c r="AW886" s="357"/>
      <c r="AX886" s="357"/>
      <c r="AY886">
        <f>COUNTA($C$886)</f>
        <v>1</v>
      </c>
    </row>
    <row r="887" spans="1:51" ht="41.25" customHeight="1" x14ac:dyDescent="0.15">
      <c r="A887" s="370">
        <v>10</v>
      </c>
      <c r="B887" s="370">
        <v>1</v>
      </c>
      <c r="C887" s="358" t="s">
        <v>813</v>
      </c>
      <c r="D887" s="343"/>
      <c r="E887" s="343"/>
      <c r="F887" s="343"/>
      <c r="G887" s="343"/>
      <c r="H887" s="343"/>
      <c r="I887" s="343"/>
      <c r="J887" s="344">
        <v>1290005001294</v>
      </c>
      <c r="K887" s="345"/>
      <c r="L887" s="345"/>
      <c r="M887" s="345"/>
      <c r="N887" s="345"/>
      <c r="O887" s="345"/>
      <c r="P887" s="346" t="s">
        <v>804</v>
      </c>
      <c r="Q887" s="346"/>
      <c r="R887" s="346"/>
      <c r="S887" s="346"/>
      <c r="T887" s="346"/>
      <c r="U887" s="346"/>
      <c r="V887" s="346"/>
      <c r="W887" s="346"/>
      <c r="X887" s="346"/>
      <c r="Y887" s="347">
        <v>18.2</v>
      </c>
      <c r="Z887" s="348"/>
      <c r="AA887" s="348"/>
      <c r="AB887" s="349"/>
      <c r="AC887" s="350" t="s">
        <v>773</v>
      </c>
      <c r="AD887" s="351"/>
      <c r="AE887" s="351"/>
      <c r="AF887" s="351"/>
      <c r="AG887" s="351"/>
      <c r="AH887" s="366" t="s">
        <v>404</v>
      </c>
      <c r="AI887" s="367"/>
      <c r="AJ887" s="367"/>
      <c r="AK887" s="367"/>
      <c r="AL887" s="354" t="s">
        <v>404</v>
      </c>
      <c r="AM887" s="355"/>
      <c r="AN887" s="355"/>
      <c r="AO887" s="356"/>
      <c r="AP887" s="357" t="s">
        <v>404</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1.25" customHeight="1" x14ac:dyDescent="0.15">
      <c r="A911" s="370">
        <v>1</v>
      </c>
      <c r="B911" s="370">
        <v>1</v>
      </c>
      <c r="C911" s="358" t="s">
        <v>789</v>
      </c>
      <c r="D911" s="343"/>
      <c r="E911" s="343"/>
      <c r="F911" s="343"/>
      <c r="G911" s="343"/>
      <c r="H911" s="343"/>
      <c r="I911" s="343"/>
      <c r="J911" s="344">
        <v>2120005004759</v>
      </c>
      <c r="K911" s="345"/>
      <c r="L911" s="345"/>
      <c r="M911" s="345"/>
      <c r="N911" s="345"/>
      <c r="O911" s="345"/>
      <c r="P911" s="359" t="s">
        <v>790</v>
      </c>
      <c r="Q911" s="346"/>
      <c r="R911" s="346"/>
      <c r="S911" s="346"/>
      <c r="T911" s="346"/>
      <c r="U911" s="346"/>
      <c r="V911" s="346"/>
      <c r="W911" s="346"/>
      <c r="X911" s="346"/>
      <c r="Y911" s="347">
        <v>60</v>
      </c>
      <c r="Z911" s="348"/>
      <c r="AA911" s="348"/>
      <c r="AB911" s="349"/>
      <c r="AC911" s="350" t="s">
        <v>360</v>
      </c>
      <c r="AD911" s="351"/>
      <c r="AE911" s="351"/>
      <c r="AF911" s="351"/>
      <c r="AG911" s="351"/>
      <c r="AH911" s="366" t="s">
        <v>404</v>
      </c>
      <c r="AI911" s="367"/>
      <c r="AJ911" s="367"/>
      <c r="AK911" s="367"/>
      <c r="AL911" s="354" t="s">
        <v>404</v>
      </c>
      <c r="AM911" s="355"/>
      <c r="AN911" s="355"/>
      <c r="AO911" s="356"/>
      <c r="AP911" s="357" t="s">
        <v>404</v>
      </c>
      <c r="AQ911" s="357"/>
      <c r="AR911" s="357"/>
      <c r="AS911" s="357"/>
      <c r="AT911" s="357"/>
      <c r="AU911" s="357"/>
      <c r="AV911" s="357"/>
      <c r="AW911" s="357"/>
      <c r="AX911" s="357"/>
      <c r="AY911">
        <f t="shared" si="119"/>
        <v>1</v>
      </c>
    </row>
    <row r="912" spans="1:51" ht="41.25" customHeight="1" x14ac:dyDescent="0.15">
      <c r="A912" s="370">
        <v>2</v>
      </c>
      <c r="B912" s="370">
        <v>1</v>
      </c>
      <c r="C912" s="358" t="s">
        <v>791</v>
      </c>
      <c r="D912" s="343"/>
      <c r="E912" s="343"/>
      <c r="F912" s="343"/>
      <c r="G912" s="343"/>
      <c r="H912" s="343"/>
      <c r="I912" s="343"/>
      <c r="J912" s="344">
        <v>6430005000780</v>
      </c>
      <c r="K912" s="345"/>
      <c r="L912" s="345"/>
      <c r="M912" s="345"/>
      <c r="N912" s="345"/>
      <c r="O912" s="345"/>
      <c r="P912" s="359" t="s">
        <v>790</v>
      </c>
      <c r="Q912" s="346"/>
      <c r="R912" s="346"/>
      <c r="S912" s="346"/>
      <c r="T912" s="346"/>
      <c r="U912" s="346"/>
      <c r="V912" s="346"/>
      <c r="W912" s="346"/>
      <c r="X912" s="346"/>
      <c r="Y912" s="347">
        <v>14.4</v>
      </c>
      <c r="Z912" s="348"/>
      <c r="AA912" s="348"/>
      <c r="AB912" s="349"/>
      <c r="AC912" s="350" t="s">
        <v>360</v>
      </c>
      <c r="AD912" s="351"/>
      <c r="AE912" s="351"/>
      <c r="AF912" s="351"/>
      <c r="AG912" s="351"/>
      <c r="AH912" s="366" t="s">
        <v>404</v>
      </c>
      <c r="AI912" s="367"/>
      <c r="AJ912" s="367"/>
      <c r="AK912" s="367"/>
      <c r="AL912" s="354" t="s">
        <v>404</v>
      </c>
      <c r="AM912" s="355"/>
      <c r="AN912" s="355"/>
      <c r="AO912" s="356"/>
      <c r="AP912" s="357" t="s">
        <v>404</v>
      </c>
      <c r="AQ912" s="357"/>
      <c r="AR912" s="357"/>
      <c r="AS912" s="357"/>
      <c r="AT912" s="357"/>
      <c r="AU912" s="357"/>
      <c r="AV912" s="357"/>
      <c r="AW912" s="357"/>
      <c r="AX912" s="357"/>
      <c r="AY912">
        <f>COUNTA($C$912)</f>
        <v>1</v>
      </c>
    </row>
    <row r="913" spans="1:51" ht="41.25" customHeight="1" x14ac:dyDescent="0.15">
      <c r="A913" s="370">
        <v>3</v>
      </c>
      <c r="B913" s="370">
        <v>1</v>
      </c>
      <c r="C913" s="358" t="s">
        <v>792</v>
      </c>
      <c r="D913" s="343"/>
      <c r="E913" s="343"/>
      <c r="F913" s="343"/>
      <c r="G913" s="343"/>
      <c r="H913" s="343"/>
      <c r="I913" s="343"/>
      <c r="J913" s="344">
        <v>6110005000788</v>
      </c>
      <c r="K913" s="345"/>
      <c r="L913" s="345"/>
      <c r="M913" s="345"/>
      <c r="N913" s="345"/>
      <c r="O913" s="345"/>
      <c r="P913" s="359" t="s">
        <v>790</v>
      </c>
      <c r="Q913" s="346"/>
      <c r="R913" s="346"/>
      <c r="S913" s="346"/>
      <c r="T913" s="346"/>
      <c r="U913" s="346"/>
      <c r="V913" s="346"/>
      <c r="W913" s="346"/>
      <c r="X913" s="346"/>
      <c r="Y913" s="347">
        <v>14.1</v>
      </c>
      <c r="Z913" s="348"/>
      <c r="AA913" s="348"/>
      <c r="AB913" s="349"/>
      <c r="AC913" s="350" t="s">
        <v>360</v>
      </c>
      <c r="AD913" s="351"/>
      <c r="AE913" s="351"/>
      <c r="AF913" s="351"/>
      <c r="AG913" s="351"/>
      <c r="AH913" s="366" t="s">
        <v>404</v>
      </c>
      <c r="AI913" s="367"/>
      <c r="AJ913" s="367"/>
      <c r="AK913" s="367"/>
      <c r="AL913" s="354" t="s">
        <v>404</v>
      </c>
      <c r="AM913" s="355"/>
      <c r="AN913" s="355"/>
      <c r="AO913" s="356"/>
      <c r="AP913" s="357" t="s">
        <v>404</v>
      </c>
      <c r="AQ913" s="357"/>
      <c r="AR913" s="357"/>
      <c r="AS913" s="357"/>
      <c r="AT913" s="357"/>
      <c r="AU913" s="357"/>
      <c r="AV913" s="357"/>
      <c r="AW913" s="357"/>
      <c r="AX913" s="357"/>
      <c r="AY913">
        <f>COUNTA($C$913)</f>
        <v>1</v>
      </c>
    </row>
    <row r="914" spans="1:51" ht="41.25" customHeight="1" x14ac:dyDescent="0.15">
      <c r="A914" s="370">
        <v>4</v>
      </c>
      <c r="B914" s="370">
        <v>1</v>
      </c>
      <c r="C914" s="358" t="s">
        <v>793</v>
      </c>
      <c r="D914" s="343"/>
      <c r="E914" s="343"/>
      <c r="F914" s="343"/>
      <c r="G914" s="343"/>
      <c r="H914" s="343"/>
      <c r="I914" s="343"/>
      <c r="J914" s="344">
        <v>4180005002235</v>
      </c>
      <c r="K914" s="345"/>
      <c r="L914" s="345"/>
      <c r="M914" s="345"/>
      <c r="N914" s="345"/>
      <c r="O914" s="345"/>
      <c r="P914" s="359" t="s">
        <v>790</v>
      </c>
      <c r="Q914" s="346"/>
      <c r="R914" s="346"/>
      <c r="S914" s="346"/>
      <c r="T914" s="346"/>
      <c r="U914" s="346"/>
      <c r="V914" s="346"/>
      <c r="W914" s="346"/>
      <c r="X914" s="346"/>
      <c r="Y914" s="347">
        <v>11.8</v>
      </c>
      <c r="Z914" s="348"/>
      <c r="AA914" s="348"/>
      <c r="AB914" s="349"/>
      <c r="AC914" s="350" t="s">
        <v>360</v>
      </c>
      <c r="AD914" s="351"/>
      <c r="AE914" s="351"/>
      <c r="AF914" s="351"/>
      <c r="AG914" s="351"/>
      <c r="AH914" s="366" t="s">
        <v>404</v>
      </c>
      <c r="AI914" s="367"/>
      <c r="AJ914" s="367"/>
      <c r="AK914" s="367"/>
      <c r="AL914" s="354" t="s">
        <v>404</v>
      </c>
      <c r="AM914" s="355"/>
      <c r="AN914" s="355"/>
      <c r="AO914" s="356"/>
      <c r="AP914" s="357" t="s">
        <v>404</v>
      </c>
      <c r="AQ914" s="357"/>
      <c r="AR914" s="357"/>
      <c r="AS914" s="357"/>
      <c r="AT914" s="357"/>
      <c r="AU914" s="357"/>
      <c r="AV914" s="357"/>
      <c r="AW914" s="357"/>
      <c r="AX914" s="357"/>
      <c r="AY914">
        <f>COUNTA($C$914)</f>
        <v>1</v>
      </c>
    </row>
    <row r="915" spans="1:51" ht="41.25" customHeight="1" x14ac:dyDescent="0.15">
      <c r="A915" s="370">
        <v>5</v>
      </c>
      <c r="B915" s="370">
        <v>1</v>
      </c>
      <c r="C915" s="358" t="s">
        <v>794</v>
      </c>
      <c r="D915" s="343"/>
      <c r="E915" s="343"/>
      <c r="F915" s="343"/>
      <c r="G915" s="343"/>
      <c r="H915" s="343"/>
      <c r="I915" s="343"/>
      <c r="J915" s="344">
        <v>9010805001803</v>
      </c>
      <c r="K915" s="345"/>
      <c r="L915" s="345"/>
      <c r="M915" s="345"/>
      <c r="N915" s="345"/>
      <c r="O915" s="345"/>
      <c r="P915" s="359" t="s">
        <v>790</v>
      </c>
      <c r="Q915" s="346"/>
      <c r="R915" s="346"/>
      <c r="S915" s="346"/>
      <c r="T915" s="346"/>
      <c r="U915" s="346"/>
      <c r="V915" s="346"/>
      <c r="W915" s="346"/>
      <c r="X915" s="346"/>
      <c r="Y915" s="347">
        <v>11.8</v>
      </c>
      <c r="Z915" s="348"/>
      <c r="AA915" s="348"/>
      <c r="AB915" s="349"/>
      <c r="AC915" s="350" t="s">
        <v>360</v>
      </c>
      <c r="AD915" s="351"/>
      <c r="AE915" s="351"/>
      <c r="AF915" s="351"/>
      <c r="AG915" s="351"/>
      <c r="AH915" s="366" t="s">
        <v>404</v>
      </c>
      <c r="AI915" s="367"/>
      <c r="AJ915" s="367"/>
      <c r="AK915" s="367"/>
      <c r="AL915" s="354" t="s">
        <v>404</v>
      </c>
      <c r="AM915" s="355"/>
      <c r="AN915" s="355"/>
      <c r="AO915" s="356"/>
      <c r="AP915" s="357" t="s">
        <v>404</v>
      </c>
      <c r="AQ915" s="357"/>
      <c r="AR915" s="357"/>
      <c r="AS915" s="357"/>
      <c r="AT915" s="357"/>
      <c r="AU915" s="357"/>
      <c r="AV915" s="357"/>
      <c r="AW915" s="357"/>
      <c r="AX915" s="357"/>
      <c r="AY915">
        <f>COUNTA($C$915)</f>
        <v>1</v>
      </c>
    </row>
    <row r="916" spans="1:51" ht="41.25" customHeight="1" x14ac:dyDescent="0.15">
      <c r="A916" s="370">
        <v>6</v>
      </c>
      <c r="B916" s="370">
        <v>1</v>
      </c>
      <c r="C916" s="358" t="s">
        <v>795</v>
      </c>
      <c r="D916" s="343"/>
      <c r="E916" s="343"/>
      <c r="F916" s="343"/>
      <c r="G916" s="343"/>
      <c r="H916" s="343"/>
      <c r="I916" s="343"/>
      <c r="J916" s="344">
        <v>8130005004307</v>
      </c>
      <c r="K916" s="345"/>
      <c r="L916" s="345"/>
      <c r="M916" s="345"/>
      <c r="N916" s="345"/>
      <c r="O916" s="345"/>
      <c r="P916" s="359" t="s">
        <v>790</v>
      </c>
      <c r="Q916" s="346"/>
      <c r="R916" s="346"/>
      <c r="S916" s="346"/>
      <c r="T916" s="346"/>
      <c r="U916" s="346"/>
      <c r="V916" s="346"/>
      <c r="W916" s="346"/>
      <c r="X916" s="346"/>
      <c r="Y916" s="347">
        <v>8.9</v>
      </c>
      <c r="Z916" s="348"/>
      <c r="AA916" s="348"/>
      <c r="AB916" s="349"/>
      <c r="AC916" s="350" t="s">
        <v>360</v>
      </c>
      <c r="AD916" s="351"/>
      <c r="AE916" s="351"/>
      <c r="AF916" s="351"/>
      <c r="AG916" s="351"/>
      <c r="AH916" s="366" t="s">
        <v>404</v>
      </c>
      <c r="AI916" s="367"/>
      <c r="AJ916" s="367"/>
      <c r="AK916" s="367"/>
      <c r="AL916" s="354" t="s">
        <v>404</v>
      </c>
      <c r="AM916" s="355"/>
      <c r="AN916" s="355"/>
      <c r="AO916" s="356"/>
      <c r="AP916" s="357" t="s">
        <v>404</v>
      </c>
      <c r="AQ916" s="357"/>
      <c r="AR916" s="357"/>
      <c r="AS916" s="357"/>
      <c r="AT916" s="357"/>
      <c r="AU916" s="357"/>
      <c r="AV916" s="357"/>
      <c r="AW916" s="357"/>
      <c r="AX916" s="357"/>
      <c r="AY916">
        <f>COUNTA($C$916)</f>
        <v>1</v>
      </c>
    </row>
    <row r="917" spans="1:51" ht="41.25" customHeight="1" x14ac:dyDescent="0.15">
      <c r="A917" s="370">
        <v>7</v>
      </c>
      <c r="B917" s="370">
        <v>1</v>
      </c>
      <c r="C917" s="358" t="s">
        <v>796</v>
      </c>
      <c r="D917" s="343"/>
      <c r="E917" s="343"/>
      <c r="F917" s="343"/>
      <c r="G917" s="343"/>
      <c r="H917" s="343"/>
      <c r="I917" s="343"/>
      <c r="J917" s="344">
        <v>7180005007371</v>
      </c>
      <c r="K917" s="345"/>
      <c r="L917" s="345"/>
      <c r="M917" s="345"/>
      <c r="N917" s="345"/>
      <c r="O917" s="345"/>
      <c r="P917" s="359" t="s">
        <v>790</v>
      </c>
      <c r="Q917" s="346"/>
      <c r="R917" s="346"/>
      <c r="S917" s="346"/>
      <c r="T917" s="346"/>
      <c r="U917" s="346"/>
      <c r="V917" s="346"/>
      <c r="W917" s="346"/>
      <c r="X917" s="346"/>
      <c r="Y917" s="347">
        <v>7.4</v>
      </c>
      <c r="Z917" s="348"/>
      <c r="AA917" s="348"/>
      <c r="AB917" s="349"/>
      <c r="AC917" s="350" t="s">
        <v>360</v>
      </c>
      <c r="AD917" s="351"/>
      <c r="AE917" s="351"/>
      <c r="AF917" s="351"/>
      <c r="AG917" s="351"/>
      <c r="AH917" s="366" t="s">
        <v>404</v>
      </c>
      <c r="AI917" s="367"/>
      <c r="AJ917" s="367"/>
      <c r="AK917" s="367"/>
      <c r="AL917" s="354" t="s">
        <v>404</v>
      </c>
      <c r="AM917" s="355"/>
      <c r="AN917" s="355"/>
      <c r="AO917" s="356"/>
      <c r="AP917" s="357" t="s">
        <v>404</v>
      </c>
      <c r="AQ917" s="357"/>
      <c r="AR917" s="357"/>
      <c r="AS917" s="357"/>
      <c r="AT917" s="357"/>
      <c r="AU917" s="357"/>
      <c r="AV917" s="357"/>
      <c r="AW917" s="357"/>
      <c r="AX917" s="357"/>
      <c r="AY917">
        <f>COUNTA($C$917)</f>
        <v>1</v>
      </c>
    </row>
    <row r="918" spans="1:51" ht="41.25" customHeight="1" x14ac:dyDescent="0.15">
      <c r="A918" s="370">
        <v>8</v>
      </c>
      <c r="B918" s="370">
        <v>1</v>
      </c>
      <c r="C918" s="358" t="s">
        <v>797</v>
      </c>
      <c r="D918" s="343"/>
      <c r="E918" s="343"/>
      <c r="F918" s="343"/>
      <c r="G918" s="343"/>
      <c r="H918" s="343"/>
      <c r="I918" s="343"/>
      <c r="J918" s="344">
        <v>3011005000386</v>
      </c>
      <c r="K918" s="345"/>
      <c r="L918" s="345"/>
      <c r="M918" s="345"/>
      <c r="N918" s="345"/>
      <c r="O918" s="345"/>
      <c r="P918" s="359" t="s">
        <v>790</v>
      </c>
      <c r="Q918" s="346"/>
      <c r="R918" s="346"/>
      <c r="S918" s="346"/>
      <c r="T918" s="346"/>
      <c r="U918" s="346"/>
      <c r="V918" s="346"/>
      <c r="W918" s="346"/>
      <c r="X918" s="346"/>
      <c r="Y918" s="347">
        <v>6.8</v>
      </c>
      <c r="Z918" s="348"/>
      <c r="AA918" s="348"/>
      <c r="AB918" s="349"/>
      <c r="AC918" s="350" t="s">
        <v>360</v>
      </c>
      <c r="AD918" s="351"/>
      <c r="AE918" s="351"/>
      <c r="AF918" s="351"/>
      <c r="AG918" s="351"/>
      <c r="AH918" s="366" t="s">
        <v>404</v>
      </c>
      <c r="AI918" s="367"/>
      <c r="AJ918" s="367"/>
      <c r="AK918" s="367"/>
      <c r="AL918" s="354" t="s">
        <v>404</v>
      </c>
      <c r="AM918" s="355"/>
      <c r="AN918" s="355"/>
      <c r="AO918" s="356"/>
      <c r="AP918" s="357" t="s">
        <v>404</v>
      </c>
      <c r="AQ918" s="357"/>
      <c r="AR918" s="357"/>
      <c r="AS918" s="357"/>
      <c r="AT918" s="357"/>
      <c r="AU918" s="357"/>
      <c r="AV918" s="357"/>
      <c r="AW918" s="357"/>
      <c r="AX918" s="357"/>
      <c r="AY918">
        <f>COUNTA($C$918)</f>
        <v>1</v>
      </c>
    </row>
    <row r="919" spans="1:51" ht="41.25" customHeight="1" x14ac:dyDescent="0.15">
      <c r="A919" s="370">
        <v>9</v>
      </c>
      <c r="B919" s="370">
        <v>1</v>
      </c>
      <c r="C919" s="358" t="s">
        <v>798</v>
      </c>
      <c r="D919" s="343"/>
      <c r="E919" s="343"/>
      <c r="F919" s="343"/>
      <c r="G919" s="343"/>
      <c r="H919" s="343"/>
      <c r="I919" s="343"/>
      <c r="J919" s="344">
        <v>4370005001416</v>
      </c>
      <c r="K919" s="345"/>
      <c r="L919" s="345"/>
      <c r="M919" s="345"/>
      <c r="N919" s="345"/>
      <c r="O919" s="345"/>
      <c r="P919" s="359" t="s">
        <v>790</v>
      </c>
      <c r="Q919" s="346"/>
      <c r="R919" s="346"/>
      <c r="S919" s="346"/>
      <c r="T919" s="346"/>
      <c r="U919" s="346"/>
      <c r="V919" s="346"/>
      <c r="W919" s="346"/>
      <c r="X919" s="346"/>
      <c r="Y919" s="347">
        <v>6.8</v>
      </c>
      <c r="Z919" s="348"/>
      <c r="AA919" s="348"/>
      <c r="AB919" s="349"/>
      <c r="AC919" s="350" t="s">
        <v>360</v>
      </c>
      <c r="AD919" s="351"/>
      <c r="AE919" s="351"/>
      <c r="AF919" s="351"/>
      <c r="AG919" s="351"/>
      <c r="AH919" s="366" t="s">
        <v>404</v>
      </c>
      <c r="AI919" s="367"/>
      <c r="AJ919" s="367"/>
      <c r="AK919" s="367"/>
      <c r="AL919" s="354" t="s">
        <v>404</v>
      </c>
      <c r="AM919" s="355"/>
      <c r="AN919" s="355"/>
      <c r="AO919" s="356"/>
      <c r="AP919" s="357" t="s">
        <v>404</v>
      </c>
      <c r="AQ919" s="357"/>
      <c r="AR919" s="357"/>
      <c r="AS919" s="357"/>
      <c r="AT919" s="357"/>
      <c r="AU919" s="357"/>
      <c r="AV919" s="357"/>
      <c r="AW919" s="357"/>
      <c r="AX919" s="357"/>
      <c r="AY919">
        <f>COUNTA($C$919)</f>
        <v>1</v>
      </c>
    </row>
    <row r="920" spans="1:51" ht="41.25" customHeight="1" x14ac:dyDescent="0.15">
      <c r="A920" s="370">
        <v>10</v>
      </c>
      <c r="B920" s="370">
        <v>1</v>
      </c>
      <c r="C920" s="358" t="s">
        <v>799</v>
      </c>
      <c r="D920" s="343"/>
      <c r="E920" s="343"/>
      <c r="F920" s="343"/>
      <c r="G920" s="343"/>
      <c r="H920" s="343"/>
      <c r="I920" s="343"/>
      <c r="J920" s="344">
        <v>5290005008071</v>
      </c>
      <c r="K920" s="345"/>
      <c r="L920" s="345"/>
      <c r="M920" s="345"/>
      <c r="N920" s="345"/>
      <c r="O920" s="345"/>
      <c r="P920" s="359" t="s">
        <v>790</v>
      </c>
      <c r="Q920" s="346"/>
      <c r="R920" s="346"/>
      <c r="S920" s="346"/>
      <c r="T920" s="346"/>
      <c r="U920" s="346"/>
      <c r="V920" s="346"/>
      <c r="W920" s="346"/>
      <c r="X920" s="346"/>
      <c r="Y920" s="347">
        <v>6.5</v>
      </c>
      <c r="Z920" s="348"/>
      <c r="AA920" s="348"/>
      <c r="AB920" s="349"/>
      <c r="AC920" s="350" t="s">
        <v>360</v>
      </c>
      <c r="AD920" s="351"/>
      <c r="AE920" s="351"/>
      <c r="AF920" s="351"/>
      <c r="AG920" s="351"/>
      <c r="AH920" s="366" t="s">
        <v>404</v>
      </c>
      <c r="AI920" s="367"/>
      <c r="AJ920" s="367"/>
      <c r="AK920" s="367"/>
      <c r="AL920" s="354" t="s">
        <v>404</v>
      </c>
      <c r="AM920" s="355"/>
      <c r="AN920" s="355"/>
      <c r="AO920" s="356"/>
      <c r="AP920" s="357" t="s">
        <v>404</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710</v>
      </c>
      <c r="F1110" s="369"/>
      <c r="G1110" s="369"/>
      <c r="H1110" s="369"/>
      <c r="I1110" s="369"/>
      <c r="J1110" s="344" t="s">
        <v>710</v>
      </c>
      <c r="K1110" s="345"/>
      <c r="L1110" s="345"/>
      <c r="M1110" s="345"/>
      <c r="N1110" s="345"/>
      <c r="O1110" s="345"/>
      <c r="P1110" s="359" t="s">
        <v>710</v>
      </c>
      <c r="Q1110" s="346"/>
      <c r="R1110" s="346"/>
      <c r="S1110" s="346"/>
      <c r="T1110" s="346"/>
      <c r="U1110" s="346"/>
      <c r="V1110" s="346"/>
      <c r="W1110" s="346"/>
      <c r="X1110" s="346"/>
      <c r="Y1110" s="347" t="s">
        <v>710</v>
      </c>
      <c r="Z1110" s="348"/>
      <c r="AA1110" s="348"/>
      <c r="AB1110" s="349"/>
      <c r="AC1110" s="350"/>
      <c r="AD1110" s="351"/>
      <c r="AE1110" s="351"/>
      <c r="AF1110" s="351"/>
      <c r="AG1110" s="351"/>
      <c r="AH1110" s="352" t="s">
        <v>710</v>
      </c>
      <c r="AI1110" s="353"/>
      <c r="AJ1110" s="353"/>
      <c r="AK1110" s="353"/>
      <c r="AL1110" s="354" t="s">
        <v>710</v>
      </c>
      <c r="AM1110" s="355"/>
      <c r="AN1110" s="355"/>
      <c r="AO1110" s="356"/>
      <c r="AP1110" s="357" t="s">
        <v>710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091">
      <formula>IF(RIGHT(TEXT(P14,"0.#"),1)=".",FALSE,TRUE)</formula>
    </cfRule>
    <cfRule type="expression" dxfId="2852" priority="14092">
      <formula>IF(RIGHT(TEXT(P14,"0.#"),1)=".",TRUE,FALSE)</formula>
    </cfRule>
  </conditionalFormatting>
  <conditionalFormatting sqref="AE32">
    <cfRule type="expression" dxfId="2851" priority="14081">
      <formula>IF(RIGHT(TEXT(AE32,"0.#"),1)=".",FALSE,TRUE)</formula>
    </cfRule>
    <cfRule type="expression" dxfId="2850" priority="14082">
      <formula>IF(RIGHT(TEXT(AE32,"0.#"),1)=".",TRUE,FALSE)</formula>
    </cfRule>
  </conditionalFormatting>
  <conditionalFormatting sqref="P18:AX18">
    <cfRule type="expression" dxfId="2849" priority="13967">
      <formula>IF(RIGHT(TEXT(P18,"0.#"),1)=".",FALSE,TRUE)</formula>
    </cfRule>
    <cfRule type="expression" dxfId="2848" priority="13968">
      <formula>IF(RIGHT(TEXT(P18,"0.#"),1)=".",TRUE,FALSE)</formula>
    </cfRule>
  </conditionalFormatting>
  <conditionalFormatting sqref="Y790">
    <cfRule type="expression" dxfId="2847" priority="13963">
      <formula>IF(RIGHT(TEXT(Y790,"0.#"),1)=".",FALSE,TRUE)</formula>
    </cfRule>
    <cfRule type="expression" dxfId="2846" priority="13964">
      <formula>IF(RIGHT(TEXT(Y790,"0.#"),1)=".",TRUE,FALSE)</formula>
    </cfRule>
  </conditionalFormatting>
  <conditionalFormatting sqref="Y799">
    <cfRule type="expression" dxfId="2845" priority="13959">
      <formula>IF(RIGHT(TEXT(Y799,"0.#"),1)=".",FALSE,TRUE)</formula>
    </cfRule>
    <cfRule type="expression" dxfId="2844" priority="13960">
      <formula>IF(RIGHT(TEXT(Y799,"0.#"),1)=".",TRUE,FALSE)</formula>
    </cfRule>
  </conditionalFormatting>
  <conditionalFormatting sqref="Y830:Y837 Y828 Y817:Y824 Y815 Y804:Y811">
    <cfRule type="expression" dxfId="2843" priority="13741">
      <formula>IF(RIGHT(TEXT(Y804,"0.#"),1)=".",FALSE,TRUE)</formula>
    </cfRule>
    <cfRule type="expression" dxfId="2842" priority="13742">
      <formula>IF(RIGHT(TEXT(Y804,"0.#"),1)=".",TRUE,FALSE)</formula>
    </cfRule>
  </conditionalFormatting>
  <conditionalFormatting sqref="P13:AX13 P16:AQ17 P15:AX15">
    <cfRule type="expression" dxfId="2841" priority="13789">
      <formula>IF(RIGHT(TEXT(P13,"0.#"),1)=".",FALSE,TRUE)</formula>
    </cfRule>
    <cfRule type="expression" dxfId="2840" priority="13790">
      <formula>IF(RIGHT(TEXT(P13,"0.#"),1)=".",TRUE,FALSE)</formula>
    </cfRule>
  </conditionalFormatting>
  <conditionalFormatting sqref="P19:AC19">
    <cfRule type="expression" dxfId="2839" priority="13787">
      <formula>IF(RIGHT(TEXT(P19,"0.#"),1)=".",FALSE,TRUE)</formula>
    </cfRule>
    <cfRule type="expression" dxfId="2838" priority="13788">
      <formula>IF(RIGHT(TEXT(P19,"0.#"),1)=".",TRUE,FALSE)</formula>
    </cfRule>
  </conditionalFormatting>
  <conditionalFormatting sqref="AE101 AQ101">
    <cfRule type="expression" dxfId="2837" priority="13779">
      <formula>IF(RIGHT(TEXT(AE101,"0.#"),1)=".",FALSE,TRUE)</formula>
    </cfRule>
    <cfRule type="expression" dxfId="2836" priority="13780">
      <formula>IF(RIGHT(TEXT(AE101,"0.#"),1)=".",TRUE,FALSE)</formula>
    </cfRule>
  </conditionalFormatting>
  <conditionalFormatting sqref="Y791:Y798">
    <cfRule type="expression" dxfId="2835" priority="13765">
      <formula>IF(RIGHT(TEXT(Y791,"0.#"),1)=".",FALSE,TRUE)</formula>
    </cfRule>
    <cfRule type="expression" dxfId="2834" priority="13766">
      <formula>IF(RIGHT(TEXT(Y791,"0.#"),1)=".",TRUE,FALSE)</formula>
    </cfRule>
  </conditionalFormatting>
  <conditionalFormatting sqref="AU790">
    <cfRule type="expression" dxfId="2833" priority="13763">
      <formula>IF(RIGHT(TEXT(AU790,"0.#"),1)=".",FALSE,TRUE)</formula>
    </cfRule>
    <cfRule type="expression" dxfId="2832" priority="13764">
      <formula>IF(RIGHT(TEXT(AU790,"0.#"),1)=".",TRUE,FALSE)</formula>
    </cfRule>
  </conditionalFormatting>
  <conditionalFormatting sqref="AU799">
    <cfRule type="expression" dxfId="2831" priority="13761">
      <formula>IF(RIGHT(TEXT(AU799,"0.#"),1)=".",FALSE,TRUE)</formula>
    </cfRule>
    <cfRule type="expression" dxfId="2830" priority="13762">
      <formula>IF(RIGHT(TEXT(AU799,"0.#"),1)=".",TRUE,FALSE)</formula>
    </cfRule>
  </conditionalFormatting>
  <conditionalFormatting sqref="AU791:AU798">
    <cfRule type="expression" dxfId="2829" priority="13759">
      <formula>IF(RIGHT(TEXT(AU791,"0.#"),1)=".",FALSE,TRUE)</formula>
    </cfRule>
    <cfRule type="expression" dxfId="2828" priority="13760">
      <formula>IF(RIGHT(TEXT(AU791,"0.#"),1)=".",TRUE,FALSE)</formula>
    </cfRule>
  </conditionalFormatting>
  <conditionalFormatting sqref="Y829 Y816 Y803">
    <cfRule type="expression" dxfId="2827" priority="13745">
      <formula>IF(RIGHT(TEXT(Y803,"0.#"),1)=".",FALSE,TRUE)</formula>
    </cfRule>
    <cfRule type="expression" dxfId="2826" priority="13746">
      <formula>IF(RIGHT(TEXT(Y803,"0.#"),1)=".",TRUE,FALSE)</formula>
    </cfRule>
  </conditionalFormatting>
  <conditionalFormatting sqref="Y838 Y825 Y812">
    <cfRule type="expression" dxfId="2825" priority="13743">
      <formula>IF(RIGHT(TEXT(Y812,"0.#"),1)=".",FALSE,TRUE)</formula>
    </cfRule>
    <cfRule type="expression" dxfId="2824" priority="13744">
      <formula>IF(RIGHT(TEXT(Y812,"0.#"),1)=".",TRUE,FALSE)</formula>
    </cfRule>
  </conditionalFormatting>
  <conditionalFormatting sqref="AU829 AU816 AU803">
    <cfRule type="expression" dxfId="2823" priority="13739">
      <formula>IF(RIGHT(TEXT(AU803,"0.#"),1)=".",FALSE,TRUE)</formula>
    </cfRule>
    <cfRule type="expression" dxfId="2822" priority="13740">
      <formula>IF(RIGHT(TEXT(AU803,"0.#"),1)=".",TRUE,FALSE)</formula>
    </cfRule>
  </conditionalFormatting>
  <conditionalFormatting sqref="AU838 AU825 AU812">
    <cfRule type="expression" dxfId="2821" priority="13737">
      <formula>IF(RIGHT(TEXT(AU812,"0.#"),1)=".",FALSE,TRUE)</formula>
    </cfRule>
    <cfRule type="expression" dxfId="2820" priority="13738">
      <formula>IF(RIGHT(TEXT(AU812,"0.#"),1)=".",TRUE,FALSE)</formula>
    </cfRule>
  </conditionalFormatting>
  <conditionalFormatting sqref="AU830:AU837 AU828 AU817:AU824 AU815 AU804:AU811 AU802">
    <cfRule type="expression" dxfId="2819" priority="13735">
      <formula>IF(RIGHT(TEXT(AU802,"0.#"),1)=".",FALSE,TRUE)</formula>
    </cfRule>
    <cfRule type="expression" dxfId="2818" priority="13736">
      <formula>IF(RIGHT(TEXT(AU802,"0.#"),1)=".",TRUE,FALSE)</formula>
    </cfRule>
  </conditionalFormatting>
  <conditionalFormatting sqref="AM87">
    <cfRule type="expression" dxfId="2817" priority="13389">
      <formula>IF(RIGHT(TEXT(AM87,"0.#"),1)=".",FALSE,TRUE)</formula>
    </cfRule>
    <cfRule type="expression" dxfId="2816" priority="13390">
      <formula>IF(RIGHT(TEXT(AM87,"0.#"),1)=".",TRUE,FALSE)</formula>
    </cfRule>
  </conditionalFormatting>
  <conditionalFormatting sqref="AE55">
    <cfRule type="expression" dxfId="2815" priority="13457">
      <formula>IF(RIGHT(TEXT(AE55,"0.#"),1)=".",FALSE,TRUE)</formula>
    </cfRule>
    <cfRule type="expression" dxfId="2814" priority="13458">
      <formula>IF(RIGHT(TEXT(AE55,"0.#"),1)=".",TRUE,FALSE)</formula>
    </cfRule>
  </conditionalFormatting>
  <conditionalFormatting sqref="AI55">
    <cfRule type="expression" dxfId="2813" priority="13455">
      <formula>IF(RIGHT(TEXT(AI55,"0.#"),1)=".",FALSE,TRUE)</formula>
    </cfRule>
    <cfRule type="expression" dxfId="2812" priority="13456">
      <formula>IF(RIGHT(TEXT(AI55,"0.#"),1)=".",TRUE,FALSE)</formula>
    </cfRule>
  </conditionalFormatting>
  <conditionalFormatting sqref="AE33">
    <cfRule type="expression" dxfId="2811" priority="13549">
      <formula>IF(RIGHT(TEXT(AE33,"0.#"),1)=".",FALSE,TRUE)</formula>
    </cfRule>
    <cfRule type="expression" dxfId="2810" priority="13550">
      <formula>IF(RIGHT(TEXT(AE33,"0.#"),1)=".",TRUE,FALSE)</formula>
    </cfRule>
  </conditionalFormatting>
  <conditionalFormatting sqref="AE34">
    <cfRule type="expression" dxfId="2809" priority="13547">
      <formula>IF(RIGHT(TEXT(AE34,"0.#"),1)=".",FALSE,TRUE)</formula>
    </cfRule>
    <cfRule type="expression" dxfId="2808" priority="13548">
      <formula>IF(RIGHT(TEXT(AE34,"0.#"),1)=".",TRUE,FALSE)</formula>
    </cfRule>
  </conditionalFormatting>
  <conditionalFormatting sqref="AI33">
    <cfRule type="expression" dxfId="2807" priority="13543">
      <formula>IF(RIGHT(TEXT(AI33,"0.#"),1)=".",FALSE,TRUE)</formula>
    </cfRule>
    <cfRule type="expression" dxfId="2806" priority="13544">
      <formula>IF(RIGHT(TEXT(AI33,"0.#"),1)=".",TRUE,FALSE)</formula>
    </cfRule>
  </conditionalFormatting>
  <conditionalFormatting sqref="AI32">
    <cfRule type="expression" dxfId="2805" priority="13541">
      <formula>IF(RIGHT(TEXT(AI32,"0.#"),1)=".",FALSE,TRUE)</formula>
    </cfRule>
    <cfRule type="expression" dxfId="2804" priority="13542">
      <formula>IF(RIGHT(TEXT(AI32,"0.#"),1)=".",TRUE,FALSE)</formula>
    </cfRule>
  </conditionalFormatting>
  <conditionalFormatting sqref="AM32">
    <cfRule type="expression" dxfId="2803" priority="13539">
      <formula>IF(RIGHT(TEXT(AM32,"0.#"),1)=".",FALSE,TRUE)</formula>
    </cfRule>
    <cfRule type="expression" dxfId="2802" priority="13540">
      <formula>IF(RIGHT(TEXT(AM32,"0.#"),1)=".",TRUE,FALSE)</formula>
    </cfRule>
  </conditionalFormatting>
  <conditionalFormatting sqref="AQ32:AQ34">
    <cfRule type="expression" dxfId="2801" priority="13529">
      <formula>IF(RIGHT(TEXT(AQ32,"0.#"),1)=".",FALSE,TRUE)</formula>
    </cfRule>
    <cfRule type="expression" dxfId="2800" priority="13530">
      <formula>IF(RIGHT(TEXT(AQ32,"0.#"),1)=".",TRUE,FALSE)</formula>
    </cfRule>
  </conditionalFormatting>
  <conditionalFormatting sqref="AU32:AU34">
    <cfRule type="expression" dxfId="2799" priority="13527">
      <formula>IF(RIGHT(TEXT(AU32,"0.#"),1)=".",FALSE,TRUE)</formula>
    </cfRule>
    <cfRule type="expression" dxfId="2798" priority="13528">
      <formula>IF(RIGHT(TEXT(AU32,"0.#"),1)=".",TRUE,FALSE)</formula>
    </cfRule>
  </conditionalFormatting>
  <conditionalFormatting sqref="AE53">
    <cfRule type="expression" dxfId="2797" priority="13461">
      <formula>IF(RIGHT(TEXT(AE53,"0.#"),1)=".",FALSE,TRUE)</formula>
    </cfRule>
    <cfRule type="expression" dxfId="2796" priority="13462">
      <formula>IF(RIGHT(TEXT(AE53,"0.#"),1)=".",TRUE,FALSE)</formula>
    </cfRule>
  </conditionalFormatting>
  <conditionalFormatting sqref="AE54">
    <cfRule type="expression" dxfId="2795" priority="13459">
      <formula>IF(RIGHT(TEXT(AE54,"0.#"),1)=".",FALSE,TRUE)</formula>
    </cfRule>
    <cfRule type="expression" dxfId="2794" priority="13460">
      <formula>IF(RIGHT(TEXT(AE54,"0.#"),1)=".",TRUE,FALSE)</formula>
    </cfRule>
  </conditionalFormatting>
  <conditionalFormatting sqref="AI54">
    <cfRule type="expression" dxfId="2793" priority="13453">
      <formula>IF(RIGHT(TEXT(AI54,"0.#"),1)=".",FALSE,TRUE)</formula>
    </cfRule>
    <cfRule type="expression" dxfId="2792" priority="13454">
      <formula>IF(RIGHT(TEXT(AI54,"0.#"),1)=".",TRUE,FALSE)</formula>
    </cfRule>
  </conditionalFormatting>
  <conditionalFormatting sqref="AI53">
    <cfRule type="expression" dxfId="2791" priority="13451">
      <formula>IF(RIGHT(TEXT(AI53,"0.#"),1)=".",FALSE,TRUE)</formula>
    </cfRule>
    <cfRule type="expression" dxfId="2790" priority="13452">
      <formula>IF(RIGHT(TEXT(AI53,"0.#"),1)=".",TRUE,FALSE)</formula>
    </cfRule>
  </conditionalFormatting>
  <conditionalFormatting sqref="AM53">
    <cfRule type="expression" dxfId="2789" priority="13449">
      <formula>IF(RIGHT(TEXT(AM53,"0.#"),1)=".",FALSE,TRUE)</formula>
    </cfRule>
    <cfRule type="expression" dxfId="2788" priority="13450">
      <formula>IF(RIGHT(TEXT(AM53,"0.#"),1)=".",TRUE,FALSE)</formula>
    </cfRule>
  </conditionalFormatting>
  <conditionalFormatting sqref="AM54">
    <cfRule type="expression" dxfId="2787" priority="13447">
      <formula>IF(RIGHT(TEXT(AM54,"0.#"),1)=".",FALSE,TRUE)</formula>
    </cfRule>
    <cfRule type="expression" dxfId="2786" priority="13448">
      <formula>IF(RIGHT(TEXT(AM54,"0.#"),1)=".",TRUE,FALSE)</formula>
    </cfRule>
  </conditionalFormatting>
  <conditionalFormatting sqref="AM55">
    <cfRule type="expression" dxfId="2785" priority="13445">
      <formula>IF(RIGHT(TEXT(AM55,"0.#"),1)=".",FALSE,TRUE)</formula>
    </cfRule>
    <cfRule type="expression" dxfId="2784" priority="13446">
      <formula>IF(RIGHT(TEXT(AM55,"0.#"),1)=".",TRUE,FALSE)</formula>
    </cfRule>
  </conditionalFormatting>
  <conditionalFormatting sqref="AE60">
    <cfRule type="expression" dxfId="2783" priority="13431">
      <formula>IF(RIGHT(TEXT(AE60,"0.#"),1)=".",FALSE,TRUE)</formula>
    </cfRule>
    <cfRule type="expression" dxfId="2782" priority="13432">
      <formula>IF(RIGHT(TEXT(AE60,"0.#"),1)=".",TRUE,FALSE)</formula>
    </cfRule>
  </conditionalFormatting>
  <conditionalFormatting sqref="AE61">
    <cfRule type="expression" dxfId="2781" priority="13429">
      <formula>IF(RIGHT(TEXT(AE61,"0.#"),1)=".",FALSE,TRUE)</formula>
    </cfRule>
    <cfRule type="expression" dxfId="2780" priority="13430">
      <formula>IF(RIGHT(TEXT(AE61,"0.#"),1)=".",TRUE,FALSE)</formula>
    </cfRule>
  </conditionalFormatting>
  <conditionalFormatting sqref="AE62">
    <cfRule type="expression" dxfId="2779" priority="13427">
      <formula>IF(RIGHT(TEXT(AE62,"0.#"),1)=".",FALSE,TRUE)</formula>
    </cfRule>
    <cfRule type="expression" dxfId="2778" priority="13428">
      <formula>IF(RIGHT(TEXT(AE62,"0.#"),1)=".",TRUE,FALSE)</formula>
    </cfRule>
  </conditionalFormatting>
  <conditionalFormatting sqref="AI62">
    <cfRule type="expression" dxfId="2777" priority="13425">
      <formula>IF(RIGHT(TEXT(AI62,"0.#"),1)=".",FALSE,TRUE)</formula>
    </cfRule>
    <cfRule type="expression" dxfId="2776" priority="13426">
      <formula>IF(RIGHT(TEXT(AI62,"0.#"),1)=".",TRUE,FALSE)</formula>
    </cfRule>
  </conditionalFormatting>
  <conditionalFormatting sqref="AI61">
    <cfRule type="expression" dxfId="2775" priority="13423">
      <formula>IF(RIGHT(TEXT(AI61,"0.#"),1)=".",FALSE,TRUE)</formula>
    </cfRule>
    <cfRule type="expression" dxfId="2774" priority="13424">
      <formula>IF(RIGHT(TEXT(AI61,"0.#"),1)=".",TRUE,FALSE)</formula>
    </cfRule>
  </conditionalFormatting>
  <conditionalFormatting sqref="AI60">
    <cfRule type="expression" dxfId="2773" priority="13421">
      <formula>IF(RIGHT(TEXT(AI60,"0.#"),1)=".",FALSE,TRUE)</formula>
    </cfRule>
    <cfRule type="expression" dxfId="2772" priority="13422">
      <formula>IF(RIGHT(TEXT(AI60,"0.#"),1)=".",TRUE,FALSE)</formula>
    </cfRule>
  </conditionalFormatting>
  <conditionalFormatting sqref="AM60">
    <cfRule type="expression" dxfId="2771" priority="13419">
      <formula>IF(RIGHT(TEXT(AM60,"0.#"),1)=".",FALSE,TRUE)</formula>
    </cfRule>
    <cfRule type="expression" dxfId="2770" priority="13420">
      <formula>IF(RIGHT(TEXT(AM60,"0.#"),1)=".",TRUE,FALSE)</formula>
    </cfRule>
  </conditionalFormatting>
  <conditionalFormatting sqref="AM61">
    <cfRule type="expression" dxfId="2769" priority="13417">
      <formula>IF(RIGHT(TEXT(AM61,"0.#"),1)=".",FALSE,TRUE)</formula>
    </cfRule>
    <cfRule type="expression" dxfId="2768" priority="13418">
      <formula>IF(RIGHT(TEXT(AM61,"0.#"),1)=".",TRUE,FALSE)</formula>
    </cfRule>
  </conditionalFormatting>
  <conditionalFormatting sqref="AM62">
    <cfRule type="expression" dxfId="2767" priority="13415">
      <formula>IF(RIGHT(TEXT(AM62,"0.#"),1)=".",FALSE,TRUE)</formula>
    </cfRule>
    <cfRule type="expression" dxfId="2766" priority="13416">
      <formula>IF(RIGHT(TEXT(AM62,"0.#"),1)=".",TRUE,FALSE)</formula>
    </cfRule>
  </conditionalFormatting>
  <conditionalFormatting sqref="AE87">
    <cfRule type="expression" dxfId="2765" priority="13401">
      <formula>IF(RIGHT(TEXT(AE87,"0.#"),1)=".",FALSE,TRUE)</formula>
    </cfRule>
    <cfRule type="expression" dxfId="2764" priority="13402">
      <formula>IF(RIGHT(TEXT(AE87,"0.#"),1)=".",TRUE,FALSE)</formula>
    </cfRule>
  </conditionalFormatting>
  <conditionalFormatting sqref="AE88">
    <cfRule type="expression" dxfId="2763" priority="13399">
      <formula>IF(RIGHT(TEXT(AE88,"0.#"),1)=".",FALSE,TRUE)</formula>
    </cfRule>
    <cfRule type="expression" dxfId="2762" priority="13400">
      <formula>IF(RIGHT(TEXT(AE88,"0.#"),1)=".",TRUE,FALSE)</formula>
    </cfRule>
  </conditionalFormatting>
  <conditionalFormatting sqref="AE89">
    <cfRule type="expression" dxfId="2761" priority="13397">
      <formula>IF(RIGHT(TEXT(AE89,"0.#"),1)=".",FALSE,TRUE)</formula>
    </cfRule>
    <cfRule type="expression" dxfId="2760" priority="13398">
      <formula>IF(RIGHT(TEXT(AE89,"0.#"),1)=".",TRUE,FALSE)</formula>
    </cfRule>
  </conditionalFormatting>
  <conditionalFormatting sqref="AI89">
    <cfRule type="expression" dxfId="2759" priority="13395">
      <formula>IF(RIGHT(TEXT(AI89,"0.#"),1)=".",FALSE,TRUE)</formula>
    </cfRule>
    <cfRule type="expression" dxfId="2758" priority="13396">
      <formula>IF(RIGHT(TEXT(AI89,"0.#"),1)=".",TRUE,FALSE)</formula>
    </cfRule>
  </conditionalFormatting>
  <conditionalFormatting sqref="AI88">
    <cfRule type="expression" dxfId="2757" priority="13393">
      <formula>IF(RIGHT(TEXT(AI88,"0.#"),1)=".",FALSE,TRUE)</formula>
    </cfRule>
    <cfRule type="expression" dxfId="2756" priority="13394">
      <formula>IF(RIGHT(TEXT(AI88,"0.#"),1)=".",TRUE,FALSE)</formula>
    </cfRule>
  </conditionalFormatting>
  <conditionalFormatting sqref="AI87">
    <cfRule type="expression" dxfId="2755" priority="13391">
      <formula>IF(RIGHT(TEXT(AI87,"0.#"),1)=".",FALSE,TRUE)</formula>
    </cfRule>
    <cfRule type="expression" dxfId="2754" priority="13392">
      <formula>IF(RIGHT(TEXT(AI87,"0.#"),1)=".",TRUE,FALSE)</formula>
    </cfRule>
  </conditionalFormatting>
  <conditionalFormatting sqref="AM88">
    <cfRule type="expression" dxfId="2753" priority="13387">
      <formula>IF(RIGHT(TEXT(AM88,"0.#"),1)=".",FALSE,TRUE)</formula>
    </cfRule>
    <cfRule type="expression" dxfId="2752" priority="13388">
      <formula>IF(RIGHT(TEXT(AM88,"0.#"),1)=".",TRUE,FALSE)</formula>
    </cfRule>
  </conditionalFormatting>
  <conditionalFormatting sqref="AM89">
    <cfRule type="expression" dxfId="2751" priority="13385">
      <formula>IF(RIGHT(TEXT(AM89,"0.#"),1)=".",FALSE,TRUE)</formula>
    </cfRule>
    <cfRule type="expression" dxfId="2750" priority="13386">
      <formula>IF(RIGHT(TEXT(AM89,"0.#"),1)=".",TRUE,FALSE)</formula>
    </cfRule>
  </conditionalFormatting>
  <conditionalFormatting sqref="AE92">
    <cfRule type="expression" dxfId="2749" priority="13371">
      <formula>IF(RIGHT(TEXT(AE92,"0.#"),1)=".",FALSE,TRUE)</formula>
    </cfRule>
    <cfRule type="expression" dxfId="2748" priority="13372">
      <formula>IF(RIGHT(TEXT(AE92,"0.#"),1)=".",TRUE,FALSE)</formula>
    </cfRule>
  </conditionalFormatting>
  <conditionalFormatting sqref="AE93">
    <cfRule type="expression" dxfId="2747" priority="13369">
      <formula>IF(RIGHT(TEXT(AE93,"0.#"),1)=".",FALSE,TRUE)</formula>
    </cfRule>
    <cfRule type="expression" dxfId="2746" priority="13370">
      <formula>IF(RIGHT(TEXT(AE93,"0.#"),1)=".",TRUE,FALSE)</formula>
    </cfRule>
  </conditionalFormatting>
  <conditionalFormatting sqref="AE94">
    <cfRule type="expression" dxfId="2745" priority="13367">
      <formula>IF(RIGHT(TEXT(AE94,"0.#"),1)=".",FALSE,TRUE)</formula>
    </cfRule>
    <cfRule type="expression" dxfId="2744" priority="13368">
      <formula>IF(RIGHT(TEXT(AE94,"0.#"),1)=".",TRUE,FALSE)</formula>
    </cfRule>
  </conditionalFormatting>
  <conditionalFormatting sqref="AI94">
    <cfRule type="expression" dxfId="2743" priority="13365">
      <formula>IF(RIGHT(TEXT(AI94,"0.#"),1)=".",FALSE,TRUE)</formula>
    </cfRule>
    <cfRule type="expression" dxfId="2742" priority="13366">
      <formula>IF(RIGHT(TEXT(AI94,"0.#"),1)=".",TRUE,FALSE)</formula>
    </cfRule>
  </conditionalFormatting>
  <conditionalFormatting sqref="AI93">
    <cfRule type="expression" dxfId="2741" priority="13363">
      <formula>IF(RIGHT(TEXT(AI93,"0.#"),1)=".",FALSE,TRUE)</formula>
    </cfRule>
    <cfRule type="expression" dxfId="2740" priority="13364">
      <formula>IF(RIGHT(TEXT(AI93,"0.#"),1)=".",TRUE,FALSE)</formula>
    </cfRule>
  </conditionalFormatting>
  <conditionalFormatting sqref="AI92">
    <cfRule type="expression" dxfId="2739" priority="13361">
      <formula>IF(RIGHT(TEXT(AI92,"0.#"),1)=".",FALSE,TRUE)</formula>
    </cfRule>
    <cfRule type="expression" dxfId="2738" priority="13362">
      <formula>IF(RIGHT(TEXT(AI92,"0.#"),1)=".",TRUE,FALSE)</formula>
    </cfRule>
  </conditionalFormatting>
  <conditionalFormatting sqref="AM92">
    <cfRule type="expression" dxfId="2737" priority="13359">
      <formula>IF(RIGHT(TEXT(AM92,"0.#"),1)=".",FALSE,TRUE)</formula>
    </cfRule>
    <cfRule type="expression" dxfId="2736" priority="13360">
      <formula>IF(RIGHT(TEXT(AM92,"0.#"),1)=".",TRUE,FALSE)</formula>
    </cfRule>
  </conditionalFormatting>
  <conditionalFormatting sqref="AM93">
    <cfRule type="expression" dxfId="2735" priority="13357">
      <formula>IF(RIGHT(TEXT(AM93,"0.#"),1)=".",FALSE,TRUE)</formula>
    </cfRule>
    <cfRule type="expression" dxfId="2734" priority="13358">
      <formula>IF(RIGHT(TEXT(AM93,"0.#"),1)=".",TRUE,FALSE)</formula>
    </cfRule>
  </conditionalFormatting>
  <conditionalFormatting sqref="AM94">
    <cfRule type="expression" dxfId="2733" priority="13355">
      <formula>IF(RIGHT(TEXT(AM94,"0.#"),1)=".",FALSE,TRUE)</formula>
    </cfRule>
    <cfRule type="expression" dxfId="2732" priority="13356">
      <formula>IF(RIGHT(TEXT(AM94,"0.#"),1)=".",TRUE,FALSE)</formula>
    </cfRule>
  </conditionalFormatting>
  <conditionalFormatting sqref="AE97">
    <cfRule type="expression" dxfId="2731" priority="13341">
      <formula>IF(RIGHT(TEXT(AE97,"0.#"),1)=".",FALSE,TRUE)</formula>
    </cfRule>
    <cfRule type="expression" dxfId="2730" priority="13342">
      <formula>IF(RIGHT(TEXT(AE97,"0.#"),1)=".",TRUE,FALSE)</formula>
    </cfRule>
  </conditionalFormatting>
  <conditionalFormatting sqref="AE98">
    <cfRule type="expression" dxfId="2729" priority="13339">
      <formula>IF(RIGHT(TEXT(AE98,"0.#"),1)=".",FALSE,TRUE)</formula>
    </cfRule>
    <cfRule type="expression" dxfId="2728" priority="13340">
      <formula>IF(RIGHT(TEXT(AE98,"0.#"),1)=".",TRUE,FALSE)</formula>
    </cfRule>
  </conditionalFormatting>
  <conditionalFormatting sqref="AE99">
    <cfRule type="expression" dxfId="2727" priority="13337">
      <formula>IF(RIGHT(TEXT(AE99,"0.#"),1)=".",FALSE,TRUE)</formula>
    </cfRule>
    <cfRule type="expression" dxfId="2726" priority="13338">
      <formula>IF(RIGHT(TEXT(AE99,"0.#"),1)=".",TRUE,FALSE)</formula>
    </cfRule>
  </conditionalFormatting>
  <conditionalFormatting sqref="AI99">
    <cfRule type="expression" dxfId="2725" priority="13335">
      <formula>IF(RIGHT(TEXT(AI99,"0.#"),1)=".",FALSE,TRUE)</formula>
    </cfRule>
    <cfRule type="expression" dxfId="2724" priority="13336">
      <formula>IF(RIGHT(TEXT(AI99,"0.#"),1)=".",TRUE,FALSE)</formula>
    </cfRule>
  </conditionalFormatting>
  <conditionalFormatting sqref="AI98">
    <cfRule type="expression" dxfId="2723" priority="13333">
      <formula>IF(RIGHT(TEXT(AI98,"0.#"),1)=".",FALSE,TRUE)</formula>
    </cfRule>
    <cfRule type="expression" dxfId="2722" priority="13334">
      <formula>IF(RIGHT(TEXT(AI98,"0.#"),1)=".",TRUE,FALSE)</formula>
    </cfRule>
  </conditionalFormatting>
  <conditionalFormatting sqref="AI97">
    <cfRule type="expression" dxfId="2721" priority="13331">
      <formula>IF(RIGHT(TEXT(AI97,"0.#"),1)=".",FALSE,TRUE)</formula>
    </cfRule>
    <cfRule type="expression" dxfId="2720" priority="13332">
      <formula>IF(RIGHT(TEXT(AI97,"0.#"),1)=".",TRUE,FALSE)</formula>
    </cfRule>
  </conditionalFormatting>
  <conditionalFormatting sqref="AM97">
    <cfRule type="expression" dxfId="2719" priority="13329">
      <formula>IF(RIGHT(TEXT(AM97,"0.#"),1)=".",FALSE,TRUE)</formula>
    </cfRule>
    <cfRule type="expression" dxfId="2718" priority="13330">
      <formula>IF(RIGHT(TEXT(AM97,"0.#"),1)=".",TRUE,FALSE)</formula>
    </cfRule>
  </conditionalFormatting>
  <conditionalFormatting sqref="AM98">
    <cfRule type="expression" dxfId="2717" priority="13327">
      <formula>IF(RIGHT(TEXT(AM98,"0.#"),1)=".",FALSE,TRUE)</formula>
    </cfRule>
    <cfRule type="expression" dxfId="2716" priority="13328">
      <formula>IF(RIGHT(TEXT(AM98,"0.#"),1)=".",TRUE,FALSE)</formula>
    </cfRule>
  </conditionalFormatting>
  <conditionalFormatting sqref="AM99">
    <cfRule type="expression" dxfId="2715" priority="13325">
      <formula>IF(RIGHT(TEXT(AM99,"0.#"),1)=".",FALSE,TRUE)</formula>
    </cfRule>
    <cfRule type="expression" dxfId="2714" priority="13326">
      <formula>IF(RIGHT(TEXT(AM99,"0.#"),1)=".",TRUE,FALSE)</formula>
    </cfRule>
  </conditionalFormatting>
  <conditionalFormatting sqref="AI101">
    <cfRule type="expression" dxfId="2713" priority="13311">
      <formula>IF(RIGHT(TEXT(AI101,"0.#"),1)=".",FALSE,TRUE)</formula>
    </cfRule>
    <cfRule type="expression" dxfId="2712" priority="13312">
      <formula>IF(RIGHT(TEXT(AI101,"0.#"),1)=".",TRUE,FALSE)</formula>
    </cfRule>
  </conditionalFormatting>
  <conditionalFormatting sqref="AM101">
    <cfRule type="expression" dxfId="2711" priority="13309">
      <formula>IF(RIGHT(TEXT(AM101,"0.#"),1)=".",FALSE,TRUE)</formula>
    </cfRule>
    <cfRule type="expression" dxfId="2710" priority="13310">
      <formula>IF(RIGHT(TEXT(AM101,"0.#"),1)=".",TRUE,FALSE)</formula>
    </cfRule>
  </conditionalFormatting>
  <conditionalFormatting sqref="AE102">
    <cfRule type="expression" dxfId="2709" priority="13307">
      <formula>IF(RIGHT(TEXT(AE102,"0.#"),1)=".",FALSE,TRUE)</formula>
    </cfRule>
    <cfRule type="expression" dxfId="2708" priority="13308">
      <formula>IF(RIGHT(TEXT(AE102,"0.#"),1)=".",TRUE,FALSE)</formula>
    </cfRule>
  </conditionalFormatting>
  <conditionalFormatting sqref="AI102">
    <cfRule type="expression" dxfId="2707" priority="13305">
      <formula>IF(RIGHT(TEXT(AI102,"0.#"),1)=".",FALSE,TRUE)</formula>
    </cfRule>
    <cfRule type="expression" dxfId="2706" priority="13306">
      <formula>IF(RIGHT(TEXT(AI102,"0.#"),1)=".",TRUE,FALSE)</formula>
    </cfRule>
  </conditionalFormatting>
  <conditionalFormatting sqref="AM102">
    <cfRule type="expression" dxfId="2705" priority="13303">
      <formula>IF(RIGHT(TEXT(AM102,"0.#"),1)=".",FALSE,TRUE)</formula>
    </cfRule>
    <cfRule type="expression" dxfId="2704" priority="13304">
      <formula>IF(RIGHT(TEXT(AM102,"0.#"),1)=".",TRUE,FALSE)</formula>
    </cfRule>
  </conditionalFormatting>
  <conditionalFormatting sqref="AQ102">
    <cfRule type="expression" dxfId="2703" priority="13301">
      <formula>IF(RIGHT(TEXT(AQ102,"0.#"),1)=".",FALSE,TRUE)</formula>
    </cfRule>
    <cfRule type="expression" dxfId="2702" priority="13302">
      <formula>IF(RIGHT(TEXT(AQ102,"0.#"),1)=".",TRUE,FALSE)</formula>
    </cfRule>
  </conditionalFormatting>
  <conditionalFormatting sqref="AE104">
    <cfRule type="expression" dxfId="2701" priority="13299">
      <formula>IF(RIGHT(TEXT(AE104,"0.#"),1)=".",FALSE,TRUE)</formula>
    </cfRule>
    <cfRule type="expression" dxfId="2700" priority="13300">
      <formula>IF(RIGHT(TEXT(AE104,"0.#"),1)=".",TRUE,FALSE)</formula>
    </cfRule>
  </conditionalFormatting>
  <conditionalFormatting sqref="AI104">
    <cfRule type="expression" dxfId="2699" priority="13297">
      <formula>IF(RIGHT(TEXT(AI104,"0.#"),1)=".",FALSE,TRUE)</formula>
    </cfRule>
    <cfRule type="expression" dxfId="2698" priority="13298">
      <formula>IF(RIGHT(TEXT(AI104,"0.#"),1)=".",TRUE,FALSE)</formula>
    </cfRule>
  </conditionalFormatting>
  <conditionalFormatting sqref="AE105">
    <cfRule type="expression" dxfId="2697" priority="13293">
      <formula>IF(RIGHT(TEXT(AE105,"0.#"),1)=".",FALSE,TRUE)</formula>
    </cfRule>
    <cfRule type="expression" dxfId="2696" priority="13294">
      <formula>IF(RIGHT(TEXT(AE105,"0.#"),1)=".",TRUE,FALSE)</formula>
    </cfRule>
  </conditionalFormatting>
  <conditionalFormatting sqref="AI105">
    <cfRule type="expression" dxfId="2695" priority="13291">
      <formula>IF(RIGHT(TEXT(AI105,"0.#"),1)=".",FALSE,TRUE)</formula>
    </cfRule>
    <cfRule type="expression" dxfId="2694" priority="13292">
      <formula>IF(RIGHT(TEXT(AI105,"0.#"),1)=".",TRUE,FALSE)</formula>
    </cfRule>
  </conditionalFormatting>
  <conditionalFormatting sqref="AM105">
    <cfRule type="expression" dxfId="2693" priority="13289">
      <formula>IF(RIGHT(TEXT(AM105,"0.#"),1)=".",FALSE,TRUE)</formula>
    </cfRule>
    <cfRule type="expression" dxfId="2692" priority="13290">
      <formula>IF(RIGHT(TEXT(AM105,"0.#"),1)=".",TRUE,FALSE)</formula>
    </cfRule>
  </conditionalFormatting>
  <conditionalFormatting sqref="AE107">
    <cfRule type="expression" dxfId="2691" priority="13285">
      <formula>IF(RIGHT(TEXT(AE107,"0.#"),1)=".",FALSE,TRUE)</formula>
    </cfRule>
    <cfRule type="expression" dxfId="2690" priority="13286">
      <formula>IF(RIGHT(TEXT(AE107,"0.#"),1)=".",TRUE,FALSE)</formula>
    </cfRule>
  </conditionalFormatting>
  <conditionalFormatting sqref="AI107">
    <cfRule type="expression" dxfId="2689" priority="13283">
      <formula>IF(RIGHT(TEXT(AI107,"0.#"),1)=".",FALSE,TRUE)</formula>
    </cfRule>
    <cfRule type="expression" dxfId="2688" priority="13284">
      <formula>IF(RIGHT(TEXT(AI107,"0.#"),1)=".",TRUE,FALSE)</formula>
    </cfRule>
  </conditionalFormatting>
  <conditionalFormatting sqref="AE108">
    <cfRule type="expression" dxfId="2687" priority="13279">
      <formula>IF(RIGHT(TEXT(AE108,"0.#"),1)=".",FALSE,TRUE)</formula>
    </cfRule>
    <cfRule type="expression" dxfId="2686" priority="13280">
      <formula>IF(RIGHT(TEXT(AE108,"0.#"),1)=".",TRUE,FALSE)</formula>
    </cfRule>
  </conditionalFormatting>
  <conditionalFormatting sqref="AI108">
    <cfRule type="expression" dxfId="2685" priority="13277">
      <formula>IF(RIGHT(TEXT(AI108,"0.#"),1)=".",FALSE,TRUE)</formula>
    </cfRule>
    <cfRule type="expression" dxfId="2684" priority="13278">
      <formula>IF(RIGHT(TEXT(AI108,"0.#"),1)=".",TRUE,FALSE)</formula>
    </cfRule>
  </conditionalFormatting>
  <conditionalFormatting sqref="AM108">
    <cfRule type="expression" dxfId="2683" priority="13275">
      <formula>IF(RIGHT(TEXT(AM108,"0.#"),1)=".",FALSE,TRUE)</formula>
    </cfRule>
    <cfRule type="expression" dxfId="2682" priority="13276">
      <formula>IF(RIGHT(TEXT(AM108,"0.#"),1)=".",TRUE,FALSE)</formula>
    </cfRule>
  </conditionalFormatting>
  <conditionalFormatting sqref="AE110">
    <cfRule type="expression" dxfId="2681" priority="13271">
      <formula>IF(RIGHT(TEXT(AE110,"0.#"),1)=".",FALSE,TRUE)</formula>
    </cfRule>
    <cfRule type="expression" dxfId="2680" priority="13272">
      <formula>IF(RIGHT(TEXT(AE110,"0.#"),1)=".",TRUE,FALSE)</formula>
    </cfRule>
  </conditionalFormatting>
  <conditionalFormatting sqref="AI110">
    <cfRule type="expression" dxfId="2679" priority="13269">
      <formula>IF(RIGHT(TEXT(AI110,"0.#"),1)=".",FALSE,TRUE)</formula>
    </cfRule>
    <cfRule type="expression" dxfId="2678" priority="13270">
      <formula>IF(RIGHT(TEXT(AI110,"0.#"),1)=".",TRUE,FALSE)</formula>
    </cfRule>
  </conditionalFormatting>
  <conditionalFormatting sqref="AM110">
    <cfRule type="expression" dxfId="2677" priority="13267">
      <formula>IF(RIGHT(TEXT(AM110,"0.#"),1)=".",FALSE,TRUE)</formula>
    </cfRule>
    <cfRule type="expression" dxfId="2676" priority="13268">
      <formula>IF(RIGHT(TEXT(AM110,"0.#"),1)=".",TRUE,FALSE)</formula>
    </cfRule>
  </conditionalFormatting>
  <conditionalFormatting sqref="AE111">
    <cfRule type="expression" dxfId="2675" priority="13265">
      <formula>IF(RIGHT(TEXT(AE111,"0.#"),1)=".",FALSE,TRUE)</formula>
    </cfRule>
    <cfRule type="expression" dxfId="2674" priority="13266">
      <formula>IF(RIGHT(TEXT(AE111,"0.#"),1)=".",TRUE,FALSE)</formula>
    </cfRule>
  </conditionalFormatting>
  <conditionalFormatting sqref="AI111">
    <cfRule type="expression" dxfId="2673" priority="13263">
      <formula>IF(RIGHT(TEXT(AI111,"0.#"),1)=".",FALSE,TRUE)</formula>
    </cfRule>
    <cfRule type="expression" dxfId="2672" priority="13264">
      <formula>IF(RIGHT(TEXT(AI111,"0.#"),1)=".",TRUE,FALSE)</formula>
    </cfRule>
  </conditionalFormatting>
  <conditionalFormatting sqref="AM111">
    <cfRule type="expression" dxfId="2671" priority="13261">
      <formula>IF(RIGHT(TEXT(AM111,"0.#"),1)=".",FALSE,TRUE)</formula>
    </cfRule>
    <cfRule type="expression" dxfId="2670" priority="13262">
      <formula>IF(RIGHT(TEXT(AM111,"0.#"),1)=".",TRUE,FALSE)</formula>
    </cfRule>
  </conditionalFormatting>
  <conditionalFormatting sqref="AE113">
    <cfRule type="expression" dxfId="2669" priority="13257">
      <formula>IF(RIGHT(TEXT(AE113,"0.#"),1)=".",FALSE,TRUE)</formula>
    </cfRule>
    <cfRule type="expression" dxfId="2668" priority="13258">
      <formula>IF(RIGHT(TEXT(AE113,"0.#"),1)=".",TRUE,FALSE)</formula>
    </cfRule>
  </conditionalFormatting>
  <conditionalFormatting sqref="AI113">
    <cfRule type="expression" dxfId="2667" priority="13255">
      <formula>IF(RIGHT(TEXT(AI113,"0.#"),1)=".",FALSE,TRUE)</formula>
    </cfRule>
    <cfRule type="expression" dxfId="2666" priority="13256">
      <formula>IF(RIGHT(TEXT(AI113,"0.#"),1)=".",TRUE,FALSE)</formula>
    </cfRule>
  </conditionalFormatting>
  <conditionalFormatting sqref="AM113">
    <cfRule type="expression" dxfId="2665" priority="13253">
      <formula>IF(RIGHT(TEXT(AM113,"0.#"),1)=".",FALSE,TRUE)</formula>
    </cfRule>
    <cfRule type="expression" dxfId="2664" priority="13254">
      <formula>IF(RIGHT(TEXT(AM113,"0.#"),1)=".",TRUE,FALSE)</formula>
    </cfRule>
  </conditionalFormatting>
  <conditionalFormatting sqref="AE114">
    <cfRule type="expression" dxfId="2663" priority="13251">
      <formula>IF(RIGHT(TEXT(AE114,"0.#"),1)=".",FALSE,TRUE)</formula>
    </cfRule>
    <cfRule type="expression" dxfId="2662" priority="13252">
      <formula>IF(RIGHT(TEXT(AE114,"0.#"),1)=".",TRUE,FALSE)</formula>
    </cfRule>
  </conditionalFormatting>
  <conditionalFormatting sqref="AI114">
    <cfRule type="expression" dxfId="2661" priority="13249">
      <formula>IF(RIGHT(TEXT(AI114,"0.#"),1)=".",FALSE,TRUE)</formula>
    </cfRule>
    <cfRule type="expression" dxfId="2660" priority="13250">
      <formula>IF(RIGHT(TEXT(AI114,"0.#"),1)=".",TRUE,FALSE)</formula>
    </cfRule>
  </conditionalFormatting>
  <conditionalFormatting sqref="AM114">
    <cfRule type="expression" dxfId="2659" priority="13247">
      <formula>IF(RIGHT(TEXT(AM114,"0.#"),1)=".",FALSE,TRUE)</formula>
    </cfRule>
    <cfRule type="expression" dxfId="2658" priority="13248">
      <formula>IF(RIGHT(TEXT(AM114,"0.#"),1)=".",TRUE,FALSE)</formula>
    </cfRule>
  </conditionalFormatting>
  <conditionalFormatting sqref="AE116 AQ116">
    <cfRule type="expression" dxfId="2657" priority="13243">
      <formula>IF(RIGHT(TEXT(AE116,"0.#"),1)=".",FALSE,TRUE)</formula>
    </cfRule>
    <cfRule type="expression" dxfId="2656" priority="13244">
      <formula>IF(RIGHT(TEXT(AE116,"0.#"),1)=".",TRUE,FALSE)</formula>
    </cfRule>
  </conditionalFormatting>
  <conditionalFormatting sqref="AI116">
    <cfRule type="expression" dxfId="2655" priority="13241">
      <formula>IF(RIGHT(TEXT(AI116,"0.#"),1)=".",FALSE,TRUE)</formula>
    </cfRule>
    <cfRule type="expression" dxfId="2654" priority="13242">
      <formula>IF(RIGHT(TEXT(AI116,"0.#"),1)=".",TRUE,FALSE)</formula>
    </cfRule>
  </conditionalFormatting>
  <conditionalFormatting sqref="AM116">
    <cfRule type="expression" dxfId="2653" priority="13239">
      <formula>IF(RIGHT(TEXT(AM116,"0.#"),1)=".",FALSE,TRUE)</formula>
    </cfRule>
    <cfRule type="expression" dxfId="2652" priority="13240">
      <formula>IF(RIGHT(TEXT(AM116,"0.#"),1)=".",TRUE,FALSE)</formula>
    </cfRule>
  </conditionalFormatting>
  <conditionalFormatting sqref="AE117 AM117">
    <cfRule type="expression" dxfId="2651" priority="13237">
      <formula>IF(RIGHT(TEXT(AE117,"0.#"),1)=".",FALSE,TRUE)</formula>
    </cfRule>
    <cfRule type="expression" dxfId="2650" priority="13238">
      <formula>IF(RIGHT(TEXT(AE117,"0.#"),1)=".",TRUE,FALSE)</formula>
    </cfRule>
  </conditionalFormatting>
  <conditionalFormatting sqref="AI117">
    <cfRule type="expression" dxfId="2649" priority="13235">
      <formula>IF(RIGHT(TEXT(AI117,"0.#"),1)=".",FALSE,TRUE)</formula>
    </cfRule>
    <cfRule type="expression" dxfId="2648" priority="13236">
      <formula>IF(RIGHT(TEXT(AI117,"0.#"),1)=".",TRUE,FALSE)</formula>
    </cfRule>
  </conditionalFormatting>
  <conditionalFormatting sqref="AQ117">
    <cfRule type="expression" dxfId="2647" priority="13231">
      <formula>IF(RIGHT(TEXT(AQ117,"0.#"),1)=".",FALSE,TRUE)</formula>
    </cfRule>
    <cfRule type="expression" dxfId="2646" priority="13232">
      <formula>IF(RIGHT(TEXT(AQ117,"0.#"),1)=".",TRUE,FALSE)</formula>
    </cfRule>
  </conditionalFormatting>
  <conditionalFormatting sqref="AE119 AQ119">
    <cfRule type="expression" dxfId="2645" priority="13229">
      <formula>IF(RIGHT(TEXT(AE119,"0.#"),1)=".",FALSE,TRUE)</formula>
    </cfRule>
    <cfRule type="expression" dxfId="2644" priority="13230">
      <formula>IF(RIGHT(TEXT(AE119,"0.#"),1)=".",TRUE,FALSE)</formula>
    </cfRule>
  </conditionalFormatting>
  <conditionalFormatting sqref="AI119">
    <cfRule type="expression" dxfId="2643" priority="13227">
      <formula>IF(RIGHT(TEXT(AI119,"0.#"),1)=".",FALSE,TRUE)</formula>
    </cfRule>
    <cfRule type="expression" dxfId="2642" priority="13228">
      <formula>IF(RIGHT(TEXT(AI119,"0.#"),1)=".",TRUE,FALSE)</formula>
    </cfRule>
  </conditionalFormatting>
  <conditionalFormatting sqref="AM119">
    <cfRule type="expression" dxfId="2641" priority="13225">
      <formula>IF(RIGHT(TEXT(AM119,"0.#"),1)=".",FALSE,TRUE)</formula>
    </cfRule>
    <cfRule type="expression" dxfId="2640" priority="13226">
      <formula>IF(RIGHT(TEXT(AM119,"0.#"),1)=".",TRUE,FALSE)</formula>
    </cfRule>
  </conditionalFormatting>
  <conditionalFormatting sqref="AQ120">
    <cfRule type="expression" dxfId="2639" priority="13217">
      <formula>IF(RIGHT(TEXT(AQ120,"0.#"),1)=".",FALSE,TRUE)</formula>
    </cfRule>
    <cfRule type="expression" dxfId="2638" priority="13218">
      <formula>IF(RIGHT(TEXT(AQ120,"0.#"),1)=".",TRUE,FALSE)</formula>
    </cfRule>
  </conditionalFormatting>
  <conditionalFormatting sqref="AE122 AQ122">
    <cfRule type="expression" dxfId="2637" priority="13215">
      <formula>IF(RIGHT(TEXT(AE122,"0.#"),1)=".",FALSE,TRUE)</formula>
    </cfRule>
    <cfRule type="expression" dxfId="2636" priority="13216">
      <formula>IF(RIGHT(TEXT(AE122,"0.#"),1)=".",TRUE,FALSE)</formula>
    </cfRule>
  </conditionalFormatting>
  <conditionalFormatting sqref="AI122">
    <cfRule type="expression" dxfId="2635" priority="13213">
      <formula>IF(RIGHT(TEXT(AI122,"0.#"),1)=".",FALSE,TRUE)</formula>
    </cfRule>
    <cfRule type="expression" dxfId="2634" priority="13214">
      <formula>IF(RIGHT(TEXT(AI122,"0.#"),1)=".",TRUE,FALSE)</formula>
    </cfRule>
  </conditionalFormatting>
  <conditionalFormatting sqref="AM122">
    <cfRule type="expression" dxfId="2633" priority="13211">
      <formula>IF(RIGHT(TEXT(AM122,"0.#"),1)=".",FALSE,TRUE)</formula>
    </cfRule>
    <cfRule type="expression" dxfId="2632" priority="13212">
      <formula>IF(RIGHT(TEXT(AM122,"0.#"),1)=".",TRUE,FALSE)</formula>
    </cfRule>
  </conditionalFormatting>
  <conditionalFormatting sqref="AQ123">
    <cfRule type="expression" dxfId="2631" priority="13203">
      <formula>IF(RIGHT(TEXT(AQ123,"0.#"),1)=".",FALSE,TRUE)</formula>
    </cfRule>
    <cfRule type="expression" dxfId="2630" priority="13204">
      <formula>IF(RIGHT(TEXT(AQ123,"0.#"),1)=".",TRUE,FALSE)</formula>
    </cfRule>
  </conditionalFormatting>
  <conditionalFormatting sqref="AE125 AQ125">
    <cfRule type="expression" dxfId="2629" priority="13201">
      <formula>IF(RIGHT(TEXT(AE125,"0.#"),1)=".",FALSE,TRUE)</formula>
    </cfRule>
    <cfRule type="expression" dxfId="2628" priority="13202">
      <formula>IF(RIGHT(TEXT(AE125,"0.#"),1)=".",TRUE,FALSE)</formula>
    </cfRule>
  </conditionalFormatting>
  <conditionalFormatting sqref="AI125">
    <cfRule type="expression" dxfId="2627" priority="13199">
      <formula>IF(RIGHT(TEXT(AI125,"0.#"),1)=".",FALSE,TRUE)</formula>
    </cfRule>
    <cfRule type="expression" dxfId="2626" priority="13200">
      <formula>IF(RIGHT(TEXT(AI125,"0.#"),1)=".",TRUE,FALSE)</formula>
    </cfRule>
  </conditionalFormatting>
  <conditionalFormatting sqref="AM125">
    <cfRule type="expression" dxfId="2625" priority="13197">
      <formula>IF(RIGHT(TEXT(AM125,"0.#"),1)=".",FALSE,TRUE)</formula>
    </cfRule>
    <cfRule type="expression" dxfId="2624" priority="13198">
      <formula>IF(RIGHT(TEXT(AM125,"0.#"),1)=".",TRUE,FALSE)</formula>
    </cfRule>
  </conditionalFormatting>
  <conditionalFormatting sqref="AQ126">
    <cfRule type="expression" dxfId="2623" priority="13189">
      <formula>IF(RIGHT(TEXT(AQ126,"0.#"),1)=".",FALSE,TRUE)</formula>
    </cfRule>
    <cfRule type="expression" dxfId="2622" priority="13190">
      <formula>IF(RIGHT(TEXT(AQ126,"0.#"),1)=".",TRUE,FALSE)</formula>
    </cfRule>
  </conditionalFormatting>
  <conditionalFormatting sqref="AE128 AQ128">
    <cfRule type="expression" dxfId="2621" priority="13187">
      <formula>IF(RIGHT(TEXT(AE128,"0.#"),1)=".",FALSE,TRUE)</formula>
    </cfRule>
    <cfRule type="expression" dxfId="2620" priority="13188">
      <formula>IF(RIGHT(TEXT(AE128,"0.#"),1)=".",TRUE,FALSE)</formula>
    </cfRule>
  </conditionalFormatting>
  <conditionalFormatting sqref="AI128">
    <cfRule type="expression" dxfId="2619" priority="13185">
      <formula>IF(RIGHT(TEXT(AI128,"0.#"),1)=".",FALSE,TRUE)</formula>
    </cfRule>
    <cfRule type="expression" dxfId="2618" priority="13186">
      <formula>IF(RIGHT(TEXT(AI128,"0.#"),1)=".",TRUE,FALSE)</formula>
    </cfRule>
  </conditionalFormatting>
  <conditionalFormatting sqref="AM128">
    <cfRule type="expression" dxfId="2617" priority="13183">
      <formula>IF(RIGHT(TEXT(AM128,"0.#"),1)=".",FALSE,TRUE)</formula>
    </cfRule>
    <cfRule type="expression" dxfId="2616" priority="13184">
      <formula>IF(RIGHT(TEXT(AM128,"0.#"),1)=".",TRUE,FALSE)</formula>
    </cfRule>
  </conditionalFormatting>
  <conditionalFormatting sqref="AQ129">
    <cfRule type="expression" dxfId="2615" priority="13175">
      <formula>IF(RIGHT(TEXT(AQ129,"0.#"),1)=".",FALSE,TRUE)</formula>
    </cfRule>
    <cfRule type="expression" dxfId="2614" priority="13176">
      <formula>IF(RIGHT(TEXT(AQ129,"0.#"),1)=".",TRUE,FALSE)</formula>
    </cfRule>
  </conditionalFormatting>
  <conditionalFormatting sqref="AE75">
    <cfRule type="expression" dxfId="2613" priority="13173">
      <formula>IF(RIGHT(TEXT(AE75,"0.#"),1)=".",FALSE,TRUE)</formula>
    </cfRule>
    <cfRule type="expression" dxfId="2612" priority="13174">
      <formula>IF(RIGHT(TEXT(AE75,"0.#"),1)=".",TRUE,FALSE)</formula>
    </cfRule>
  </conditionalFormatting>
  <conditionalFormatting sqref="AE76">
    <cfRule type="expression" dxfId="2611" priority="13171">
      <formula>IF(RIGHT(TEXT(AE76,"0.#"),1)=".",FALSE,TRUE)</formula>
    </cfRule>
    <cfRule type="expression" dxfId="2610" priority="13172">
      <formula>IF(RIGHT(TEXT(AE76,"0.#"),1)=".",TRUE,FALSE)</formula>
    </cfRule>
  </conditionalFormatting>
  <conditionalFormatting sqref="AE77">
    <cfRule type="expression" dxfId="2609" priority="13169">
      <formula>IF(RIGHT(TEXT(AE77,"0.#"),1)=".",FALSE,TRUE)</formula>
    </cfRule>
    <cfRule type="expression" dxfId="2608" priority="13170">
      <formula>IF(RIGHT(TEXT(AE77,"0.#"),1)=".",TRUE,FALSE)</formula>
    </cfRule>
  </conditionalFormatting>
  <conditionalFormatting sqref="AI77">
    <cfRule type="expression" dxfId="2607" priority="13167">
      <formula>IF(RIGHT(TEXT(AI77,"0.#"),1)=".",FALSE,TRUE)</formula>
    </cfRule>
    <cfRule type="expression" dxfId="2606" priority="13168">
      <formula>IF(RIGHT(TEXT(AI77,"0.#"),1)=".",TRUE,FALSE)</formula>
    </cfRule>
  </conditionalFormatting>
  <conditionalFormatting sqref="AI76">
    <cfRule type="expression" dxfId="2605" priority="13165">
      <formula>IF(RIGHT(TEXT(AI76,"0.#"),1)=".",FALSE,TRUE)</formula>
    </cfRule>
    <cfRule type="expression" dxfId="2604" priority="13166">
      <formula>IF(RIGHT(TEXT(AI76,"0.#"),1)=".",TRUE,FALSE)</formula>
    </cfRule>
  </conditionalFormatting>
  <conditionalFormatting sqref="AI75">
    <cfRule type="expression" dxfId="2603" priority="13163">
      <formula>IF(RIGHT(TEXT(AI75,"0.#"),1)=".",FALSE,TRUE)</formula>
    </cfRule>
    <cfRule type="expression" dxfId="2602" priority="13164">
      <formula>IF(RIGHT(TEXT(AI75,"0.#"),1)=".",TRUE,FALSE)</formula>
    </cfRule>
  </conditionalFormatting>
  <conditionalFormatting sqref="AM75">
    <cfRule type="expression" dxfId="2601" priority="13161">
      <formula>IF(RIGHT(TEXT(AM75,"0.#"),1)=".",FALSE,TRUE)</formula>
    </cfRule>
    <cfRule type="expression" dxfId="2600" priority="13162">
      <formula>IF(RIGHT(TEXT(AM75,"0.#"),1)=".",TRUE,FALSE)</formula>
    </cfRule>
  </conditionalFormatting>
  <conditionalFormatting sqref="AM76">
    <cfRule type="expression" dxfId="2599" priority="13159">
      <formula>IF(RIGHT(TEXT(AM76,"0.#"),1)=".",FALSE,TRUE)</formula>
    </cfRule>
    <cfRule type="expression" dxfId="2598" priority="13160">
      <formula>IF(RIGHT(TEXT(AM76,"0.#"),1)=".",TRUE,FALSE)</formula>
    </cfRule>
  </conditionalFormatting>
  <conditionalFormatting sqref="AM77">
    <cfRule type="expression" dxfId="2597" priority="13157">
      <formula>IF(RIGHT(TEXT(AM77,"0.#"),1)=".",FALSE,TRUE)</formula>
    </cfRule>
    <cfRule type="expression" dxfId="2596" priority="13158">
      <formula>IF(RIGHT(TEXT(AM77,"0.#"),1)=".",TRUE,FALSE)</formula>
    </cfRule>
  </conditionalFormatting>
  <conditionalFormatting sqref="AE134:AE135 AI134:AI135 AM134:AM135 AQ134:AQ135 AU134:AU135">
    <cfRule type="expression" dxfId="2595" priority="13143">
      <formula>IF(RIGHT(TEXT(AE134,"0.#"),1)=".",FALSE,TRUE)</formula>
    </cfRule>
    <cfRule type="expression" dxfId="2594" priority="13144">
      <formula>IF(RIGHT(TEXT(AE134,"0.#"),1)=".",TRUE,FALSE)</formula>
    </cfRule>
  </conditionalFormatting>
  <conditionalFormatting sqref="AE433">
    <cfRule type="expression" dxfId="2593" priority="13113">
      <formula>IF(RIGHT(TEXT(AE433,"0.#"),1)=".",FALSE,TRUE)</formula>
    </cfRule>
    <cfRule type="expression" dxfId="2592" priority="13114">
      <formula>IF(RIGHT(TEXT(AE433,"0.#"),1)=".",TRUE,FALSE)</formula>
    </cfRule>
  </conditionalFormatting>
  <conditionalFormatting sqref="AM435">
    <cfRule type="expression" dxfId="2591" priority="13097">
      <formula>IF(RIGHT(TEXT(AM435,"0.#"),1)=".",FALSE,TRUE)</formula>
    </cfRule>
    <cfRule type="expression" dxfId="2590" priority="13098">
      <formula>IF(RIGHT(TEXT(AM435,"0.#"),1)=".",TRUE,FALSE)</formula>
    </cfRule>
  </conditionalFormatting>
  <conditionalFormatting sqref="AE434">
    <cfRule type="expression" dxfId="2589" priority="13111">
      <formula>IF(RIGHT(TEXT(AE434,"0.#"),1)=".",FALSE,TRUE)</formula>
    </cfRule>
    <cfRule type="expression" dxfId="2588" priority="13112">
      <formula>IF(RIGHT(TEXT(AE434,"0.#"),1)=".",TRUE,FALSE)</formula>
    </cfRule>
  </conditionalFormatting>
  <conditionalFormatting sqref="AE435">
    <cfRule type="expression" dxfId="2587" priority="13109">
      <formula>IF(RIGHT(TEXT(AE435,"0.#"),1)=".",FALSE,TRUE)</formula>
    </cfRule>
    <cfRule type="expression" dxfId="2586" priority="13110">
      <formula>IF(RIGHT(TEXT(AE435,"0.#"),1)=".",TRUE,FALSE)</formula>
    </cfRule>
  </conditionalFormatting>
  <conditionalFormatting sqref="AM433">
    <cfRule type="expression" dxfId="2585" priority="13101">
      <formula>IF(RIGHT(TEXT(AM433,"0.#"),1)=".",FALSE,TRUE)</formula>
    </cfRule>
    <cfRule type="expression" dxfId="2584" priority="13102">
      <formula>IF(RIGHT(TEXT(AM433,"0.#"),1)=".",TRUE,FALSE)</formula>
    </cfRule>
  </conditionalFormatting>
  <conditionalFormatting sqref="AM434">
    <cfRule type="expression" dxfId="2583" priority="13099">
      <formula>IF(RIGHT(TEXT(AM434,"0.#"),1)=".",FALSE,TRUE)</formula>
    </cfRule>
    <cfRule type="expression" dxfId="2582" priority="13100">
      <formula>IF(RIGHT(TEXT(AM434,"0.#"),1)=".",TRUE,FALSE)</formula>
    </cfRule>
  </conditionalFormatting>
  <conditionalFormatting sqref="AU433">
    <cfRule type="expression" dxfId="2581" priority="13089">
      <formula>IF(RIGHT(TEXT(AU433,"0.#"),1)=".",FALSE,TRUE)</formula>
    </cfRule>
    <cfRule type="expression" dxfId="2580" priority="13090">
      <formula>IF(RIGHT(TEXT(AU433,"0.#"),1)=".",TRUE,FALSE)</formula>
    </cfRule>
  </conditionalFormatting>
  <conditionalFormatting sqref="AU434">
    <cfRule type="expression" dxfId="2579" priority="13087">
      <formula>IF(RIGHT(TEXT(AU434,"0.#"),1)=".",FALSE,TRUE)</formula>
    </cfRule>
    <cfRule type="expression" dxfId="2578" priority="13088">
      <formula>IF(RIGHT(TEXT(AU434,"0.#"),1)=".",TRUE,FALSE)</formula>
    </cfRule>
  </conditionalFormatting>
  <conditionalFormatting sqref="AU435">
    <cfRule type="expression" dxfId="2577" priority="13085">
      <formula>IF(RIGHT(TEXT(AU435,"0.#"),1)=".",FALSE,TRUE)</formula>
    </cfRule>
    <cfRule type="expression" dxfId="2576" priority="13086">
      <formula>IF(RIGHT(TEXT(AU435,"0.#"),1)=".",TRUE,FALSE)</formula>
    </cfRule>
  </conditionalFormatting>
  <conditionalFormatting sqref="AI435">
    <cfRule type="expression" dxfId="2575" priority="13019">
      <formula>IF(RIGHT(TEXT(AI435,"0.#"),1)=".",FALSE,TRUE)</formula>
    </cfRule>
    <cfRule type="expression" dxfId="2574" priority="13020">
      <formula>IF(RIGHT(TEXT(AI435,"0.#"),1)=".",TRUE,FALSE)</formula>
    </cfRule>
  </conditionalFormatting>
  <conditionalFormatting sqref="AI433">
    <cfRule type="expression" dxfId="2573" priority="13023">
      <formula>IF(RIGHT(TEXT(AI433,"0.#"),1)=".",FALSE,TRUE)</formula>
    </cfRule>
    <cfRule type="expression" dxfId="2572" priority="13024">
      <formula>IF(RIGHT(TEXT(AI433,"0.#"),1)=".",TRUE,FALSE)</formula>
    </cfRule>
  </conditionalFormatting>
  <conditionalFormatting sqref="AI434">
    <cfRule type="expression" dxfId="2571" priority="13021">
      <formula>IF(RIGHT(TEXT(AI434,"0.#"),1)=".",FALSE,TRUE)</formula>
    </cfRule>
    <cfRule type="expression" dxfId="2570" priority="13022">
      <formula>IF(RIGHT(TEXT(AI434,"0.#"),1)=".",TRUE,FALSE)</formula>
    </cfRule>
  </conditionalFormatting>
  <conditionalFormatting sqref="AQ434">
    <cfRule type="expression" dxfId="2569" priority="13005">
      <formula>IF(RIGHT(TEXT(AQ434,"0.#"),1)=".",FALSE,TRUE)</formula>
    </cfRule>
    <cfRule type="expression" dxfId="2568" priority="13006">
      <formula>IF(RIGHT(TEXT(AQ434,"0.#"),1)=".",TRUE,FALSE)</formula>
    </cfRule>
  </conditionalFormatting>
  <conditionalFormatting sqref="AQ435">
    <cfRule type="expression" dxfId="2567" priority="12991">
      <formula>IF(RIGHT(TEXT(AQ435,"0.#"),1)=".",FALSE,TRUE)</formula>
    </cfRule>
    <cfRule type="expression" dxfId="2566" priority="12992">
      <formula>IF(RIGHT(TEXT(AQ435,"0.#"),1)=".",TRUE,FALSE)</formula>
    </cfRule>
  </conditionalFormatting>
  <conditionalFormatting sqref="AQ433">
    <cfRule type="expression" dxfId="2565" priority="12989">
      <formula>IF(RIGHT(TEXT(AQ433,"0.#"),1)=".",FALSE,TRUE)</formula>
    </cfRule>
    <cfRule type="expression" dxfId="2564" priority="12990">
      <formula>IF(RIGHT(TEXT(AQ433,"0.#"),1)=".",TRUE,FALSE)</formula>
    </cfRule>
  </conditionalFormatting>
  <conditionalFormatting sqref="AL855:AO874">
    <cfRule type="expression" dxfId="2563" priority="6713">
      <formula>IF(AND(AL855&gt;=0, RIGHT(TEXT(AL855,"0.#"),1)&lt;&gt;"."),TRUE,FALSE)</formula>
    </cfRule>
    <cfRule type="expression" dxfId="2562" priority="6714">
      <formula>IF(AND(AL855&gt;=0, RIGHT(TEXT(AL855,"0.#"),1)="."),TRUE,FALSE)</formula>
    </cfRule>
    <cfRule type="expression" dxfId="2561" priority="6715">
      <formula>IF(AND(AL855&lt;0, RIGHT(TEXT(AL855,"0.#"),1)&lt;&gt;"."),TRUE,FALSE)</formula>
    </cfRule>
    <cfRule type="expression" dxfId="2560" priority="6716">
      <formula>IF(AND(AL855&lt;0, RIGHT(TEXT(AL855,"0.#"),1)="."),TRUE,FALSE)</formula>
    </cfRule>
  </conditionalFormatting>
  <conditionalFormatting sqref="AQ53:AQ55">
    <cfRule type="expression" dxfId="2559" priority="4735">
      <formula>IF(RIGHT(TEXT(AQ53,"0.#"),1)=".",FALSE,TRUE)</formula>
    </cfRule>
    <cfRule type="expression" dxfId="2558" priority="4736">
      <formula>IF(RIGHT(TEXT(AQ53,"0.#"),1)=".",TRUE,FALSE)</formula>
    </cfRule>
  </conditionalFormatting>
  <conditionalFormatting sqref="AU53:AU55">
    <cfRule type="expression" dxfId="2557" priority="4733">
      <formula>IF(RIGHT(TEXT(AU53,"0.#"),1)=".",FALSE,TRUE)</formula>
    </cfRule>
    <cfRule type="expression" dxfId="2556" priority="4734">
      <formula>IF(RIGHT(TEXT(AU53,"0.#"),1)=".",TRUE,FALSE)</formula>
    </cfRule>
  </conditionalFormatting>
  <conditionalFormatting sqref="AQ60:AQ62">
    <cfRule type="expression" dxfId="2555" priority="4731">
      <formula>IF(RIGHT(TEXT(AQ60,"0.#"),1)=".",FALSE,TRUE)</formula>
    </cfRule>
    <cfRule type="expression" dxfId="2554" priority="4732">
      <formula>IF(RIGHT(TEXT(AQ60,"0.#"),1)=".",TRUE,FALSE)</formula>
    </cfRule>
  </conditionalFormatting>
  <conditionalFormatting sqref="AU60:AU62">
    <cfRule type="expression" dxfId="2553" priority="4729">
      <formula>IF(RIGHT(TEXT(AU60,"0.#"),1)=".",FALSE,TRUE)</formula>
    </cfRule>
    <cfRule type="expression" dxfId="2552" priority="4730">
      <formula>IF(RIGHT(TEXT(AU60,"0.#"),1)=".",TRUE,FALSE)</formula>
    </cfRule>
  </conditionalFormatting>
  <conditionalFormatting sqref="AQ75:AQ77">
    <cfRule type="expression" dxfId="2551" priority="4727">
      <formula>IF(RIGHT(TEXT(AQ75,"0.#"),1)=".",FALSE,TRUE)</formula>
    </cfRule>
    <cfRule type="expression" dxfId="2550" priority="4728">
      <formula>IF(RIGHT(TEXT(AQ75,"0.#"),1)=".",TRUE,FALSE)</formula>
    </cfRule>
  </conditionalFormatting>
  <conditionalFormatting sqref="AU75:AU77">
    <cfRule type="expression" dxfId="2549" priority="4725">
      <formula>IF(RIGHT(TEXT(AU75,"0.#"),1)=".",FALSE,TRUE)</formula>
    </cfRule>
    <cfRule type="expression" dxfId="2548" priority="4726">
      <formula>IF(RIGHT(TEXT(AU75,"0.#"),1)=".",TRUE,FALSE)</formula>
    </cfRule>
  </conditionalFormatting>
  <conditionalFormatting sqref="AQ87:AQ89">
    <cfRule type="expression" dxfId="2547" priority="4723">
      <formula>IF(RIGHT(TEXT(AQ87,"0.#"),1)=".",FALSE,TRUE)</formula>
    </cfRule>
    <cfRule type="expression" dxfId="2546" priority="4724">
      <formula>IF(RIGHT(TEXT(AQ87,"0.#"),1)=".",TRUE,FALSE)</formula>
    </cfRule>
  </conditionalFormatting>
  <conditionalFormatting sqref="AU87:AU89">
    <cfRule type="expression" dxfId="2545" priority="4721">
      <formula>IF(RIGHT(TEXT(AU87,"0.#"),1)=".",FALSE,TRUE)</formula>
    </cfRule>
    <cfRule type="expression" dxfId="2544" priority="4722">
      <formula>IF(RIGHT(TEXT(AU87,"0.#"),1)=".",TRUE,FALSE)</formula>
    </cfRule>
  </conditionalFormatting>
  <conditionalFormatting sqref="AQ92:AQ94">
    <cfRule type="expression" dxfId="2543" priority="4719">
      <formula>IF(RIGHT(TEXT(AQ92,"0.#"),1)=".",FALSE,TRUE)</formula>
    </cfRule>
    <cfRule type="expression" dxfId="2542" priority="4720">
      <formula>IF(RIGHT(TEXT(AQ92,"0.#"),1)=".",TRUE,FALSE)</formula>
    </cfRule>
  </conditionalFormatting>
  <conditionalFormatting sqref="AU92:AU94">
    <cfRule type="expression" dxfId="2541" priority="4717">
      <formula>IF(RIGHT(TEXT(AU92,"0.#"),1)=".",FALSE,TRUE)</formula>
    </cfRule>
    <cfRule type="expression" dxfId="2540" priority="4718">
      <formula>IF(RIGHT(TEXT(AU92,"0.#"),1)=".",TRUE,FALSE)</formula>
    </cfRule>
  </conditionalFormatting>
  <conditionalFormatting sqref="AQ97:AQ99">
    <cfRule type="expression" dxfId="2539" priority="4715">
      <formula>IF(RIGHT(TEXT(AQ97,"0.#"),1)=".",FALSE,TRUE)</formula>
    </cfRule>
    <cfRule type="expression" dxfId="2538" priority="4716">
      <formula>IF(RIGHT(TEXT(AQ97,"0.#"),1)=".",TRUE,FALSE)</formula>
    </cfRule>
  </conditionalFormatting>
  <conditionalFormatting sqref="AU97:AU99">
    <cfRule type="expression" dxfId="2537" priority="4713">
      <formula>IF(RIGHT(TEXT(AU97,"0.#"),1)=".",FALSE,TRUE)</formula>
    </cfRule>
    <cfRule type="expression" dxfId="2536" priority="4714">
      <formula>IF(RIGHT(TEXT(AU97,"0.#"),1)=".",TRUE,FALSE)</formula>
    </cfRule>
  </conditionalFormatting>
  <conditionalFormatting sqref="AE458">
    <cfRule type="expression" dxfId="2535" priority="4407">
      <formula>IF(RIGHT(TEXT(AE458,"0.#"),1)=".",FALSE,TRUE)</formula>
    </cfRule>
    <cfRule type="expression" dxfId="2534" priority="4408">
      <formula>IF(RIGHT(TEXT(AE458,"0.#"),1)=".",TRUE,FALSE)</formula>
    </cfRule>
  </conditionalFormatting>
  <conditionalFormatting sqref="AM460">
    <cfRule type="expression" dxfId="2533" priority="4397">
      <formula>IF(RIGHT(TEXT(AM460,"0.#"),1)=".",FALSE,TRUE)</formula>
    </cfRule>
    <cfRule type="expression" dxfId="2532" priority="4398">
      <formula>IF(RIGHT(TEXT(AM460,"0.#"),1)=".",TRUE,FALSE)</formula>
    </cfRule>
  </conditionalFormatting>
  <conditionalFormatting sqref="AE459">
    <cfRule type="expression" dxfId="2531" priority="4405">
      <formula>IF(RIGHT(TEXT(AE459,"0.#"),1)=".",FALSE,TRUE)</formula>
    </cfRule>
    <cfRule type="expression" dxfId="2530" priority="4406">
      <formula>IF(RIGHT(TEXT(AE459,"0.#"),1)=".",TRUE,FALSE)</formula>
    </cfRule>
  </conditionalFormatting>
  <conditionalFormatting sqref="AE460">
    <cfRule type="expression" dxfId="2529" priority="4403">
      <formula>IF(RIGHT(TEXT(AE460,"0.#"),1)=".",FALSE,TRUE)</formula>
    </cfRule>
    <cfRule type="expression" dxfId="2528" priority="4404">
      <formula>IF(RIGHT(TEXT(AE460,"0.#"),1)=".",TRUE,FALSE)</formula>
    </cfRule>
  </conditionalFormatting>
  <conditionalFormatting sqref="AM458">
    <cfRule type="expression" dxfId="2527" priority="4401">
      <formula>IF(RIGHT(TEXT(AM458,"0.#"),1)=".",FALSE,TRUE)</formula>
    </cfRule>
    <cfRule type="expression" dxfId="2526" priority="4402">
      <formula>IF(RIGHT(TEXT(AM458,"0.#"),1)=".",TRUE,FALSE)</formula>
    </cfRule>
  </conditionalFormatting>
  <conditionalFormatting sqref="AM459">
    <cfRule type="expression" dxfId="2525" priority="4399">
      <formula>IF(RIGHT(TEXT(AM459,"0.#"),1)=".",FALSE,TRUE)</formula>
    </cfRule>
    <cfRule type="expression" dxfId="2524" priority="4400">
      <formula>IF(RIGHT(TEXT(AM459,"0.#"),1)=".",TRUE,FALSE)</formula>
    </cfRule>
  </conditionalFormatting>
  <conditionalFormatting sqref="AU458">
    <cfRule type="expression" dxfId="2523" priority="4395">
      <formula>IF(RIGHT(TEXT(AU458,"0.#"),1)=".",FALSE,TRUE)</formula>
    </cfRule>
    <cfRule type="expression" dxfId="2522" priority="4396">
      <formula>IF(RIGHT(TEXT(AU458,"0.#"),1)=".",TRUE,FALSE)</formula>
    </cfRule>
  </conditionalFormatting>
  <conditionalFormatting sqref="AU459">
    <cfRule type="expression" dxfId="2521" priority="4393">
      <formula>IF(RIGHT(TEXT(AU459,"0.#"),1)=".",FALSE,TRUE)</formula>
    </cfRule>
    <cfRule type="expression" dxfId="2520" priority="4394">
      <formula>IF(RIGHT(TEXT(AU459,"0.#"),1)=".",TRUE,FALSE)</formula>
    </cfRule>
  </conditionalFormatting>
  <conditionalFormatting sqref="AU460">
    <cfRule type="expression" dxfId="2519" priority="4391">
      <formula>IF(RIGHT(TEXT(AU460,"0.#"),1)=".",FALSE,TRUE)</formula>
    </cfRule>
    <cfRule type="expression" dxfId="2518" priority="4392">
      <formula>IF(RIGHT(TEXT(AU460,"0.#"),1)=".",TRUE,FALSE)</formula>
    </cfRule>
  </conditionalFormatting>
  <conditionalFormatting sqref="AI460">
    <cfRule type="expression" dxfId="2517" priority="4385">
      <formula>IF(RIGHT(TEXT(AI460,"0.#"),1)=".",FALSE,TRUE)</formula>
    </cfRule>
    <cfRule type="expression" dxfId="2516" priority="4386">
      <formula>IF(RIGHT(TEXT(AI460,"0.#"),1)=".",TRUE,FALSE)</formula>
    </cfRule>
  </conditionalFormatting>
  <conditionalFormatting sqref="AI458">
    <cfRule type="expression" dxfId="2515" priority="4389">
      <formula>IF(RIGHT(TEXT(AI458,"0.#"),1)=".",FALSE,TRUE)</formula>
    </cfRule>
    <cfRule type="expression" dxfId="2514" priority="4390">
      <formula>IF(RIGHT(TEXT(AI458,"0.#"),1)=".",TRUE,FALSE)</formula>
    </cfRule>
  </conditionalFormatting>
  <conditionalFormatting sqref="AI459">
    <cfRule type="expression" dxfId="2513" priority="4387">
      <formula>IF(RIGHT(TEXT(AI459,"0.#"),1)=".",FALSE,TRUE)</formula>
    </cfRule>
    <cfRule type="expression" dxfId="2512" priority="4388">
      <formula>IF(RIGHT(TEXT(AI459,"0.#"),1)=".",TRUE,FALSE)</formula>
    </cfRule>
  </conditionalFormatting>
  <conditionalFormatting sqref="AQ459">
    <cfRule type="expression" dxfId="2511" priority="4383">
      <formula>IF(RIGHT(TEXT(AQ459,"0.#"),1)=".",FALSE,TRUE)</formula>
    </cfRule>
    <cfRule type="expression" dxfId="2510" priority="4384">
      <formula>IF(RIGHT(TEXT(AQ459,"0.#"),1)=".",TRUE,FALSE)</formula>
    </cfRule>
  </conditionalFormatting>
  <conditionalFormatting sqref="AQ460">
    <cfRule type="expression" dxfId="2509" priority="4381">
      <formula>IF(RIGHT(TEXT(AQ460,"0.#"),1)=".",FALSE,TRUE)</formula>
    </cfRule>
    <cfRule type="expression" dxfId="2508" priority="4382">
      <formula>IF(RIGHT(TEXT(AQ460,"0.#"),1)=".",TRUE,FALSE)</formula>
    </cfRule>
  </conditionalFormatting>
  <conditionalFormatting sqref="AQ458">
    <cfRule type="expression" dxfId="2507" priority="4379">
      <formula>IF(RIGHT(TEXT(AQ458,"0.#"),1)=".",FALSE,TRUE)</formula>
    </cfRule>
    <cfRule type="expression" dxfId="2506" priority="4380">
      <formula>IF(RIGHT(TEXT(AQ458,"0.#"),1)=".",TRUE,FALSE)</formula>
    </cfRule>
  </conditionalFormatting>
  <conditionalFormatting sqref="AE120 AM120">
    <cfRule type="expression" dxfId="2505" priority="3057">
      <formula>IF(RIGHT(TEXT(AE120,"0.#"),1)=".",FALSE,TRUE)</formula>
    </cfRule>
    <cfRule type="expression" dxfId="2504" priority="3058">
      <formula>IF(RIGHT(TEXT(AE120,"0.#"),1)=".",TRUE,FALSE)</formula>
    </cfRule>
  </conditionalFormatting>
  <conditionalFormatting sqref="AI126">
    <cfRule type="expression" dxfId="2503" priority="3047">
      <formula>IF(RIGHT(TEXT(AI126,"0.#"),1)=".",FALSE,TRUE)</formula>
    </cfRule>
    <cfRule type="expression" dxfId="2502" priority="3048">
      <formula>IF(RIGHT(TEXT(AI126,"0.#"),1)=".",TRUE,FALSE)</formula>
    </cfRule>
  </conditionalFormatting>
  <conditionalFormatting sqref="AI120">
    <cfRule type="expression" dxfId="2501" priority="3055">
      <formula>IF(RIGHT(TEXT(AI120,"0.#"),1)=".",FALSE,TRUE)</formula>
    </cfRule>
    <cfRule type="expression" dxfId="2500" priority="3056">
      <formula>IF(RIGHT(TEXT(AI120,"0.#"),1)=".",TRUE,FALSE)</formula>
    </cfRule>
  </conditionalFormatting>
  <conditionalFormatting sqref="AE123 AM123">
    <cfRule type="expression" dxfId="2499" priority="3053">
      <formula>IF(RIGHT(TEXT(AE123,"0.#"),1)=".",FALSE,TRUE)</formula>
    </cfRule>
    <cfRule type="expression" dxfId="2498" priority="3054">
      <formula>IF(RIGHT(TEXT(AE123,"0.#"),1)=".",TRUE,FALSE)</formula>
    </cfRule>
  </conditionalFormatting>
  <conditionalFormatting sqref="AI123">
    <cfRule type="expression" dxfId="2497" priority="3051">
      <formula>IF(RIGHT(TEXT(AI123,"0.#"),1)=".",FALSE,TRUE)</formula>
    </cfRule>
    <cfRule type="expression" dxfId="2496" priority="3052">
      <formula>IF(RIGHT(TEXT(AI123,"0.#"),1)=".",TRUE,FALSE)</formula>
    </cfRule>
  </conditionalFormatting>
  <conditionalFormatting sqref="AE126 AM126">
    <cfRule type="expression" dxfId="2495" priority="3049">
      <formula>IF(RIGHT(TEXT(AE126,"0.#"),1)=".",FALSE,TRUE)</formula>
    </cfRule>
    <cfRule type="expression" dxfId="2494" priority="3050">
      <formula>IF(RIGHT(TEXT(AE126,"0.#"),1)=".",TRUE,FALSE)</formula>
    </cfRule>
  </conditionalFormatting>
  <conditionalFormatting sqref="AE129 AM129">
    <cfRule type="expression" dxfId="2493" priority="3045">
      <formula>IF(RIGHT(TEXT(AE129,"0.#"),1)=".",FALSE,TRUE)</formula>
    </cfRule>
    <cfRule type="expression" dxfId="2492" priority="3046">
      <formula>IF(RIGHT(TEXT(AE129,"0.#"),1)=".",TRUE,FALSE)</formula>
    </cfRule>
  </conditionalFormatting>
  <conditionalFormatting sqref="AI129">
    <cfRule type="expression" dxfId="2491" priority="3043">
      <formula>IF(RIGHT(TEXT(AI129,"0.#"),1)=".",FALSE,TRUE)</formula>
    </cfRule>
    <cfRule type="expression" dxfId="2490" priority="3044">
      <formula>IF(RIGHT(TEXT(AI129,"0.#"),1)=".",TRUE,FALSE)</formula>
    </cfRule>
  </conditionalFormatting>
  <conditionalFormatting sqref="Y847:Y874">
    <cfRule type="expression" dxfId="2489" priority="3041">
      <formula>IF(RIGHT(TEXT(Y847,"0.#"),1)=".",FALSE,TRUE)</formula>
    </cfRule>
    <cfRule type="expression" dxfId="2488" priority="3042">
      <formula>IF(RIGHT(TEXT(Y847,"0.#"),1)=".",TRUE,FALSE)</formula>
    </cfRule>
  </conditionalFormatting>
  <conditionalFormatting sqref="AU518">
    <cfRule type="expression" dxfId="2487" priority="1551">
      <formula>IF(RIGHT(TEXT(AU518,"0.#"),1)=".",FALSE,TRUE)</formula>
    </cfRule>
    <cfRule type="expression" dxfId="2486" priority="1552">
      <formula>IF(RIGHT(TEXT(AU518,"0.#"),1)=".",TRUE,FALSE)</formula>
    </cfRule>
  </conditionalFormatting>
  <conditionalFormatting sqref="AQ551">
    <cfRule type="expression" dxfId="2485" priority="1327">
      <formula>IF(RIGHT(TEXT(AQ551,"0.#"),1)=".",FALSE,TRUE)</formula>
    </cfRule>
    <cfRule type="expression" dxfId="2484" priority="1328">
      <formula>IF(RIGHT(TEXT(AQ551,"0.#"),1)=".",TRUE,FALSE)</formula>
    </cfRule>
  </conditionalFormatting>
  <conditionalFormatting sqref="AE556">
    <cfRule type="expression" dxfId="2483" priority="1325">
      <formula>IF(RIGHT(TEXT(AE556,"0.#"),1)=".",FALSE,TRUE)</formula>
    </cfRule>
    <cfRule type="expression" dxfId="2482" priority="1326">
      <formula>IF(RIGHT(TEXT(AE556,"0.#"),1)=".",TRUE,FALSE)</formula>
    </cfRule>
  </conditionalFormatting>
  <conditionalFormatting sqref="AE557">
    <cfRule type="expression" dxfId="2481" priority="1323">
      <formula>IF(RIGHT(TEXT(AE557,"0.#"),1)=".",FALSE,TRUE)</formula>
    </cfRule>
    <cfRule type="expression" dxfId="2480" priority="1324">
      <formula>IF(RIGHT(TEXT(AE557,"0.#"),1)=".",TRUE,FALSE)</formula>
    </cfRule>
  </conditionalFormatting>
  <conditionalFormatting sqref="AE558">
    <cfRule type="expression" dxfId="2479" priority="1321">
      <formula>IF(RIGHT(TEXT(AE558,"0.#"),1)=".",FALSE,TRUE)</formula>
    </cfRule>
    <cfRule type="expression" dxfId="2478" priority="1322">
      <formula>IF(RIGHT(TEXT(AE558,"0.#"),1)=".",TRUE,FALSE)</formula>
    </cfRule>
  </conditionalFormatting>
  <conditionalFormatting sqref="AU556">
    <cfRule type="expression" dxfId="2477" priority="1313">
      <formula>IF(RIGHT(TEXT(AU556,"0.#"),1)=".",FALSE,TRUE)</formula>
    </cfRule>
    <cfRule type="expression" dxfId="2476" priority="1314">
      <formula>IF(RIGHT(TEXT(AU556,"0.#"),1)=".",TRUE,FALSE)</formula>
    </cfRule>
  </conditionalFormatting>
  <conditionalFormatting sqref="AU557">
    <cfRule type="expression" dxfId="2475" priority="1311">
      <formula>IF(RIGHT(TEXT(AU557,"0.#"),1)=".",FALSE,TRUE)</formula>
    </cfRule>
    <cfRule type="expression" dxfId="2474" priority="1312">
      <formula>IF(RIGHT(TEXT(AU557,"0.#"),1)=".",TRUE,FALSE)</formula>
    </cfRule>
  </conditionalFormatting>
  <conditionalFormatting sqref="AU558">
    <cfRule type="expression" dxfId="2473" priority="1309">
      <formula>IF(RIGHT(TEXT(AU558,"0.#"),1)=".",FALSE,TRUE)</formula>
    </cfRule>
    <cfRule type="expression" dxfId="2472" priority="1310">
      <formula>IF(RIGHT(TEXT(AU558,"0.#"),1)=".",TRUE,FALSE)</formula>
    </cfRule>
  </conditionalFormatting>
  <conditionalFormatting sqref="AQ557">
    <cfRule type="expression" dxfId="2471" priority="1301">
      <formula>IF(RIGHT(TEXT(AQ557,"0.#"),1)=".",FALSE,TRUE)</formula>
    </cfRule>
    <cfRule type="expression" dxfId="2470" priority="1302">
      <formula>IF(RIGHT(TEXT(AQ557,"0.#"),1)=".",TRUE,FALSE)</formula>
    </cfRule>
  </conditionalFormatting>
  <conditionalFormatting sqref="AQ558">
    <cfRule type="expression" dxfId="2469" priority="1299">
      <formula>IF(RIGHT(TEXT(AQ558,"0.#"),1)=".",FALSE,TRUE)</formula>
    </cfRule>
    <cfRule type="expression" dxfId="2468" priority="1300">
      <formula>IF(RIGHT(TEXT(AQ558,"0.#"),1)=".",TRUE,FALSE)</formula>
    </cfRule>
  </conditionalFormatting>
  <conditionalFormatting sqref="AQ556">
    <cfRule type="expression" dxfId="2467" priority="1297">
      <formula>IF(RIGHT(TEXT(AQ556,"0.#"),1)=".",FALSE,TRUE)</formula>
    </cfRule>
    <cfRule type="expression" dxfId="2466" priority="1298">
      <formula>IF(RIGHT(TEXT(AQ556,"0.#"),1)=".",TRUE,FALSE)</formula>
    </cfRule>
  </conditionalFormatting>
  <conditionalFormatting sqref="AE561">
    <cfRule type="expression" dxfId="2465" priority="1295">
      <formula>IF(RIGHT(TEXT(AE561,"0.#"),1)=".",FALSE,TRUE)</formula>
    </cfRule>
    <cfRule type="expression" dxfId="2464" priority="1296">
      <formula>IF(RIGHT(TEXT(AE561,"0.#"),1)=".",TRUE,FALSE)</formula>
    </cfRule>
  </conditionalFormatting>
  <conditionalFormatting sqref="AE562">
    <cfRule type="expression" dxfId="2463" priority="1293">
      <formula>IF(RIGHT(TEXT(AE562,"0.#"),1)=".",FALSE,TRUE)</formula>
    </cfRule>
    <cfRule type="expression" dxfId="2462" priority="1294">
      <formula>IF(RIGHT(TEXT(AE562,"0.#"),1)=".",TRUE,FALSE)</formula>
    </cfRule>
  </conditionalFormatting>
  <conditionalFormatting sqref="AE563">
    <cfRule type="expression" dxfId="2461" priority="1291">
      <formula>IF(RIGHT(TEXT(AE563,"0.#"),1)=".",FALSE,TRUE)</formula>
    </cfRule>
    <cfRule type="expression" dxfId="2460" priority="1292">
      <formula>IF(RIGHT(TEXT(AE563,"0.#"),1)=".",TRUE,FALSE)</formula>
    </cfRule>
  </conditionalFormatting>
  <conditionalFormatting sqref="AL1110:AO1139">
    <cfRule type="expression" dxfId="2459" priority="2947">
      <formula>IF(AND(AL1110&gt;=0, RIGHT(TEXT(AL1110,"0.#"),1)&lt;&gt;"."),TRUE,FALSE)</formula>
    </cfRule>
    <cfRule type="expression" dxfId="2458" priority="2948">
      <formula>IF(AND(AL1110&gt;=0, RIGHT(TEXT(AL1110,"0.#"),1)="."),TRUE,FALSE)</formula>
    </cfRule>
    <cfRule type="expression" dxfId="2457" priority="2949">
      <formula>IF(AND(AL1110&lt;0, RIGHT(TEXT(AL1110,"0.#"),1)&lt;&gt;"."),TRUE,FALSE)</formula>
    </cfRule>
    <cfRule type="expression" dxfId="2456" priority="2950">
      <formula>IF(AND(AL1110&lt;0, RIGHT(TEXT(AL1110,"0.#"),1)="."),TRUE,FALSE)</formula>
    </cfRule>
  </conditionalFormatting>
  <conditionalFormatting sqref="Y1110:Y1139">
    <cfRule type="expression" dxfId="2455" priority="2945">
      <formula>IF(RIGHT(TEXT(Y1110,"0.#"),1)=".",FALSE,TRUE)</formula>
    </cfRule>
    <cfRule type="expression" dxfId="2454" priority="2946">
      <formula>IF(RIGHT(TEXT(Y1110,"0.#"),1)=".",TRUE,FALSE)</formula>
    </cfRule>
  </conditionalFormatting>
  <conditionalFormatting sqref="AQ553">
    <cfRule type="expression" dxfId="2453" priority="1329">
      <formula>IF(RIGHT(TEXT(AQ553,"0.#"),1)=".",FALSE,TRUE)</formula>
    </cfRule>
    <cfRule type="expression" dxfId="2452" priority="1330">
      <formula>IF(RIGHT(TEXT(AQ553,"0.#"),1)=".",TRUE,FALSE)</formula>
    </cfRule>
  </conditionalFormatting>
  <conditionalFormatting sqref="AU552">
    <cfRule type="expression" dxfId="2451" priority="1341">
      <formula>IF(RIGHT(TEXT(AU552,"0.#"),1)=".",FALSE,TRUE)</formula>
    </cfRule>
    <cfRule type="expression" dxfId="2450" priority="1342">
      <formula>IF(RIGHT(TEXT(AU552,"0.#"),1)=".",TRUE,FALSE)</formula>
    </cfRule>
  </conditionalFormatting>
  <conditionalFormatting sqref="AE552">
    <cfRule type="expression" dxfId="2449" priority="1353">
      <formula>IF(RIGHT(TEXT(AE552,"0.#"),1)=".",FALSE,TRUE)</formula>
    </cfRule>
    <cfRule type="expression" dxfId="2448" priority="1354">
      <formula>IF(RIGHT(TEXT(AE552,"0.#"),1)=".",TRUE,FALSE)</formula>
    </cfRule>
  </conditionalFormatting>
  <conditionalFormatting sqref="AQ548">
    <cfRule type="expression" dxfId="2447" priority="1359">
      <formula>IF(RIGHT(TEXT(AQ548,"0.#"),1)=".",FALSE,TRUE)</formula>
    </cfRule>
    <cfRule type="expression" dxfId="2446" priority="1360">
      <formula>IF(RIGHT(TEXT(AQ548,"0.#"),1)=".",TRUE,FALSE)</formula>
    </cfRule>
  </conditionalFormatting>
  <conditionalFormatting sqref="Y845:Y846">
    <cfRule type="expression" dxfId="2445" priority="2897">
      <formula>IF(RIGHT(TEXT(Y845,"0.#"),1)=".",FALSE,TRUE)</formula>
    </cfRule>
    <cfRule type="expression" dxfId="2444" priority="2898">
      <formula>IF(RIGHT(TEXT(Y845,"0.#"),1)=".",TRUE,FALSE)</formula>
    </cfRule>
  </conditionalFormatting>
  <conditionalFormatting sqref="AE492">
    <cfRule type="expression" dxfId="2443" priority="1685">
      <formula>IF(RIGHT(TEXT(AE492,"0.#"),1)=".",FALSE,TRUE)</formula>
    </cfRule>
    <cfRule type="expression" dxfId="2442" priority="1686">
      <formula>IF(RIGHT(TEXT(AE492,"0.#"),1)=".",TRUE,FALSE)</formula>
    </cfRule>
  </conditionalFormatting>
  <conditionalFormatting sqref="AE493">
    <cfRule type="expression" dxfId="2441" priority="1683">
      <formula>IF(RIGHT(TEXT(AE493,"0.#"),1)=".",FALSE,TRUE)</formula>
    </cfRule>
    <cfRule type="expression" dxfId="2440" priority="1684">
      <formula>IF(RIGHT(TEXT(AE493,"0.#"),1)=".",TRUE,FALSE)</formula>
    </cfRule>
  </conditionalFormatting>
  <conditionalFormatting sqref="AE494">
    <cfRule type="expression" dxfId="2439" priority="1681">
      <formula>IF(RIGHT(TEXT(AE494,"0.#"),1)=".",FALSE,TRUE)</formula>
    </cfRule>
    <cfRule type="expression" dxfId="2438" priority="1682">
      <formula>IF(RIGHT(TEXT(AE494,"0.#"),1)=".",TRUE,FALSE)</formula>
    </cfRule>
  </conditionalFormatting>
  <conditionalFormatting sqref="AQ493">
    <cfRule type="expression" dxfId="2437" priority="1661">
      <formula>IF(RIGHT(TEXT(AQ493,"0.#"),1)=".",FALSE,TRUE)</formula>
    </cfRule>
    <cfRule type="expression" dxfId="2436" priority="1662">
      <formula>IF(RIGHT(TEXT(AQ493,"0.#"),1)=".",TRUE,FALSE)</formula>
    </cfRule>
  </conditionalFormatting>
  <conditionalFormatting sqref="AQ494">
    <cfRule type="expression" dxfId="2435" priority="1659">
      <formula>IF(RIGHT(TEXT(AQ494,"0.#"),1)=".",FALSE,TRUE)</formula>
    </cfRule>
    <cfRule type="expression" dxfId="2434" priority="1660">
      <formula>IF(RIGHT(TEXT(AQ494,"0.#"),1)=".",TRUE,FALSE)</formula>
    </cfRule>
  </conditionalFormatting>
  <conditionalFormatting sqref="AQ492">
    <cfRule type="expression" dxfId="2433" priority="1657">
      <formula>IF(RIGHT(TEXT(AQ492,"0.#"),1)=".",FALSE,TRUE)</formula>
    </cfRule>
    <cfRule type="expression" dxfId="2432" priority="1658">
      <formula>IF(RIGHT(TEXT(AQ492,"0.#"),1)=".",TRUE,FALSE)</formula>
    </cfRule>
  </conditionalFormatting>
  <conditionalFormatting sqref="AU494">
    <cfRule type="expression" dxfId="2431" priority="1669">
      <formula>IF(RIGHT(TEXT(AU494,"0.#"),1)=".",FALSE,TRUE)</formula>
    </cfRule>
    <cfRule type="expression" dxfId="2430" priority="1670">
      <formula>IF(RIGHT(TEXT(AU494,"0.#"),1)=".",TRUE,FALSE)</formula>
    </cfRule>
  </conditionalFormatting>
  <conditionalFormatting sqref="AU492">
    <cfRule type="expression" dxfId="2429" priority="1673">
      <formula>IF(RIGHT(TEXT(AU492,"0.#"),1)=".",FALSE,TRUE)</formula>
    </cfRule>
    <cfRule type="expression" dxfId="2428" priority="1674">
      <formula>IF(RIGHT(TEXT(AU492,"0.#"),1)=".",TRUE,FALSE)</formula>
    </cfRule>
  </conditionalFormatting>
  <conditionalFormatting sqref="AU493">
    <cfRule type="expression" dxfId="2427" priority="1671">
      <formula>IF(RIGHT(TEXT(AU493,"0.#"),1)=".",FALSE,TRUE)</formula>
    </cfRule>
    <cfRule type="expression" dxfId="2426" priority="1672">
      <formula>IF(RIGHT(TEXT(AU493,"0.#"),1)=".",TRUE,FALSE)</formula>
    </cfRule>
  </conditionalFormatting>
  <conditionalFormatting sqref="AU583">
    <cfRule type="expression" dxfId="2425" priority="1189">
      <formula>IF(RIGHT(TEXT(AU583,"0.#"),1)=".",FALSE,TRUE)</formula>
    </cfRule>
    <cfRule type="expression" dxfId="2424" priority="1190">
      <formula>IF(RIGHT(TEXT(AU583,"0.#"),1)=".",TRUE,FALSE)</formula>
    </cfRule>
  </conditionalFormatting>
  <conditionalFormatting sqref="AU582">
    <cfRule type="expression" dxfId="2423" priority="1191">
      <formula>IF(RIGHT(TEXT(AU582,"0.#"),1)=".",FALSE,TRUE)</formula>
    </cfRule>
    <cfRule type="expression" dxfId="2422" priority="1192">
      <formula>IF(RIGHT(TEXT(AU582,"0.#"),1)=".",TRUE,FALSE)</formula>
    </cfRule>
  </conditionalFormatting>
  <conditionalFormatting sqref="AE499">
    <cfRule type="expression" dxfId="2421" priority="1651">
      <formula>IF(RIGHT(TEXT(AE499,"0.#"),1)=".",FALSE,TRUE)</formula>
    </cfRule>
    <cfRule type="expression" dxfId="2420" priority="1652">
      <formula>IF(RIGHT(TEXT(AE499,"0.#"),1)=".",TRUE,FALSE)</formula>
    </cfRule>
  </conditionalFormatting>
  <conditionalFormatting sqref="AE497">
    <cfRule type="expression" dxfId="2419" priority="1655">
      <formula>IF(RIGHT(TEXT(AE497,"0.#"),1)=".",FALSE,TRUE)</formula>
    </cfRule>
    <cfRule type="expression" dxfId="2418" priority="1656">
      <formula>IF(RIGHT(TEXT(AE497,"0.#"),1)=".",TRUE,FALSE)</formula>
    </cfRule>
  </conditionalFormatting>
  <conditionalFormatting sqref="AE498">
    <cfRule type="expression" dxfId="2417" priority="1653">
      <formula>IF(RIGHT(TEXT(AE498,"0.#"),1)=".",FALSE,TRUE)</formula>
    </cfRule>
    <cfRule type="expression" dxfId="2416" priority="1654">
      <formula>IF(RIGHT(TEXT(AE498,"0.#"),1)=".",TRUE,FALSE)</formula>
    </cfRule>
  </conditionalFormatting>
  <conditionalFormatting sqref="AU499">
    <cfRule type="expression" dxfId="2415" priority="1639">
      <formula>IF(RIGHT(TEXT(AU499,"0.#"),1)=".",FALSE,TRUE)</formula>
    </cfRule>
    <cfRule type="expression" dxfId="2414" priority="1640">
      <formula>IF(RIGHT(TEXT(AU499,"0.#"),1)=".",TRUE,FALSE)</formula>
    </cfRule>
  </conditionalFormatting>
  <conditionalFormatting sqref="AU497">
    <cfRule type="expression" dxfId="2413" priority="1643">
      <formula>IF(RIGHT(TEXT(AU497,"0.#"),1)=".",FALSE,TRUE)</formula>
    </cfRule>
    <cfRule type="expression" dxfId="2412" priority="1644">
      <formula>IF(RIGHT(TEXT(AU497,"0.#"),1)=".",TRUE,FALSE)</formula>
    </cfRule>
  </conditionalFormatting>
  <conditionalFormatting sqref="AU498">
    <cfRule type="expression" dxfId="2411" priority="1641">
      <formula>IF(RIGHT(TEXT(AU498,"0.#"),1)=".",FALSE,TRUE)</formula>
    </cfRule>
    <cfRule type="expression" dxfId="2410" priority="1642">
      <formula>IF(RIGHT(TEXT(AU498,"0.#"),1)=".",TRUE,FALSE)</formula>
    </cfRule>
  </conditionalFormatting>
  <conditionalFormatting sqref="AQ497">
    <cfRule type="expression" dxfId="2409" priority="1627">
      <formula>IF(RIGHT(TEXT(AQ497,"0.#"),1)=".",FALSE,TRUE)</formula>
    </cfRule>
    <cfRule type="expression" dxfId="2408" priority="1628">
      <formula>IF(RIGHT(TEXT(AQ497,"0.#"),1)=".",TRUE,FALSE)</formula>
    </cfRule>
  </conditionalFormatting>
  <conditionalFormatting sqref="AQ498">
    <cfRule type="expression" dxfId="2407" priority="1631">
      <formula>IF(RIGHT(TEXT(AQ498,"0.#"),1)=".",FALSE,TRUE)</formula>
    </cfRule>
    <cfRule type="expression" dxfId="2406" priority="1632">
      <formula>IF(RIGHT(TEXT(AQ498,"0.#"),1)=".",TRUE,FALSE)</formula>
    </cfRule>
  </conditionalFormatting>
  <conditionalFormatting sqref="AQ499">
    <cfRule type="expression" dxfId="2405" priority="1629">
      <formula>IF(RIGHT(TEXT(AQ499,"0.#"),1)=".",FALSE,TRUE)</formula>
    </cfRule>
    <cfRule type="expression" dxfId="2404" priority="1630">
      <formula>IF(RIGHT(TEXT(AQ499,"0.#"),1)=".",TRUE,FALSE)</formula>
    </cfRule>
  </conditionalFormatting>
  <conditionalFormatting sqref="AE504">
    <cfRule type="expression" dxfId="2403" priority="1621">
      <formula>IF(RIGHT(TEXT(AE504,"0.#"),1)=".",FALSE,TRUE)</formula>
    </cfRule>
    <cfRule type="expression" dxfId="2402" priority="1622">
      <formula>IF(RIGHT(TEXT(AE504,"0.#"),1)=".",TRUE,FALSE)</formula>
    </cfRule>
  </conditionalFormatting>
  <conditionalFormatting sqref="AE502">
    <cfRule type="expression" dxfId="2401" priority="1625">
      <formula>IF(RIGHT(TEXT(AE502,"0.#"),1)=".",FALSE,TRUE)</formula>
    </cfRule>
    <cfRule type="expression" dxfId="2400" priority="1626">
      <formula>IF(RIGHT(TEXT(AE502,"0.#"),1)=".",TRUE,FALSE)</formula>
    </cfRule>
  </conditionalFormatting>
  <conditionalFormatting sqref="AE503">
    <cfRule type="expression" dxfId="2399" priority="1623">
      <formula>IF(RIGHT(TEXT(AE503,"0.#"),1)=".",FALSE,TRUE)</formula>
    </cfRule>
    <cfRule type="expression" dxfId="2398" priority="1624">
      <formula>IF(RIGHT(TEXT(AE503,"0.#"),1)=".",TRUE,FALSE)</formula>
    </cfRule>
  </conditionalFormatting>
  <conditionalFormatting sqref="AU504">
    <cfRule type="expression" dxfId="2397" priority="1609">
      <formula>IF(RIGHT(TEXT(AU504,"0.#"),1)=".",FALSE,TRUE)</formula>
    </cfRule>
    <cfRule type="expression" dxfId="2396" priority="1610">
      <formula>IF(RIGHT(TEXT(AU504,"0.#"),1)=".",TRUE,FALSE)</formula>
    </cfRule>
  </conditionalFormatting>
  <conditionalFormatting sqref="AU502">
    <cfRule type="expression" dxfId="2395" priority="1613">
      <formula>IF(RIGHT(TEXT(AU502,"0.#"),1)=".",FALSE,TRUE)</formula>
    </cfRule>
    <cfRule type="expression" dxfId="2394" priority="1614">
      <formula>IF(RIGHT(TEXT(AU502,"0.#"),1)=".",TRUE,FALSE)</formula>
    </cfRule>
  </conditionalFormatting>
  <conditionalFormatting sqref="AU503">
    <cfRule type="expression" dxfId="2393" priority="1611">
      <formula>IF(RIGHT(TEXT(AU503,"0.#"),1)=".",FALSE,TRUE)</formula>
    </cfRule>
    <cfRule type="expression" dxfId="2392" priority="1612">
      <formula>IF(RIGHT(TEXT(AU503,"0.#"),1)=".",TRUE,FALSE)</formula>
    </cfRule>
  </conditionalFormatting>
  <conditionalFormatting sqref="AQ502">
    <cfRule type="expression" dxfId="2391" priority="1597">
      <formula>IF(RIGHT(TEXT(AQ502,"0.#"),1)=".",FALSE,TRUE)</formula>
    </cfRule>
    <cfRule type="expression" dxfId="2390" priority="1598">
      <formula>IF(RIGHT(TEXT(AQ502,"0.#"),1)=".",TRUE,FALSE)</formula>
    </cfRule>
  </conditionalFormatting>
  <conditionalFormatting sqref="AQ503">
    <cfRule type="expression" dxfId="2389" priority="1601">
      <formula>IF(RIGHT(TEXT(AQ503,"0.#"),1)=".",FALSE,TRUE)</formula>
    </cfRule>
    <cfRule type="expression" dxfId="2388" priority="1602">
      <formula>IF(RIGHT(TEXT(AQ503,"0.#"),1)=".",TRUE,FALSE)</formula>
    </cfRule>
  </conditionalFormatting>
  <conditionalFormatting sqref="AQ504">
    <cfRule type="expression" dxfId="2387" priority="1599">
      <formula>IF(RIGHT(TEXT(AQ504,"0.#"),1)=".",FALSE,TRUE)</formula>
    </cfRule>
    <cfRule type="expression" dxfId="2386" priority="1600">
      <formula>IF(RIGHT(TEXT(AQ504,"0.#"),1)=".",TRUE,FALSE)</formula>
    </cfRule>
  </conditionalFormatting>
  <conditionalFormatting sqref="AE509">
    <cfRule type="expression" dxfId="2385" priority="1591">
      <formula>IF(RIGHT(TEXT(AE509,"0.#"),1)=".",FALSE,TRUE)</formula>
    </cfRule>
    <cfRule type="expression" dxfId="2384" priority="1592">
      <formula>IF(RIGHT(TEXT(AE509,"0.#"),1)=".",TRUE,FALSE)</formula>
    </cfRule>
  </conditionalFormatting>
  <conditionalFormatting sqref="AE507">
    <cfRule type="expression" dxfId="2383" priority="1595">
      <formula>IF(RIGHT(TEXT(AE507,"0.#"),1)=".",FALSE,TRUE)</formula>
    </cfRule>
    <cfRule type="expression" dxfId="2382" priority="1596">
      <formula>IF(RIGHT(TEXT(AE507,"0.#"),1)=".",TRUE,FALSE)</formula>
    </cfRule>
  </conditionalFormatting>
  <conditionalFormatting sqref="AE508">
    <cfRule type="expression" dxfId="2381" priority="1593">
      <formula>IF(RIGHT(TEXT(AE508,"0.#"),1)=".",FALSE,TRUE)</formula>
    </cfRule>
    <cfRule type="expression" dxfId="2380" priority="1594">
      <formula>IF(RIGHT(TEXT(AE508,"0.#"),1)=".",TRUE,FALSE)</formula>
    </cfRule>
  </conditionalFormatting>
  <conditionalFormatting sqref="AU509">
    <cfRule type="expression" dxfId="2379" priority="1579">
      <formula>IF(RIGHT(TEXT(AU509,"0.#"),1)=".",FALSE,TRUE)</formula>
    </cfRule>
    <cfRule type="expression" dxfId="2378" priority="1580">
      <formula>IF(RIGHT(TEXT(AU509,"0.#"),1)=".",TRUE,FALSE)</formula>
    </cfRule>
  </conditionalFormatting>
  <conditionalFormatting sqref="AU507">
    <cfRule type="expression" dxfId="2377" priority="1583">
      <formula>IF(RIGHT(TEXT(AU507,"0.#"),1)=".",FALSE,TRUE)</formula>
    </cfRule>
    <cfRule type="expression" dxfId="2376" priority="1584">
      <formula>IF(RIGHT(TEXT(AU507,"0.#"),1)=".",TRUE,FALSE)</formula>
    </cfRule>
  </conditionalFormatting>
  <conditionalFormatting sqref="AU508">
    <cfRule type="expression" dxfId="2375" priority="1581">
      <formula>IF(RIGHT(TEXT(AU508,"0.#"),1)=".",FALSE,TRUE)</formula>
    </cfRule>
    <cfRule type="expression" dxfId="2374" priority="1582">
      <formula>IF(RIGHT(TEXT(AU508,"0.#"),1)=".",TRUE,FALSE)</formula>
    </cfRule>
  </conditionalFormatting>
  <conditionalFormatting sqref="AQ507">
    <cfRule type="expression" dxfId="2373" priority="1567">
      <formula>IF(RIGHT(TEXT(AQ507,"0.#"),1)=".",FALSE,TRUE)</formula>
    </cfRule>
    <cfRule type="expression" dxfId="2372" priority="1568">
      <formula>IF(RIGHT(TEXT(AQ507,"0.#"),1)=".",TRUE,FALSE)</formula>
    </cfRule>
  </conditionalFormatting>
  <conditionalFormatting sqref="AQ508">
    <cfRule type="expression" dxfId="2371" priority="1571">
      <formula>IF(RIGHT(TEXT(AQ508,"0.#"),1)=".",FALSE,TRUE)</formula>
    </cfRule>
    <cfRule type="expression" dxfId="2370" priority="1572">
      <formula>IF(RIGHT(TEXT(AQ508,"0.#"),1)=".",TRUE,FALSE)</formula>
    </cfRule>
  </conditionalFormatting>
  <conditionalFormatting sqref="AQ509">
    <cfRule type="expression" dxfId="2369" priority="1569">
      <formula>IF(RIGHT(TEXT(AQ509,"0.#"),1)=".",FALSE,TRUE)</formula>
    </cfRule>
    <cfRule type="expression" dxfId="2368" priority="1570">
      <formula>IF(RIGHT(TEXT(AQ509,"0.#"),1)=".",TRUE,FALSE)</formula>
    </cfRule>
  </conditionalFormatting>
  <conditionalFormatting sqref="AE465">
    <cfRule type="expression" dxfId="2367" priority="1861">
      <formula>IF(RIGHT(TEXT(AE465,"0.#"),1)=".",FALSE,TRUE)</formula>
    </cfRule>
    <cfRule type="expression" dxfId="2366" priority="1862">
      <formula>IF(RIGHT(TEXT(AE465,"0.#"),1)=".",TRUE,FALSE)</formula>
    </cfRule>
  </conditionalFormatting>
  <conditionalFormatting sqref="AE463">
    <cfRule type="expression" dxfId="2365" priority="1865">
      <formula>IF(RIGHT(TEXT(AE463,"0.#"),1)=".",FALSE,TRUE)</formula>
    </cfRule>
    <cfRule type="expression" dxfId="2364" priority="1866">
      <formula>IF(RIGHT(TEXT(AE463,"0.#"),1)=".",TRUE,FALSE)</formula>
    </cfRule>
  </conditionalFormatting>
  <conditionalFormatting sqref="AE464">
    <cfRule type="expression" dxfId="2363" priority="1863">
      <formula>IF(RIGHT(TEXT(AE464,"0.#"),1)=".",FALSE,TRUE)</formula>
    </cfRule>
    <cfRule type="expression" dxfId="2362" priority="1864">
      <formula>IF(RIGHT(TEXT(AE464,"0.#"),1)=".",TRUE,FALSE)</formula>
    </cfRule>
  </conditionalFormatting>
  <conditionalFormatting sqref="AM465">
    <cfRule type="expression" dxfId="2361" priority="1855">
      <formula>IF(RIGHT(TEXT(AM465,"0.#"),1)=".",FALSE,TRUE)</formula>
    </cfRule>
    <cfRule type="expression" dxfId="2360" priority="1856">
      <formula>IF(RIGHT(TEXT(AM465,"0.#"),1)=".",TRUE,FALSE)</formula>
    </cfRule>
  </conditionalFormatting>
  <conditionalFormatting sqref="AM463">
    <cfRule type="expression" dxfId="2359" priority="1859">
      <formula>IF(RIGHT(TEXT(AM463,"0.#"),1)=".",FALSE,TRUE)</formula>
    </cfRule>
    <cfRule type="expression" dxfId="2358" priority="1860">
      <formula>IF(RIGHT(TEXT(AM463,"0.#"),1)=".",TRUE,FALSE)</formula>
    </cfRule>
  </conditionalFormatting>
  <conditionalFormatting sqref="AM464">
    <cfRule type="expression" dxfId="2357" priority="1857">
      <formula>IF(RIGHT(TEXT(AM464,"0.#"),1)=".",FALSE,TRUE)</formula>
    </cfRule>
    <cfRule type="expression" dxfId="2356" priority="1858">
      <formula>IF(RIGHT(TEXT(AM464,"0.#"),1)=".",TRUE,FALSE)</formula>
    </cfRule>
  </conditionalFormatting>
  <conditionalFormatting sqref="AU465">
    <cfRule type="expression" dxfId="2355" priority="1849">
      <formula>IF(RIGHT(TEXT(AU465,"0.#"),1)=".",FALSE,TRUE)</formula>
    </cfRule>
    <cfRule type="expression" dxfId="2354" priority="1850">
      <formula>IF(RIGHT(TEXT(AU465,"0.#"),1)=".",TRUE,FALSE)</formula>
    </cfRule>
  </conditionalFormatting>
  <conditionalFormatting sqref="AU463">
    <cfRule type="expression" dxfId="2353" priority="1853">
      <formula>IF(RIGHT(TEXT(AU463,"0.#"),1)=".",FALSE,TRUE)</formula>
    </cfRule>
    <cfRule type="expression" dxfId="2352" priority="1854">
      <formula>IF(RIGHT(TEXT(AU463,"0.#"),1)=".",TRUE,FALSE)</formula>
    </cfRule>
  </conditionalFormatting>
  <conditionalFormatting sqref="AU464">
    <cfRule type="expression" dxfId="2351" priority="1851">
      <formula>IF(RIGHT(TEXT(AU464,"0.#"),1)=".",FALSE,TRUE)</formula>
    </cfRule>
    <cfRule type="expression" dxfId="2350" priority="1852">
      <formula>IF(RIGHT(TEXT(AU464,"0.#"),1)=".",TRUE,FALSE)</formula>
    </cfRule>
  </conditionalFormatting>
  <conditionalFormatting sqref="AI465">
    <cfRule type="expression" dxfId="2349" priority="1843">
      <formula>IF(RIGHT(TEXT(AI465,"0.#"),1)=".",FALSE,TRUE)</formula>
    </cfRule>
    <cfRule type="expression" dxfId="2348" priority="1844">
      <formula>IF(RIGHT(TEXT(AI465,"0.#"),1)=".",TRUE,FALSE)</formula>
    </cfRule>
  </conditionalFormatting>
  <conditionalFormatting sqref="AI463">
    <cfRule type="expression" dxfId="2347" priority="1847">
      <formula>IF(RIGHT(TEXT(AI463,"0.#"),1)=".",FALSE,TRUE)</formula>
    </cfRule>
    <cfRule type="expression" dxfId="2346" priority="1848">
      <formula>IF(RIGHT(TEXT(AI463,"0.#"),1)=".",TRUE,FALSE)</formula>
    </cfRule>
  </conditionalFormatting>
  <conditionalFormatting sqref="AI464">
    <cfRule type="expression" dxfId="2345" priority="1845">
      <formula>IF(RIGHT(TEXT(AI464,"0.#"),1)=".",FALSE,TRUE)</formula>
    </cfRule>
    <cfRule type="expression" dxfId="2344" priority="1846">
      <formula>IF(RIGHT(TEXT(AI464,"0.#"),1)=".",TRUE,FALSE)</formula>
    </cfRule>
  </conditionalFormatting>
  <conditionalFormatting sqref="AQ463">
    <cfRule type="expression" dxfId="2343" priority="1837">
      <formula>IF(RIGHT(TEXT(AQ463,"0.#"),1)=".",FALSE,TRUE)</formula>
    </cfRule>
    <cfRule type="expression" dxfId="2342" priority="1838">
      <formula>IF(RIGHT(TEXT(AQ463,"0.#"),1)=".",TRUE,FALSE)</formula>
    </cfRule>
  </conditionalFormatting>
  <conditionalFormatting sqref="AQ464">
    <cfRule type="expression" dxfId="2341" priority="1841">
      <formula>IF(RIGHT(TEXT(AQ464,"0.#"),1)=".",FALSE,TRUE)</formula>
    </cfRule>
    <cfRule type="expression" dxfId="2340" priority="1842">
      <formula>IF(RIGHT(TEXT(AQ464,"0.#"),1)=".",TRUE,FALSE)</formula>
    </cfRule>
  </conditionalFormatting>
  <conditionalFormatting sqref="AQ465">
    <cfRule type="expression" dxfId="2339" priority="1839">
      <formula>IF(RIGHT(TEXT(AQ465,"0.#"),1)=".",FALSE,TRUE)</formula>
    </cfRule>
    <cfRule type="expression" dxfId="2338" priority="1840">
      <formula>IF(RIGHT(TEXT(AQ465,"0.#"),1)=".",TRUE,FALSE)</formula>
    </cfRule>
  </conditionalFormatting>
  <conditionalFormatting sqref="AE470">
    <cfRule type="expression" dxfId="2337" priority="1831">
      <formula>IF(RIGHT(TEXT(AE470,"0.#"),1)=".",FALSE,TRUE)</formula>
    </cfRule>
    <cfRule type="expression" dxfId="2336" priority="1832">
      <formula>IF(RIGHT(TEXT(AE470,"0.#"),1)=".",TRUE,FALSE)</formula>
    </cfRule>
  </conditionalFormatting>
  <conditionalFormatting sqref="AE468">
    <cfRule type="expression" dxfId="2335" priority="1835">
      <formula>IF(RIGHT(TEXT(AE468,"0.#"),1)=".",FALSE,TRUE)</formula>
    </cfRule>
    <cfRule type="expression" dxfId="2334" priority="1836">
      <formula>IF(RIGHT(TEXT(AE468,"0.#"),1)=".",TRUE,FALSE)</formula>
    </cfRule>
  </conditionalFormatting>
  <conditionalFormatting sqref="AE469">
    <cfRule type="expression" dxfId="2333" priority="1833">
      <formula>IF(RIGHT(TEXT(AE469,"0.#"),1)=".",FALSE,TRUE)</formula>
    </cfRule>
    <cfRule type="expression" dxfId="2332" priority="1834">
      <formula>IF(RIGHT(TEXT(AE469,"0.#"),1)=".",TRUE,FALSE)</formula>
    </cfRule>
  </conditionalFormatting>
  <conditionalFormatting sqref="AM470">
    <cfRule type="expression" dxfId="2331" priority="1825">
      <formula>IF(RIGHT(TEXT(AM470,"0.#"),1)=".",FALSE,TRUE)</formula>
    </cfRule>
    <cfRule type="expression" dxfId="2330" priority="1826">
      <formula>IF(RIGHT(TEXT(AM470,"0.#"),1)=".",TRUE,FALSE)</formula>
    </cfRule>
  </conditionalFormatting>
  <conditionalFormatting sqref="AM468">
    <cfRule type="expression" dxfId="2329" priority="1829">
      <formula>IF(RIGHT(TEXT(AM468,"0.#"),1)=".",FALSE,TRUE)</formula>
    </cfRule>
    <cfRule type="expression" dxfId="2328" priority="1830">
      <formula>IF(RIGHT(TEXT(AM468,"0.#"),1)=".",TRUE,FALSE)</formula>
    </cfRule>
  </conditionalFormatting>
  <conditionalFormatting sqref="AM469">
    <cfRule type="expression" dxfId="2327" priority="1827">
      <formula>IF(RIGHT(TEXT(AM469,"0.#"),1)=".",FALSE,TRUE)</formula>
    </cfRule>
    <cfRule type="expression" dxfId="2326" priority="1828">
      <formula>IF(RIGHT(TEXT(AM469,"0.#"),1)=".",TRUE,FALSE)</formula>
    </cfRule>
  </conditionalFormatting>
  <conditionalFormatting sqref="AU470">
    <cfRule type="expression" dxfId="2325" priority="1819">
      <formula>IF(RIGHT(TEXT(AU470,"0.#"),1)=".",FALSE,TRUE)</formula>
    </cfRule>
    <cfRule type="expression" dxfId="2324" priority="1820">
      <formula>IF(RIGHT(TEXT(AU470,"0.#"),1)=".",TRUE,FALSE)</formula>
    </cfRule>
  </conditionalFormatting>
  <conditionalFormatting sqref="AU468">
    <cfRule type="expression" dxfId="2323" priority="1823">
      <formula>IF(RIGHT(TEXT(AU468,"0.#"),1)=".",FALSE,TRUE)</formula>
    </cfRule>
    <cfRule type="expression" dxfId="2322" priority="1824">
      <formula>IF(RIGHT(TEXT(AU468,"0.#"),1)=".",TRUE,FALSE)</formula>
    </cfRule>
  </conditionalFormatting>
  <conditionalFormatting sqref="AU469">
    <cfRule type="expression" dxfId="2321" priority="1821">
      <formula>IF(RIGHT(TEXT(AU469,"0.#"),1)=".",FALSE,TRUE)</formula>
    </cfRule>
    <cfRule type="expression" dxfId="2320" priority="1822">
      <formula>IF(RIGHT(TEXT(AU469,"0.#"),1)=".",TRUE,FALSE)</formula>
    </cfRule>
  </conditionalFormatting>
  <conditionalFormatting sqref="AI470">
    <cfRule type="expression" dxfId="2319" priority="1813">
      <formula>IF(RIGHT(TEXT(AI470,"0.#"),1)=".",FALSE,TRUE)</formula>
    </cfRule>
    <cfRule type="expression" dxfId="2318" priority="1814">
      <formula>IF(RIGHT(TEXT(AI470,"0.#"),1)=".",TRUE,FALSE)</formula>
    </cfRule>
  </conditionalFormatting>
  <conditionalFormatting sqref="AI468">
    <cfRule type="expression" dxfId="2317" priority="1817">
      <formula>IF(RIGHT(TEXT(AI468,"0.#"),1)=".",FALSE,TRUE)</formula>
    </cfRule>
    <cfRule type="expression" dxfId="2316" priority="1818">
      <formula>IF(RIGHT(TEXT(AI468,"0.#"),1)=".",TRUE,FALSE)</formula>
    </cfRule>
  </conditionalFormatting>
  <conditionalFormatting sqref="AI469">
    <cfRule type="expression" dxfId="2315" priority="1815">
      <formula>IF(RIGHT(TEXT(AI469,"0.#"),1)=".",FALSE,TRUE)</formula>
    </cfRule>
    <cfRule type="expression" dxfId="2314" priority="1816">
      <formula>IF(RIGHT(TEXT(AI469,"0.#"),1)=".",TRUE,FALSE)</formula>
    </cfRule>
  </conditionalFormatting>
  <conditionalFormatting sqref="AQ468">
    <cfRule type="expression" dxfId="2313" priority="1807">
      <formula>IF(RIGHT(TEXT(AQ468,"0.#"),1)=".",FALSE,TRUE)</formula>
    </cfRule>
    <cfRule type="expression" dxfId="2312" priority="1808">
      <formula>IF(RIGHT(TEXT(AQ468,"0.#"),1)=".",TRUE,FALSE)</formula>
    </cfRule>
  </conditionalFormatting>
  <conditionalFormatting sqref="AQ469">
    <cfRule type="expression" dxfId="2311" priority="1811">
      <formula>IF(RIGHT(TEXT(AQ469,"0.#"),1)=".",FALSE,TRUE)</formula>
    </cfRule>
    <cfRule type="expression" dxfId="2310" priority="1812">
      <formula>IF(RIGHT(TEXT(AQ469,"0.#"),1)=".",TRUE,FALSE)</formula>
    </cfRule>
  </conditionalFormatting>
  <conditionalFormatting sqref="AQ470">
    <cfRule type="expression" dxfId="2309" priority="1809">
      <formula>IF(RIGHT(TEXT(AQ470,"0.#"),1)=".",FALSE,TRUE)</formula>
    </cfRule>
    <cfRule type="expression" dxfId="2308" priority="1810">
      <formula>IF(RIGHT(TEXT(AQ470,"0.#"),1)=".",TRUE,FALSE)</formula>
    </cfRule>
  </conditionalFormatting>
  <conditionalFormatting sqref="AE475">
    <cfRule type="expression" dxfId="2307" priority="1801">
      <formula>IF(RIGHT(TEXT(AE475,"0.#"),1)=".",FALSE,TRUE)</formula>
    </cfRule>
    <cfRule type="expression" dxfId="2306" priority="1802">
      <formula>IF(RIGHT(TEXT(AE475,"0.#"),1)=".",TRUE,FALSE)</formula>
    </cfRule>
  </conditionalFormatting>
  <conditionalFormatting sqref="AE473">
    <cfRule type="expression" dxfId="2305" priority="1805">
      <formula>IF(RIGHT(TEXT(AE473,"0.#"),1)=".",FALSE,TRUE)</formula>
    </cfRule>
    <cfRule type="expression" dxfId="2304" priority="1806">
      <formula>IF(RIGHT(TEXT(AE473,"0.#"),1)=".",TRUE,FALSE)</formula>
    </cfRule>
  </conditionalFormatting>
  <conditionalFormatting sqref="AE474">
    <cfRule type="expression" dxfId="2303" priority="1803">
      <formula>IF(RIGHT(TEXT(AE474,"0.#"),1)=".",FALSE,TRUE)</formula>
    </cfRule>
    <cfRule type="expression" dxfId="2302" priority="1804">
      <formula>IF(RIGHT(TEXT(AE474,"0.#"),1)=".",TRUE,FALSE)</formula>
    </cfRule>
  </conditionalFormatting>
  <conditionalFormatting sqref="AM475">
    <cfRule type="expression" dxfId="2301" priority="1795">
      <formula>IF(RIGHT(TEXT(AM475,"0.#"),1)=".",FALSE,TRUE)</formula>
    </cfRule>
    <cfRule type="expression" dxfId="2300" priority="1796">
      <formula>IF(RIGHT(TEXT(AM475,"0.#"),1)=".",TRUE,FALSE)</formula>
    </cfRule>
  </conditionalFormatting>
  <conditionalFormatting sqref="AM473">
    <cfRule type="expression" dxfId="2299" priority="1799">
      <formula>IF(RIGHT(TEXT(AM473,"0.#"),1)=".",FALSE,TRUE)</formula>
    </cfRule>
    <cfRule type="expression" dxfId="2298" priority="1800">
      <formula>IF(RIGHT(TEXT(AM473,"0.#"),1)=".",TRUE,FALSE)</formula>
    </cfRule>
  </conditionalFormatting>
  <conditionalFormatting sqref="AM474">
    <cfRule type="expression" dxfId="2297" priority="1797">
      <formula>IF(RIGHT(TEXT(AM474,"0.#"),1)=".",FALSE,TRUE)</formula>
    </cfRule>
    <cfRule type="expression" dxfId="2296" priority="1798">
      <formula>IF(RIGHT(TEXT(AM474,"0.#"),1)=".",TRUE,FALSE)</formula>
    </cfRule>
  </conditionalFormatting>
  <conditionalFormatting sqref="AU475">
    <cfRule type="expression" dxfId="2295" priority="1789">
      <formula>IF(RIGHT(TEXT(AU475,"0.#"),1)=".",FALSE,TRUE)</formula>
    </cfRule>
    <cfRule type="expression" dxfId="2294" priority="1790">
      <formula>IF(RIGHT(TEXT(AU475,"0.#"),1)=".",TRUE,FALSE)</formula>
    </cfRule>
  </conditionalFormatting>
  <conditionalFormatting sqref="AU473">
    <cfRule type="expression" dxfId="2293" priority="1793">
      <formula>IF(RIGHT(TEXT(AU473,"0.#"),1)=".",FALSE,TRUE)</formula>
    </cfRule>
    <cfRule type="expression" dxfId="2292" priority="1794">
      <formula>IF(RIGHT(TEXT(AU473,"0.#"),1)=".",TRUE,FALSE)</formula>
    </cfRule>
  </conditionalFormatting>
  <conditionalFormatting sqref="AU474">
    <cfRule type="expression" dxfId="2291" priority="1791">
      <formula>IF(RIGHT(TEXT(AU474,"0.#"),1)=".",FALSE,TRUE)</formula>
    </cfRule>
    <cfRule type="expression" dxfId="2290" priority="1792">
      <formula>IF(RIGHT(TEXT(AU474,"0.#"),1)=".",TRUE,FALSE)</formula>
    </cfRule>
  </conditionalFormatting>
  <conditionalFormatting sqref="AI475">
    <cfRule type="expression" dxfId="2289" priority="1783">
      <formula>IF(RIGHT(TEXT(AI475,"0.#"),1)=".",FALSE,TRUE)</formula>
    </cfRule>
    <cfRule type="expression" dxfId="2288" priority="1784">
      <formula>IF(RIGHT(TEXT(AI475,"0.#"),1)=".",TRUE,FALSE)</formula>
    </cfRule>
  </conditionalFormatting>
  <conditionalFormatting sqref="AI473">
    <cfRule type="expression" dxfId="2287" priority="1787">
      <formula>IF(RIGHT(TEXT(AI473,"0.#"),1)=".",FALSE,TRUE)</formula>
    </cfRule>
    <cfRule type="expression" dxfId="2286" priority="1788">
      <formula>IF(RIGHT(TEXT(AI473,"0.#"),1)=".",TRUE,FALSE)</formula>
    </cfRule>
  </conditionalFormatting>
  <conditionalFormatting sqref="AI474">
    <cfRule type="expression" dxfId="2285" priority="1785">
      <formula>IF(RIGHT(TEXT(AI474,"0.#"),1)=".",FALSE,TRUE)</formula>
    </cfRule>
    <cfRule type="expression" dxfId="2284" priority="1786">
      <formula>IF(RIGHT(TEXT(AI474,"0.#"),1)=".",TRUE,FALSE)</formula>
    </cfRule>
  </conditionalFormatting>
  <conditionalFormatting sqref="AQ473">
    <cfRule type="expression" dxfId="2283" priority="1777">
      <formula>IF(RIGHT(TEXT(AQ473,"0.#"),1)=".",FALSE,TRUE)</formula>
    </cfRule>
    <cfRule type="expression" dxfId="2282" priority="1778">
      <formula>IF(RIGHT(TEXT(AQ473,"0.#"),1)=".",TRUE,FALSE)</formula>
    </cfRule>
  </conditionalFormatting>
  <conditionalFormatting sqref="AQ474">
    <cfRule type="expression" dxfId="2281" priority="1781">
      <formula>IF(RIGHT(TEXT(AQ474,"0.#"),1)=".",FALSE,TRUE)</formula>
    </cfRule>
    <cfRule type="expression" dxfId="2280" priority="1782">
      <formula>IF(RIGHT(TEXT(AQ474,"0.#"),1)=".",TRUE,FALSE)</formula>
    </cfRule>
  </conditionalFormatting>
  <conditionalFormatting sqref="AQ475">
    <cfRule type="expression" dxfId="2279" priority="1779">
      <formula>IF(RIGHT(TEXT(AQ475,"0.#"),1)=".",FALSE,TRUE)</formula>
    </cfRule>
    <cfRule type="expression" dxfId="2278" priority="1780">
      <formula>IF(RIGHT(TEXT(AQ475,"0.#"),1)=".",TRUE,FALSE)</formula>
    </cfRule>
  </conditionalFormatting>
  <conditionalFormatting sqref="AE480">
    <cfRule type="expression" dxfId="2277" priority="1771">
      <formula>IF(RIGHT(TEXT(AE480,"0.#"),1)=".",FALSE,TRUE)</formula>
    </cfRule>
    <cfRule type="expression" dxfId="2276" priority="1772">
      <formula>IF(RIGHT(TEXT(AE480,"0.#"),1)=".",TRUE,FALSE)</formula>
    </cfRule>
  </conditionalFormatting>
  <conditionalFormatting sqref="AE478">
    <cfRule type="expression" dxfId="2275" priority="1775">
      <formula>IF(RIGHT(TEXT(AE478,"0.#"),1)=".",FALSE,TRUE)</formula>
    </cfRule>
    <cfRule type="expression" dxfId="2274" priority="1776">
      <formula>IF(RIGHT(TEXT(AE478,"0.#"),1)=".",TRUE,FALSE)</formula>
    </cfRule>
  </conditionalFormatting>
  <conditionalFormatting sqref="AE479">
    <cfRule type="expression" dxfId="2273" priority="1773">
      <formula>IF(RIGHT(TEXT(AE479,"0.#"),1)=".",FALSE,TRUE)</formula>
    </cfRule>
    <cfRule type="expression" dxfId="2272" priority="1774">
      <formula>IF(RIGHT(TEXT(AE479,"0.#"),1)=".",TRUE,FALSE)</formula>
    </cfRule>
  </conditionalFormatting>
  <conditionalFormatting sqref="AM480">
    <cfRule type="expression" dxfId="2271" priority="1765">
      <formula>IF(RIGHT(TEXT(AM480,"0.#"),1)=".",FALSE,TRUE)</formula>
    </cfRule>
    <cfRule type="expression" dxfId="2270" priority="1766">
      <formula>IF(RIGHT(TEXT(AM480,"0.#"),1)=".",TRUE,FALSE)</formula>
    </cfRule>
  </conditionalFormatting>
  <conditionalFormatting sqref="AM478">
    <cfRule type="expression" dxfId="2269" priority="1769">
      <formula>IF(RIGHT(TEXT(AM478,"0.#"),1)=".",FALSE,TRUE)</formula>
    </cfRule>
    <cfRule type="expression" dxfId="2268" priority="1770">
      <formula>IF(RIGHT(TEXT(AM478,"0.#"),1)=".",TRUE,FALSE)</formula>
    </cfRule>
  </conditionalFormatting>
  <conditionalFormatting sqref="AM479">
    <cfRule type="expression" dxfId="2267" priority="1767">
      <formula>IF(RIGHT(TEXT(AM479,"0.#"),1)=".",FALSE,TRUE)</formula>
    </cfRule>
    <cfRule type="expression" dxfId="2266" priority="1768">
      <formula>IF(RIGHT(TEXT(AM479,"0.#"),1)=".",TRUE,FALSE)</formula>
    </cfRule>
  </conditionalFormatting>
  <conditionalFormatting sqref="AU480">
    <cfRule type="expression" dxfId="2265" priority="1759">
      <formula>IF(RIGHT(TEXT(AU480,"0.#"),1)=".",FALSE,TRUE)</formula>
    </cfRule>
    <cfRule type="expression" dxfId="2264" priority="1760">
      <formula>IF(RIGHT(TEXT(AU480,"0.#"),1)=".",TRUE,FALSE)</formula>
    </cfRule>
  </conditionalFormatting>
  <conditionalFormatting sqref="AU478">
    <cfRule type="expression" dxfId="2263" priority="1763">
      <formula>IF(RIGHT(TEXT(AU478,"0.#"),1)=".",FALSE,TRUE)</formula>
    </cfRule>
    <cfRule type="expression" dxfId="2262" priority="1764">
      <formula>IF(RIGHT(TEXT(AU478,"0.#"),1)=".",TRUE,FALSE)</formula>
    </cfRule>
  </conditionalFormatting>
  <conditionalFormatting sqref="AU479">
    <cfRule type="expression" dxfId="2261" priority="1761">
      <formula>IF(RIGHT(TEXT(AU479,"0.#"),1)=".",FALSE,TRUE)</formula>
    </cfRule>
    <cfRule type="expression" dxfId="2260" priority="1762">
      <formula>IF(RIGHT(TEXT(AU479,"0.#"),1)=".",TRUE,FALSE)</formula>
    </cfRule>
  </conditionalFormatting>
  <conditionalFormatting sqref="AI480">
    <cfRule type="expression" dxfId="2259" priority="1753">
      <formula>IF(RIGHT(TEXT(AI480,"0.#"),1)=".",FALSE,TRUE)</formula>
    </cfRule>
    <cfRule type="expression" dxfId="2258" priority="1754">
      <formula>IF(RIGHT(TEXT(AI480,"0.#"),1)=".",TRUE,FALSE)</formula>
    </cfRule>
  </conditionalFormatting>
  <conditionalFormatting sqref="AI478">
    <cfRule type="expression" dxfId="2257" priority="1757">
      <formula>IF(RIGHT(TEXT(AI478,"0.#"),1)=".",FALSE,TRUE)</formula>
    </cfRule>
    <cfRule type="expression" dxfId="2256" priority="1758">
      <formula>IF(RIGHT(TEXT(AI478,"0.#"),1)=".",TRUE,FALSE)</formula>
    </cfRule>
  </conditionalFormatting>
  <conditionalFormatting sqref="AI479">
    <cfRule type="expression" dxfId="2255" priority="1755">
      <formula>IF(RIGHT(TEXT(AI479,"0.#"),1)=".",FALSE,TRUE)</formula>
    </cfRule>
    <cfRule type="expression" dxfId="2254" priority="1756">
      <formula>IF(RIGHT(TEXT(AI479,"0.#"),1)=".",TRUE,FALSE)</formula>
    </cfRule>
  </conditionalFormatting>
  <conditionalFormatting sqref="AQ478">
    <cfRule type="expression" dxfId="2253" priority="1747">
      <formula>IF(RIGHT(TEXT(AQ478,"0.#"),1)=".",FALSE,TRUE)</formula>
    </cfRule>
    <cfRule type="expression" dxfId="2252" priority="1748">
      <formula>IF(RIGHT(TEXT(AQ478,"0.#"),1)=".",TRUE,FALSE)</formula>
    </cfRule>
  </conditionalFormatting>
  <conditionalFormatting sqref="AQ479">
    <cfRule type="expression" dxfId="2251" priority="1751">
      <formula>IF(RIGHT(TEXT(AQ479,"0.#"),1)=".",FALSE,TRUE)</formula>
    </cfRule>
    <cfRule type="expression" dxfId="2250" priority="1752">
      <formula>IF(RIGHT(TEXT(AQ479,"0.#"),1)=".",TRUE,FALSE)</formula>
    </cfRule>
  </conditionalFormatting>
  <conditionalFormatting sqref="AQ480">
    <cfRule type="expression" dxfId="2249" priority="1749">
      <formula>IF(RIGHT(TEXT(AQ480,"0.#"),1)=".",FALSE,TRUE)</formula>
    </cfRule>
    <cfRule type="expression" dxfId="2248" priority="1750">
      <formula>IF(RIGHT(TEXT(AQ480,"0.#"),1)=".",TRUE,FALSE)</formula>
    </cfRule>
  </conditionalFormatting>
  <conditionalFormatting sqref="AM47">
    <cfRule type="expression" dxfId="2247" priority="2041">
      <formula>IF(RIGHT(TEXT(AM47,"0.#"),1)=".",FALSE,TRUE)</formula>
    </cfRule>
    <cfRule type="expression" dxfId="2246" priority="2042">
      <formula>IF(RIGHT(TEXT(AM47,"0.#"),1)=".",TRUE,FALSE)</formula>
    </cfRule>
  </conditionalFormatting>
  <conditionalFormatting sqref="AI46">
    <cfRule type="expression" dxfId="2245" priority="2045">
      <formula>IF(RIGHT(TEXT(AI46,"0.#"),1)=".",FALSE,TRUE)</formula>
    </cfRule>
    <cfRule type="expression" dxfId="2244" priority="2046">
      <formula>IF(RIGHT(TEXT(AI46,"0.#"),1)=".",TRUE,FALSE)</formula>
    </cfRule>
  </conditionalFormatting>
  <conditionalFormatting sqref="AM46">
    <cfRule type="expression" dxfId="2243" priority="2043">
      <formula>IF(RIGHT(TEXT(AM46,"0.#"),1)=".",FALSE,TRUE)</formula>
    </cfRule>
    <cfRule type="expression" dxfId="2242" priority="2044">
      <formula>IF(RIGHT(TEXT(AM46,"0.#"),1)=".",TRUE,FALSE)</formula>
    </cfRule>
  </conditionalFormatting>
  <conditionalFormatting sqref="AU46:AU48">
    <cfRule type="expression" dxfId="2241" priority="2035">
      <formula>IF(RIGHT(TEXT(AU46,"0.#"),1)=".",FALSE,TRUE)</formula>
    </cfRule>
    <cfRule type="expression" dxfId="2240" priority="2036">
      <formula>IF(RIGHT(TEXT(AU46,"0.#"),1)=".",TRUE,FALSE)</formula>
    </cfRule>
  </conditionalFormatting>
  <conditionalFormatting sqref="AM48">
    <cfRule type="expression" dxfId="2239" priority="2039">
      <formula>IF(RIGHT(TEXT(AM48,"0.#"),1)=".",FALSE,TRUE)</formula>
    </cfRule>
    <cfRule type="expression" dxfId="2238" priority="2040">
      <formula>IF(RIGHT(TEXT(AM48,"0.#"),1)=".",TRUE,FALSE)</formula>
    </cfRule>
  </conditionalFormatting>
  <conditionalFormatting sqref="AQ46:AQ48">
    <cfRule type="expression" dxfId="2237" priority="2037">
      <formula>IF(RIGHT(TEXT(AQ46,"0.#"),1)=".",FALSE,TRUE)</formula>
    </cfRule>
    <cfRule type="expression" dxfId="2236" priority="2038">
      <formula>IF(RIGHT(TEXT(AQ46,"0.#"),1)=".",TRUE,FALSE)</formula>
    </cfRule>
  </conditionalFormatting>
  <conditionalFormatting sqref="AE146:AE147 AI146:AI147 AM146:AM147 AQ146:AQ147 AU146:AU147">
    <cfRule type="expression" dxfId="2235" priority="2029">
      <formula>IF(RIGHT(TEXT(AE146,"0.#"),1)=".",FALSE,TRUE)</formula>
    </cfRule>
    <cfRule type="expression" dxfId="2234" priority="2030">
      <formula>IF(RIGHT(TEXT(AE146,"0.#"),1)=".",TRUE,FALSE)</formula>
    </cfRule>
  </conditionalFormatting>
  <conditionalFormatting sqref="AE138:AE139 AI138:AI139 AM138:AM139 AQ138:AQ139 AU138:AU139">
    <cfRule type="expression" dxfId="2233" priority="2033">
      <formula>IF(RIGHT(TEXT(AE138,"0.#"),1)=".",FALSE,TRUE)</formula>
    </cfRule>
    <cfRule type="expression" dxfId="2232" priority="2034">
      <formula>IF(RIGHT(TEXT(AE138,"0.#"),1)=".",TRUE,FALSE)</formula>
    </cfRule>
  </conditionalFormatting>
  <conditionalFormatting sqref="AE142:AE143 AI142:AI143 AM142:AM143 AQ142:AQ143 AU142:AU143">
    <cfRule type="expression" dxfId="2231" priority="2031">
      <formula>IF(RIGHT(TEXT(AE142,"0.#"),1)=".",FALSE,TRUE)</formula>
    </cfRule>
    <cfRule type="expression" dxfId="2230" priority="2032">
      <formula>IF(RIGHT(TEXT(AE142,"0.#"),1)=".",TRUE,FALSE)</formula>
    </cfRule>
  </conditionalFormatting>
  <conditionalFormatting sqref="AE198:AE199 AI198:AI199 AM198:AM199 AQ198:AQ199 AU198:AU199">
    <cfRule type="expression" dxfId="2229" priority="2023">
      <formula>IF(RIGHT(TEXT(AE198,"0.#"),1)=".",FALSE,TRUE)</formula>
    </cfRule>
    <cfRule type="expression" dxfId="2228" priority="2024">
      <formula>IF(RIGHT(TEXT(AE198,"0.#"),1)=".",TRUE,FALSE)</formula>
    </cfRule>
  </conditionalFormatting>
  <conditionalFormatting sqref="AE150:AE151 AI150:AI151 AM150:AM151 AQ150:AQ151 AU150:AU151">
    <cfRule type="expression" dxfId="2227" priority="2027">
      <formula>IF(RIGHT(TEXT(AE150,"0.#"),1)=".",FALSE,TRUE)</formula>
    </cfRule>
    <cfRule type="expression" dxfId="2226" priority="2028">
      <formula>IF(RIGHT(TEXT(AE150,"0.#"),1)=".",TRUE,FALSE)</formula>
    </cfRule>
  </conditionalFormatting>
  <conditionalFormatting sqref="AE194:AE195 AI194:AI195 AM194:AM195 AQ194:AQ195 AU194:AU195">
    <cfRule type="expression" dxfId="2225" priority="2025">
      <formula>IF(RIGHT(TEXT(AE194,"0.#"),1)=".",FALSE,TRUE)</formula>
    </cfRule>
    <cfRule type="expression" dxfId="2224" priority="2026">
      <formula>IF(RIGHT(TEXT(AE194,"0.#"),1)=".",TRUE,FALSE)</formula>
    </cfRule>
  </conditionalFormatting>
  <conditionalFormatting sqref="AE210:AE211 AI210:AI211 AM210:AM211 AQ210:AQ211 AU210:AU211">
    <cfRule type="expression" dxfId="2223" priority="2017">
      <formula>IF(RIGHT(TEXT(AE210,"0.#"),1)=".",FALSE,TRUE)</formula>
    </cfRule>
    <cfRule type="expression" dxfId="2222" priority="2018">
      <formula>IF(RIGHT(TEXT(AE210,"0.#"),1)=".",TRUE,FALSE)</formula>
    </cfRule>
  </conditionalFormatting>
  <conditionalFormatting sqref="AE202:AE203 AI202:AI203 AM202:AM203 AQ202:AQ203 AU202:AU203">
    <cfRule type="expression" dxfId="2221" priority="2021">
      <formula>IF(RIGHT(TEXT(AE202,"0.#"),1)=".",FALSE,TRUE)</formula>
    </cfRule>
    <cfRule type="expression" dxfId="2220" priority="2022">
      <formula>IF(RIGHT(TEXT(AE202,"0.#"),1)=".",TRUE,FALSE)</formula>
    </cfRule>
  </conditionalFormatting>
  <conditionalFormatting sqref="AE206:AE207 AI206:AI207 AM206:AM207 AQ206:AQ207 AU206:AU207">
    <cfRule type="expression" dxfId="2219" priority="2019">
      <formula>IF(RIGHT(TEXT(AE206,"0.#"),1)=".",FALSE,TRUE)</formula>
    </cfRule>
    <cfRule type="expression" dxfId="2218" priority="2020">
      <formula>IF(RIGHT(TEXT(AE206,"0.#"),1)=".",TRUE,FALSE)</formula>
    </cfRule>
  </conditionalFormatting>
  <conditionalFormatting sqref="AE262:AE263 AI262:AI263 AM262:AM263 AQ262:AQ263 AU262:AU263">
    <cfRule type="expression" dxfId="2217" priority="2011">
      <formula>IF(RIGHT(TEXT(AE262,"0.#"),1)=".",FALSE,TRUE)</formula>
    </cfRule>
    <cfRule type="expression" dxfId="2216" priority="2012">
      <formula>IF(RIGHT(TEXT(AE262,"0.#"),1)=".",TRUE,FALSE)</formula>
    </cfRule>
  </conditionalFormatting>
  <conditionalFormatting sqref="AE254:AE255 AI254:AI255 AM254:AM255 AQ254:AQ255 AU254:AU255">
    <cfRule type="expression" dxfId="2215" priority="2015">
      <formula>IF(RIGHT(TEXT(AE254,"0.#"),1)=".",FALSE,TRUE)</formula>
    </cfRule>
    <cfRule type="expression" dxfId="2214" priority="2016">
      <formula>IF(RIGHT(TEXT(AE254,"0.#"),1)=".",TRUE,FALSE)</formula>
    </cfRule>
  </conditionalFormatting>
  <conditionalFormatting sqref="AE258:AE259 AI258:AI259 AM258:AM259 AQ258:AQ259 AU258:AU259">
    <cfRule type="expression" dxfId="2213" priority="2013">
      <formula>IF(RIGHT(TEXT(AE258,"0.#"),1)=".",FALSE,TRUE)</formula>
    </cfRule>
    <cfRule type="expression" dxfId="2212" priority="2014">
      <formula>IF(RIGHT(TEXT(AE258,"0.#"),1)=".",TRUE,FALSE)</formula>
    </cfRule>
  </conditionalFormatting>
  <conditionalFormatting sqref="AE314:AE315 AI314:AI315 AM314:AM315 AQ314:AQ315 AU314:AU315">
    <cfRule type="expression" dxfId="2211" priority="2005">
      <formula>IF(RIGHT(TEXT(AE314,"0.#"),1)=".",FALSE,TRUE)</formula>
    </cfRule>
    <cfRule type="expression" dxfId="2210" priority="2006">
      <formula>IF(RIGHT(TEXT(AE314,"0.#"),1)=".",TRUE,FALSE)</formula>
    </cfRule>
  </conditionalFormatting>
  <conditionalFormatting sqref="AE266:AE267 AI266:AI267 AM266:AM267 AQ266:AQ267 AU266:AU267">
    <cfRule type="expression" dxfId="2209" priority="2009">
      <formula>IF(RIGHT(TEXT(AE266,"0.#"),1)=".",FALSE,TRUE)</formula>
    </cfRule>
    <cfRule type="expression" dxfId="2208" priority="2010">
      <formula>IF(RIGHT(TEXT(AE266,"0.#"),1)=".",TRUE,FALSE)</formula>
    </cfRule>
  </conditionalFormatting>
  <conditionalFormatting sqref="AE270:AE271 AI270:AI271 AM270:AM271 AQ270:AQ271 AU270:AU271">
    <cfRule type="expression" dxfId="2207" priority="2007">
      <formula>IF(RIGHT(TEXT(AE270,"0.#"),1)=".",FALSE,TRUE)</formula>
    </cfRule>
    <cfRule type="expression" dxfId="2206" priority="2008">
      <formula>IF(RIGHT(TEXT(AE270,"0.#"),1)=".",TRUE,FALSE)</formula>
    </cfRule>
  </conditionalFormatting>
  <conditionalFormatting sqref="AE326:AE327 AI326:AI327 AM326:AM327 AQ326:AQ327 AU326:AU327">
    <cfRule type="expression" dxfId="2205" priority="1999">
      <formula>IF(RIGHT(TEXT(AE326,"0.#"),1)=".",FALSE,TRUE)</formula>
    </cfRule>
    <cfRule type="expression" dxfId="2204" priority="2000">
      <formula>IF(RIGHT(TEXT(AE326,"0.#"),1)=".",TRUE,FALSE)</formula>
    </cfRule>
  </conditionalFormatting>
  <conditionalFormatting sqref="AE318:AE319 AI318:AI319 AM318:AM319 AQ318:AQ319 AU318:AU319">
    <cfRule type="expression" dxfId="2203" priority="2003">
      <formula>IF(RIGHT(TEXT(AE318,"0.#"),1)=".",FALSE,TRUE)</formula>
    </cfRule>
    <cfRule type="expression" dxfId="2202" priority="2004">
      <formula>IF(RIGHT(TEXT(AE318,"0.#"),1)=".",TRUE,FALSE)</formula>
    </cfRule>
  </conditionalFormatting>
  <conditionalFormatting sqref="AE322:AE323 AI322:AI323 AM322:AM323 AQ322:AQ323 AU322:AU323">
    <cfRule type="expression" dxfId="2201" priority="2001">
      <formula>IF(RIGHT(TEXT(AE322,"0.#"),1)=".",FALSE,TRUE)</formula>
    </cfRule>
    <cfRule type="expression" dxfId="2200" priority="2002">
      <formula>IF(RIGHT(TEXT(AE322,"0.#"),1)=".",TRUE,FALSE)</formula>
    </cfRule>
  </conditionalFormatting>
  <conditionalFormatting sqref="AE378:AE379 AI378:AI379 AM378:AM379 AQ378:AQ379 AU378:AU379">
    <cfRule type="expression" dxfId="2199" priority="1993">
      <formula>IF(RIGHT(TEXT(AE378,"0.#"),1)=".",FALSE,TRUE)</formula>
    </cfRule>
    <cfRule type="expression" dxfId="2198" priority="1994">
      <formula>IF(RIGHT(TEXT(AE378,"0.#"),1)=".",TRUE,FALSE)</formula>
    </cfRule>
  </conditionalFormatting>
  <conditionalFormatting sqref="AE330:AE331 AI330:AI331 AM330:AM331 AQ330:AQ331 AU330:AU331">
    <cfRule type="expression" dxfId="2197" priority="1997">
      <formula>IF(RIGHT(TEXT(AE330,"0.#"),1)=".",FALSE,TRUE)</formula>
    </cfRule>
    <cfRule type="expression" dxfId="2196" priority="1998">
      <formula>IF(RIGHT(TEXT(AE330,"0.#"),1)=".",TRUE,FALSE)</formula>
    </cfRule>
  </conditionalFormatting>
  <conditionalFormatting sqref="AE374:AE375 AI374:AI375 AM374:AM375 AQ374:AQ375 AU374:AU375">
    <cfRule type="expression" dxfId="2195" priority="1995">
      <formula>IF(RIGHT(TEXT(AE374,"0.#"),1)=".",FALSE,TRUE)</formula>
    </cfRule>
    <cfRule type="expression" dxfId="2194" priority="1996">
      <formula>IF(RIGHT(TEXT(AE374,"0.#"),1)=".",TRUE,FALSE)</formula>
    </cfRule>
  </conditionalFormatting>
  <conditionalFormatting sqref="AE390:AE391 AI390:AI391 AM390:AM391 AQ390:AQ391 AU390:AU391">
    <cfRule type="expression" dxfId="2193" priority="1987">
      <formula>IF(RIGHT(TEXT(AE390,"0.#"),1)=".",FALSE,TRUE)</formula>
    </cfRule>
    <cfRule type="expression" dxfId="2192" priority="1988">
      <formula>IF(RIGHT(TEXT(AE390,"0.#"),1)=".",TRUE,FALSE)</formula>
    </cfRule>
  </conditionalFormatting>
  <conditionalFormatting sqref="AE382:AE383 AI382:AI383 AM382:AM383 AQ382:AQ383 AU382:AU383">
    <cfRule type="expression" dxfId="2191" priority="1991">
      <formula>IF(RIGHT(TEXT(AE382,"0.#"),1)=".",FALSE,TRUE)</formula>
    </cfRule>
    <cfRule type="expression" dxfId="2190" priority="1992">
      <formula>IF(RIGHT(TEXT(AE382,"0.#"),1)=".",TRUE,FALSE)</formula>
    </cfRule>
  </conditionalFormatting>
  <conditionalFormatting sqref="AE386:AE387 AI386:AI387 AM386:AM387 AQ386:AQ387 AU386:AU387">
    <cfRule type="expression" dxfId="2189" priority="1989">
      <formula>IF(RIGHT(TEXT(AE386,"0.#"),1)=".",FALSE,TRUE)</formula>
    </cfRule>
    <cfRule type="expression" dxfId="2188" priority="1990">
      <formula>IF(RIGHT(TEXT(AE386,"0.#"),1)=".",TRUE,FALSE)</formula>
    </cfRule>
  </conditionalFormatting>
  <conditionalFormatting sqref="AE440">
    <cfRule type="expression" dxfId="2187" priority="1981">
      <formula>IF(RIGHT(TEXT(AE440,"0.#"),1)=".",FALSE,TRUE)</formula>
    </cfRule>
    <cfRule type="expression" dxfId="2186" priority="1982">
      <formula>IF(RIGHT(TEXT(AE440,"0.#"),1)=".",TRUE,FALSE)</formula>
    </cfRule>
  </conditionalFormatting>
  <conditionalFormatting sqref="AE438">
    <cfRule type="expression" dxfId="2185" priority="1985">
      <formula>IF(RIGHT(TEXT(AE438,"0.#"),1)=".",FALSE,TRUE)</formula>
    </cfRule>
    <cfRule type="expression" dxfId="2184" priority="1986">
      <formula>IF(RIGHT(TEXT(AE438,"0.#"),1)=".",TRUE,FALSE)</formula>
    </cfRule>
  </conditionalFormatting>
  <conditionalFormatting sqref="AE439">
    <cfRule type="expression" dxfId="2183" priority="1983">
      <formula>IF(RIGHT(TEXT(AE439,"0.#"),1)=".",FALSE,TRUE)</formula>
    </cfRule>
    <cfRule type="expression" dxfId="2182" priority="1984">
      <formula>IF(RIGHT(TEXT(AE439,"0.#"),1)=".",TRUE,FALSE)</formula>
    </cfRule>
  </conditionalFormatting>
  <conditionalFormatting sqref="AM440">
    <cfRule type="expression" dxfId="2181" priority="1975">
      <formula>IF(RIGHT(TEXT(AM440,"0.#"),1)=".",FALSE,TRUE)</formula>
    </cfRule>
    <cfRule type="expression" dxfId="2180" priority="1976">
      <formula>IF(RIGHT(TEXT(AM440,"0.#"),1)=".",TRUE,FALSE)</formula>
    </cfRule>
  </conditionalFormatting>
  <conditionalFormatting sqref="AM438">
    <cfRule type="expression" dxfId="2179" priority="1979">
      <formula>IF(RIGHT(TEXT(AM438,"0.#"),1)=".",FALSE,TRUE)</formula>
    </cfRule>
    <cfRule type="expression" dxfId="2178" priority="1980">
      <formula>IF(RIGHT(TEXT(AM438,"0.#"),1)=".",TRUE,FALSE)</formula>
    </cfRule>
  </conditionalFormatting>
  <conditionalFormatting sqref="AM439">
    <cfRule type="expression" dxfId="2177" priority="1977">
      <formula>IF(RIGHT(TEXT(AM439,"0.#"),1)=".",FALSE,TRUE)</formula>
    </cfRule>
    <cfRule type="expression" dxfId="2176" priority="1978">
      <formula>IF(RIGHT(TEXT(AM439,"0.#"),1)=".",TRUE,FALSE)</formula>
    </cfRule>
  </conditionalFormatting>
  <conditionalFormatting sqref="AU440">
    <cfRule type="expression" dxfId="2175" priority="1969">
      <formula>IF(RIGHT(TEXT(AU440,"0.#"),1)=".",FALSE,TRUE)</formula>
    </cfRule>
    <cfRule type="expression" dxfId="2174" priority="1970">
      <formula>IF(RIGHT(TEXT(AU440,"0.#"),1)=".",TRUE,FALSE)</formula>
    </cfRule>
  </conditionalFormatting>
  <conditionalFormatting sqref="AU438">
    <cfRule type="expression" dxfId="2173" priority="1973">
      <formula>IF(RIGHT(TEXT(AU438,"0.#"),1)=".",FALSE,TRUE)</formula>
    </cfRule>
    <cfRule type="expression" dxfId="2172" priority="1974">
      <formula>IF(RIGHT(TEXT(AU438,"0.#"),1)=".",TRUE,FALSE)</formula>
    </cfRule>
  </conditionalFormatting>
  <conditionalFormatting sqref="AU439">
    <cfRule type="expression" dxfId="2171" priority="1971">
      <formula>IF(RIGHT(TEXT(AU439,"0.#"),1)=".",FALSE,TRUE)</formula>
    </cfRule>
    <cfRule type="expression" dxfId="2170" priority="1972">
      <formula>IF(RIGHT(TEXT(AU439,"0.#"),1)=".",TRUE,FALSE)</formula>
    </cfRule>
  </conditionalFormatting>
  <conditionalFormatting sqref="AI440">
    <cfRule type="expression" dxfId="2169" priority="1963">
      <formula>IF(RIGHT(TEXT(AI440,"0.#"),1)=".",FALSE,TRUE)</formula>
    </cfRule>
    <cfRule type="expression" dxfId="2168" priority="1964">
      <formula>IF(RIGHT(TEXT(AI440,"0.#"),1)=".",TRUE,FALSE)</formula>
    </cfRule>
  </conditionalFormatting>
  <conditionalFormatting sqref="AI438">
    <cfRule type="expression" dxfId="2167" priority="1967">
      <formula>IF(RIGHT(TEXT(AI438,"0.#"),1)=".",FALSE,TRUE)</formula>
    </cfRule>
    <cfRule type="expression" dxfId="2166" priority="1968">
      <formula>IF(RIGHT(TEXT(AI438,"0.#"),1)=".",TRUE,FALSE)</formula>
    </cfRule>
  </conditionalFormatting>
  <conditionalFormatting sqref="AI439">
    <cfRule type="expression" dxfId="2165" priority="1965">
      <formula>IF(RIGHT(TEXT(AI439,"0.#"),1)=".",FALSE,TRUE)</formula>
    </cfRule>
    <cfRule type="expression" dxfId="2164" priority="1966">
      <formula>IF(RIGHT(TEXT(AI439,"0.#"),1)=".",TRUE,FALSE)</formula>
    </cfRule>
  </conditionalFormatting>
  <conditionalFormatting sqref="AQ438">
    <cfRule type="expression" dxfId="2163" priority="1957">
      <formula>IF(RIGHT(TEXT(AQ438,"0.#"),1)=".",FALSE,TRUE)</formula>
    </cfRule>
    <cfRule type="expression" dxfId="2162" priority="1958">
      <formula>IF(RIGHT(TEXT(AQ438,"0.#"),1)=".",TRUE,FALSE)</formula>
    </cfRule>
  </conditionalFormatting>
  <conditionalFormatting sqref="AQ439">
    <cfRule type="expression" dxfId="2161" priority="1961">
      <formula>IF(RIGHT(TEXT(AQ439,"0.#"),1)=".",FALSE,TRUE)</formula>
    </cfRule>
    <cfRule type="expression" dxfId="2160" priority="1962">
      <formula>IF(RIGHT(TEXT(AQ439,"0.#"),1)=".",TRUE,FALSE)</formula>
    </cfRule>
  </conditionalFormatting>
  <conditionalFormatting sqref="AQ440">
    <cfRule type="expression" dxfId="2159" priority="1959">
      <formula>IF(RIGHT(TEXT(AQ440,"0.#"),1)=".",FALSE,TRUE)</formula>
    </cfRule>
    <cfRule type="expression" dxfId="2158" priority="1960">
      <formula>IF(RIGHT(TEXT(AQ440,"0.#"),1)=".",TRUE,FALSE)</formula>
    </cfRule>
  </conditionalFormatting>
  <conditionalFormatting sqref="AE445">
    <cfRule type="expression" dxfId="2157" priority="1951">
      <formula>IF(RIGHT(TEXT(AE445,"0.#"),1)=".",FALSE,TRUE)</formula>
    </cfRule>
    <cfRule type="expression" dxfId="2156" priority="1952">
      <formula>IF(RIGHT(TEXT(AE445,"0.#"),1)=".",TRUE,FALSE)</formula>
    </cfRule>
  </conditionalFormatting>
  <conditionalFormatting sqref="AE443">
    <cfRule type="expression" dxfId="2155" priority="1955">
      <formula>IF(RIGHT(TEXT(AE443,"0.#"),1)=".",FALSE,TRUE)</formula>
    </cfRule>
    <cfRule type="expression" dxfId="2154" priority="1956">
      <formula>IF(RIGHT(TEXT(AE443,"0.#"),1)=".",TRUE,FALSE)</formula>
    </cfRule>
  </conditionalFormatting>
  <conditionalFormatting sqref="AE444">
    <cfRule type="expression" dxfId="2153" priority="1953">
      <formula>IF(RIGHT(TEXT(AE444,"0.#"),1)=".",FALSE,TRUE)</formula>
    </cfRule>
    <cfRule type="expression" dxfId="2152" priority="1954">
      <formula>IF(RIGHT(TEXT(AE444,"0.#"),1)=".",TRUE,FALSE)</formula>
    </cfRule>
  </conditionalFormatting>
  <conditionalFormatting sqref="AM445">
    <cfRule type="expression" dxfId="2151" priority="1945">
      <formula>IF(RIGHT(TEXT(AM445,"0.#"),1)=".",FALSE,TRUE)</formula>
    </cfRule>
    <cfRule type="expression" dxfId="2150" priority="1946">
      <formula>IF(RIGHT(TEXT(AM445,"0.#"),1)=".",TRUE,FALSE)</formula>
    </cfRule>
  </conditionalFormatting>
  <conditionalFormatting sqref="AM443">
    <cfRule type="expression" dxfId="2149" priority="1949">
      <formula>IF(RIGHT(TEXT(AM443,"0.#"),1)=".",FALSE,TRUE)</formula>
    </cfRule>
    <cfRule type="expression" dxfId="2148" priority="1950">
      <formula>IF(RIGHT(TEXT(AM443,"0.#"),1)=".",TRUE,FALSE)</formula>
    </cfRule>
  </conditionalFormatting>
  <conditionalFormatting sqref="AM444">
    <cfRule type="expression" dxfId="2147" priority="1947">
      <formula>IF(RIGHT(TEXT(AM444,"0.#"),1)=".",FALSE,TRUE)</formula>
    </cfRule>
    <cfRule type="expression" dxfId="2146" priority="1948">
      <formula>IF(RIGHT(TEXT(AM444,"0.#"),1)=".",TRUE,FALSE)</formula>
    </cfRule>
  </conditionalFormatting>
  <conditionalFormatting sqref="AU445">
    <cfRule type="expression" dxfId="2145" priority="1939">
      <formula>IF(RIGHT(TEXT(AU445,"0.#"),1)=".",FALSE,TRUE)</formula>
    </cfRule>
    <cfRule type="expression" dxfId="2144" priority="1940">
      <formula>IF(RIGHT(TEXT(AU445,"0.#"),1)=".",TRUE,FALSE)</formula>
    </cfRule>
  </conditionalFormatting>
  <conditionalFormatting sqref="AU443">
    <cfRule type="expression" dxfId="2143" priority="1943">
      <formula>IF(RIGHT(TEXT(AU443,"0.#"),1)=".",FALSE,TRUE)</formula>
    </cfRule>
    <cfRule type="expression" dxfId="2142" priority="1944">
      <formula>IF(RIGHT(TEXT(AU443,"0.#"),1)=".",TRUE,FALSE)</formula>
    </cfRule>
  </conditionalFormatting>
  <conditionalFormatting sqref="AU444">
    <cfRule type="expression" dxfId="2141" priority="1941">
      <formula>IF(RIGHT(TEXT(AU444,"0.#"),1)=".",FALSE,TRUE)</formula>
    </cfRule>
    <cfRule type="expression" dxfId="2140" priority="1942">
      <formula>IF(RIGHT(TEXT(AU444,"0.#"),1)=".",TRUE,FALSE)</formula>
    </cfRule>
  </conditionalFormatting>
  <conditionalFormatting sqref="AI445">
    <cfRule type="expression" dxfId="2139" priority="1933">
      <formula>IF(RIGHT(TEXT(AI445,"0.#"),1)=".",FALSE,TRUE)</formula>
    </cfRule>
    <cfRule type="expression" dxfId="2138" priority="1934">
      <formula>IF(RIGHT(TEXT(AI445,"0.#"),1)=".",TRUE,FALSE)</formula>
    </cfRule>
  </conditionalFormatting>
  <conditionalFormatting sqref="AI443">
    <cfRule type="expression" dxfId="2137" priority="1937">
      <formula>IF(RIGHT(TEXT(AI443,"0.#"),1)=".",FALSE,TRUE)</formula>
    </cfRule>
    <cfRule type="expression" dxfId="2136" priority="1938">
      <formula>IF(RIGHT(TEXT(AI443,"0.#"),1)=".",TRUE,FALSE)</formula>
    </cfRule>
  </conditionalFormatting>
  <conditionalFormatting sqref="AI444">
    <cfRule type="expression" dxfId="2135" priority="1935">
      <formula>IF(RIGHT(TEXT(AI444,"0.#"),1)=".",FALSE,TRUE)</formula>
    </cfRule>
    <cfRule type="expression" dxfId="2134" priority="1936">
      <formula>IF(RIGHT(TEXT(AI444,"0.#"),1)=".",TRUE,FALSE)</formula>
    </cfRule>
  </conditionalFormatting>
  <conditionalFormatting sqref="AQ443">
    <cfRule type="expression" dxfId="2133" priority="1927">
      <formula>IF(RIGHT(TEXT(AQ443,"0.#"),1)=".",FALSE,TRUE)</formula>
    </cfRule>
    <cfRule type="expression" dxfId="2132" priority="1928">
      <formula>IF(RIGHT(TEXT(AQ443,"0.#"),1)=".",TRUE,FALSE)</formula>
    </cfRule>
  </conditionalFormatting>
  <conditionalFormatting sqref="AQ444">
    <cfRule type="expression" dxfId="2131" priority="1931">
      <formula>IF(RIGHT(TEXT(AQ444,"0.#"),1)=".",FALSE,TRUE)</formula>
    </cfRule>
    <cfRule type="expression" dxfId="2130" priority="1932">
      <formula>IF(RIGHT(TEXT(AQ444,"0.#"),1)=".",TRUE,FALSE)</formula>
    </cfRule>
  </conditionalFormatting>
  <conditionalFormatting sqref="AQ445">
    <cfRule type="expression" dxfId="2129" priority="1929">
      <formula>IF(RIGHT(TEXT(AQ445,"0.#"),1)=".",FALSE,TRUE)</formula>
    </cfRule>
    <cfRule type="expression" dxfId="2128" priority="1930">
      <formula>IF(RIGHT(TEXT(AQ445,"0.#"),1)=".",TRUE,FALSE)</formula>
    </cfRule>
  </conditionalFormatting>
  <conditionalFormatting sqref="Y888:Y907">
    <cfRule type="expression" dxfId="2127" priority="2157">
      <formula>IF(RIGHT(TEXT(Y888,"0.#"),1)=".",FALSE,TRUE)</formula>
    </cfRule>
    <cfRule type="expression" dxfId="2126" priority="2158">
      <formula>IF(RIGHT(TEXT(Y888,"0.#"),1)=".",TRUE,FALSE)</formula>
    </cfRule>
  </conditionalFormatting>
  <conditionalFormatting sqref="Y921:Y940">
    <cfRule type="expression" dxfId="2125" priority="2145">
      <formula>IF(RIGHT(TEXT(Y921,"0.#"),1)=".",FALSE,TRUE)</formula>
    </cfRule>
    <cfRule type="expression" dxfId="2124" priority="2146">
      <formula>IF(RIGHT(TEXT(Y921,"0.#"),1)=".",TRUE,FALSE)</formula>
    </cfRule>
  </conditionalFormatting>
  <conditionalFormatting sqref="Y946:Y973">
    <cfRule type="expression" dxfId="2123" priority="2133">
      <formula>IF(RIGHT(TEXT(Y946,"0.#"),1)=".",FALSE,TRUE)</formula>
    </cfRule>
    <cfRule type="expression" dxfId="2122" priority="2134">
      <formula>IF(RIGHT(TEXT(Y946,"0.#"),1)=".",TRUE,FALSE)</formula>
    </cfRule>
  </conditionalFormatting>
  <conditionalFormatting sqref="Y944:Y945">
    <cfRule type="expression" dxfId="2121" priority="2127">
      <formula>IF(RIGHT(TEXT(Y944,"0.#"),1)=".",FALSE,TRUE)</formula>
    </cfRule>
    <cfRule type="expression" dxfId="2120" priority="2128">
      <formula>IF(RIGHT(TEXT(Y944,"0.#"),1)=".",TRUE,FALSE)</formula>
    </cfRule>
  </conditionalFormatting>
  <conditionalFormatting sqref="Y979:Y1006">
    <cfRule type="expression" dxfId="2119" priority="2121">
      <formula>IF(RIGHT(TEXT(Y979,"0.#"),1)=".",FALSE,TRUE)</formula>
    </cfRule>
    <cfRule type="expression" dxfId="2118" priority="2122">
      <formula>IF(RIGHT(TEXT(Y979,"0.#"),1)=".",TRUE,FALSE)</formula>
    </cfRule>
  </conditionalFormatting>
  <conditionalFormatting sqref="Y977:Y978">
    <cfRule type="expression" dxfId="2117" priority="2115">
      <formula>IF(RIGHT(TEXT(Y977,"0.#"),1)=".",FALSE,TRUE)</formula>
    </cfRule>
    <cfRule type="expression" dxfId="2116" priority="2116">
      <formula>IF(RIGHT(TEXT(Y977,"0.#"),1)=".",TRUE,FALSE)</formula>
    </cfRule>
  </conditionalFormatting>
  <conditionalFormatting sqref="Y1012:Y1039">
    <cfRule type="expression" dxfId="2115" priority="2109">
      <formula>IF(RIGHT(TEXT(Y1012,"0.#"),1)=".",FALSE,TRUE)</formula>
    </cfRule>
    <cfRule type="expression" dxfId="2114" priority="2110">
      <formula>IF(RIGHT(TEXT(Y1012,"0.#"),1)=".",TRUE,FALSE)</formula>
    </cfRule>
  </conditionalFormatting>
  <conditionalFormatting sqref="W23">
    <cfRule type="expression" dxfId="2113" priority="2393">
      <formula>IF(RIGHT(TEXT(W23,"0.#"),1)=".",FALSE,TRUE)</formula>
    </cfRule>
    <cfRule type="expression" dxfId="2112" priority="2394">
      <formula>IF(RIGHT(TEXT(W23,"0.#"),1)=".",TRUE,FALSE)</formula>
    </cfRule>
  </conditionalFormatting>
  <conditionalFormatting sqref="W24:W27">
    <cfRule type="expression" dxfId="2111" priority="2391">
      <formula>IF(RIGHT(TEXT(W24,"0.#"),1)=".",FALSE,TRUE)</formula>
    </cfRule>
    <cfRule type="expression" dxfId="2110" priority="2392">
      <formula>IF(RIGHT(TEXT(W24,"0.#"),1)=".",TRUE,FALSE)</formula>
    </cfRule>
  </conditionalFormatting>
  <conditionalFormatting sqref="W28">
    <cfRule type="expression" dxfId="2109" priority="2383">
      <formula>IF(RIGHT(TEXT(W28,"0.#"),1)=".",FALSE,TRUE)</formula>
    </cfRule>
    <cfRule type="expression" dxfId="2108" priority="2384">
      <formula>IF(RIGHT(TEXT(W28,"0.#"),1)=".",TRUE,FALSE)</formula>
    </cfRule>
  </conditionalFormatting>
  <conditionalFormatting sqref="P23">
    <cfRule type="expression" dxfId="2107" priority="2381">
      <formula>IF(RIGHT(TEXT(P23,"0.#"),1)=".",FALSE,TRUE)</formula>
    </cfRule>
    <cfRule type="expression" dxfId="2106" priority="2382">
      <formula>IF(RIGHT(TEXT(P23,"0.#"),1)=".",TRUE,FALSE)</formula>
    </cfRule>
  </conditionalFormatting>
  <conditionalFormatting sqref="P24:P27">
    <cfRule type="expression" dxfId="2105" priority="2379">
      <formula>IF(RIGHT(TEXT(P24,"0.#"),1)=".",FALSE,TRUE)</formula>
    </cfRule>
    <cfRule type="expression" dxfId="2104" priority="2380">
      <formula>IF(RIGHT(TEXT(P24,"0.#"),1)=".",TRUE,FALSE)</formula>
    </cfRule>
  </conditionalFormatting>
  <conditionalFormatting sqref="P28">
    <cfRule type="expression" dxfId="2103" priority="2377">
      <formula>IF(RIGHT(TEXT(P28,"0.#"),1)=".",FALSE,TRUE)</formula>
    </cfRule>
    <cfRule type="expression" dxfId="2102" priority="2378">
      <formula>IF(RIGHT(TEXT(P28,"0.#"),1)=".",TRUE,FALSE)</formula>
    </cfRule>
  </conditionalFormatting>
  <conditionalFormatting sqref="AQ114">
    <cfRule type="expression" dxfId="2101" priority="2361">
      <formula>IF(RIGHT(TEXT(AQ114,"0.#"),1)=".",FALSE,TRUE)</formula>
    </cfRule>
    <cfRule type="expression" dxfId="2100" priority="2362">
      <formula>IF(RIGHT(TEXT(AQ114,"0.#"),1)=".",TRUE,FALSE)</formula>
    </cfRule>
  </conditionalFormatting>
  <conditionalFormatting sqref="AQ104">
    <cfRule type="expression" dxfId="2099" priority="2375">
      <formula>IF(RIGHT(TEXT(AQ104,"0.#"),1)=".",FALSE,TRUE)</formula>
    </cfRule>
    <cfRule type="expression" dxfId="2098" priority="2376">
      <formula>IF(RIGHT(TEXT(AQ104,"0.#"),1)=".",TRUE,FALSE)</formula>
    </cfRule>
  </conditionalFormatting>
  <conditionalFormatting sqref="AQ105">
    <cfRule type="expression" dxfId="2097" priority="2373">
      <formula>IF(RIGHT(TEXT(AQ105,"0.#"),1)=".",FALSE,TRUE)</formula>
    </cfRule>
    <cfRule type="expression" dxfId="2096" priority="2374">
      <formula>IF(RIGHT(TEXT(AQ105,"0.#"),1)=".",TRUE,FALSE)</formula>
    </cfRule>
  </conditionalFormatting>
  <conditionalFormatting sqref="AQ107">
    <cfRule type="expression" dxfId="2095" priority="2371">
      <formula>IF(RIGHT(TEXT(AQ107,"0.#"),1)=".",FALSE,TRUE)</formula>
    </cfRule>
    <cfRule type="expression" dxfId="2094" priority="2372">
      <formula>IF(RIGHT(TEXT(AQ107,"0.#"),1)=".",TRUE,FALSE)</formula>
    </cfRule>
  </conditionalFormatting>
  <conditionalFormatting sqref="AQ108">
    <cfRule type="expression" dxfId="2093" priority="2369">
      <formula>IF(RIGHT(TEXT(AQ108,"0.#"),1)=".",FALSE,TRUE)</formula>
    </cfRule>
    <cfRule type="expression" dxfId="2092" priority="2370">
      <formula>IF(RIGHT(TEXT(AQ108,"0.#"),1)=".",TRUE,FALSE)</formula>
    </cfRule>
  </conditionalFormatting>
  <conditionalFormatting sqref="AQ110">
    <cfRule type="expression" dxfId="2091" priority="2367">
      <formula>IF(RIGHT(TEXT(AQ110,"0.#"),1)=".",FALSE,TRUE)</formula>
    </cfRule>
    <cfRule type="expression" dxfId="2090" priority="2368">
      <formula>IF(RIGHT(TEXT(AQ110,"0.#"),1)=".",TRUE,FALSE)</formula>
    </cfRule>
  </conditionalFormatting>
  <conditionalFormatting sqref="AQ111">
    <cfRule type="expression" dxfId="2089" priority="2365">
      <formula>IF(RIGHT(TEXT(AQ111,"0.#"),1)=".",FALSE,TRUE)</formula>
    </cfRule>
    <cfRule type="expression" dxfId="2088" priority="2366">
      <formula>IF(RIGHT(TEXT(AQ111,"0.#"),1)=".",TRUE,FALSE)</formula>
    </cfRule>
  </conditionalFormatting>
  <conditionalFormatting sqref="AQ113">
    <cfRule type="expression" dxfId="2087" priority="2363">
      <formula>IF(RIGHT(TEXT(AQ113,"0.#"),1)=".",FALSE,TRUE)</formula>
    </cfRule>
    <cfRule type="expression" dxfId="2086" priority="2364">
      <formula>IF(RIGHT(TEXT(AQ113,"0.#"),1)=".",TRUE,FALSE)</formula>
    </cfRule>
  </conditionalFormatting>
  <conditionalFormatting sqref="AE67">
    <cfRule type="expression" dxfId="2085" priority="2293">
      <formula>IF(RIGHT(TEXT(AE67,"0.#"),1)=".",FALSE,TRUE)</formula>
    </cfRule>
    <cfRule type="expression" dxfId="2084" priority="2294">
      <formula>IF(RIGHT(TEXT(AE67,"0.#"),1)=".",TRUE,FALSE)</formula>
    </cfRule>
  </conditionalFormatting>
  <conditionalFormatting sqref="AE68">
    <cfRule type="expression" dxfId="2083" priority="2291">
      <formula>IF(RIGHT(TEXT(AE68,"0.#"),1)=".",FALSE,TRUE)</formula>
    </cfRule>
    <cfRule type="expression" dxfId="2082" priority="2292">
      <formula>IF(RIGHT(TEXT(AE68,"0.#"),1)=".",TRUE,FALSE)</formula>
    </cfRule>
  </conditionalFormatting>
  <conditionalFormatting sqref="AE69">
    <cfRule type="expression" dxfId="2081" priority="2289">
      <formula>IF(RIGHT(TEXT(AE69,"0.#"),1)=".",FALSE,TRUE)</formula>
    </cfRule>
    <cfRule type="expression" dxfId="2080" priority="2290">
      <formula>IF(RIGHT(TEXT(AE69,"0.#"),1)=".",TRUE,FALSE)</formula>
    </cfRule>
  </conditionalFormatting>
  <conditionalFormatting sqref="AI69">
    <cfRule type="expression" dxfId="2079" priority="2287">
      <formula>IF(RIGHT(TEXT(AI69,"0.#"),1)=".",FALSE,TRUE)</formula>
    </cfRule>
    <cfRule type="expression" dxfId="2078" priority="2288">
      <formula>IF(RIGHT(TEXT(AI69,"0.#"),1)=".",TRUE,FALSE)</formula>
    </cfRule>
  </conditionalFormatting>
  <conditionalFormatting sqref="AI68">
    <cfRule type="expression" dxfId="2077" priority="2285">
      <formula>IF(RIGHT(TEXT(AI68,"0.#"),1)=".",FALSE,TRUE)</formula>
    </cfRule>
    <cfRule type="expression" dxfId="2076" priority="2286">
      <formula>IF(RIGHT(TEXT(AI68,"0.#"),1)=".",TRUE,FALSE)</formula>
    </cfRule>
  </conditionalFormatting>
  <conditionalFormatting sqref="AI67">
    <cfRule type="expression" dxfId="2075" priority="2283">
      <formula>IF(RIGHT(TEXT(AI67,"0.#"),1)=".",FALSE,TRUE)</formula>
    </cfRule>
    <cfRule type="expression" dxfId="2074" priority="2284">
      <formula>IF(RIGHT(TEXT(AI67,"0.#"),1)=".",TRUE,FALSE)</formula>
    </cfRule>
  </conditionalFormatting>
  <conditionalFormatting sqref="AM67">
    <cfRule type="expression" dxfId="2073" priority="2281">
      <formula>IF(RIGHT(TEXT(AM67,"0.#"),1)=".",FALSE,TRUE)</formula>
    </cfRule>
    <cfRule type="expression" dxfId="2072" priority="2282">
      <formula>IF(RIGHT(TEXT(AM67,"0.#"),1)=".",TRUE,FALSE)</formula>
    </cfRule>
  </conditionalFormatting>
  <conditionalFormatting sqref="AM68">
    <cfRule type="expression" dxfId="2071" priority="2279">
      <formula>IF(RIGHT(TEXT(AM68,"0.#"),1)=".",FALSE,TRUE)</formula>
    </cfRule>
    <cfRule type="expression" dxfId="2070" priority="2280">
      <formula>IF(RIGHT(TEXT(AM68,"0.#"),1)=".",TRUE,FALSE)</formula>
    </cfRule>
  </conditionalFormatting>
  <conditionalFormatting sqref="AM69">
    <cfRule type="expression" dxfId="2069" priority="2277">
      <formula>IF(RIGHT(TEXT(AM69,"0.#"),1)=".",FALSE,TRUE)</formula>
    </cfRule>
    <cfRule type="expression" dxfId="2068" priority="2278">
      <formula>IF(RIGHT(TEXT(AM69,"0.#"),1)=".",TRUE,FALSE)</formula>
    </cfRule>
  </conditionalFormatting>
  <conditionalFormatting sqref="AQ67:AQ69">
    <cfRule type="expression" dxfId="2067" priority="2275">
      <formula>IF(RIGHT(TEXT(AQ67,"0.#"),1)=".",FALSE,TRUE)</formula>
    </cfRule>
    <cfRule type="expression" dxfId="2066" priority="2276">
      <formula>IF(RIGHT(TEXT(AQ67,"0.#"),1)=".",TRUE,FALSE)</formula>
    </cfRule>
  </conditionalFormatting>
  <conditionalFormatting sqref="AU67:AU69">
    <cfRule type="expression" dxfId="2065" priority="2273">
      <formula>IF(RIGHT(TEXT(AU67,"0.#"),1)=".",FALSE,TRUE)</formula>
    </cfRule>
    <cfRule type="expression" dxfId="2064" priority="2274">
      <formula>IF(RIGHT(TEXT(AU67,"0.#"),1)=".",TRUE,FALSE)</formula>
    </cfRule>
  </conditionalFormatting>
  <conditionalFormatting sqref="AE70">
    <cfRule type="expression" dxfId="2063" priority="2271">
      <formula>IF(RIGHT(TEXT(AE70,"0.#"),1)=".",FALSE,TRUE)</formula>
    </cfRule>
    <cfRule type="expression" dxfId="2062" priority="2272">
      <formula>IF(RIGHT(TEXT(AE70,"0.#"),1)=".",TRUE,FALSE)</formula>
    </cfRule>
  </conditionalFormatting>
  <conditionalFormatting sqref="AE71">
    <cfRule type="expression" dxfId="2061" priority="2269">
      <formula>IF(RIGHT(TEXT(AE71,"0.#"),1)=".",FALSE,TRUE)</formula>
    </cfRule>
    <cfRule type="expression" dxfId="2060" priority="2270">
      <formula>IF(RIGHT(TEXT(AE71,"0.#"),1)=".",TRUE,FALSE)</formula>
    </cfRule>
  </conditionalFormatting>
  <conditionalFormatting sqref="AE72">
    <cfRule type="expression" dxfId="2059" priority="2267">
      <formula>IF(RIGHT(TEXT(AE72,"0.#"),1)=".",FALSE,TRUE)</formula>
    </cfRule>
    <cfRule type="expression" dxfId="2058" priority="2268">
      <formula>IF(RIGHT(TEXT(AE72,"0.#"),1)=".",TRUE,FALSE)</formula>
    </cfRule>
  </conditionalFormatting>
  <conditionalFormatting sqref="AI72">
    <cfRule type="expression" dxfId="2057" priority="2265">
      <formula>IF(RIGHT(TEXT(AI72,"0.#"),1)=".",FALSE,TRUE)</formula>
    </cfRule>
    <cfRule type="expression" dxfId="2056" priority="2266">
      <formula>IF(RIGHT(TEXT(AI72,"0.#"),1)=".",TRUE,FALSE)</formula>
    </cfRule>
  </conditionalFormatting>
  <conditionalFormatting sqref="AI71">
    <cfRule type="expression" dxfId="2055" priority="2263">
      <formula>IF(RIGHT(TEXT(AI71,"0.#"),1)=".",FALSE,TRUE)</formula>
    </cfRule>
    <cfRule type="expression" dxfId="2054" priority="2264">
      <formula>IF(RIGHT(TEXT(AI71,"0.#"),1)=".",TRUE,FALSE)</formula>
    </cfRule>
  </conditionalFormatting>
  <conditionalFormatting sqref="AI70">
    <cfRule type="expression" dxfId="2053" priority="2261">
      <formula>IF(RIGHT(TEXT(AI70,"0.#"),1)=".",FALSE,TRUE)</formula>
    </cfRule>
    <cfRule type="expression" dxfId="2052" priority="2262">
      <formula>IF(RIGHT(TEXT(AI70,"0.#"),1)=".",TRUE,FALSE)</formula>
    </cfRule>
  </conditionalFormatting>
  <conditionalFormatting sqref="AM70">
    <cfRule type="expression" dxfId="2051" priority="2259">
      <formula>IF(RIGHT(TEXT(AM70,"0.#"),1)=".",FALSE,TRUE)</formula>
    </cfRule>
    <cfRule type="expression" dxfId="2050" priority="2260">
      <formula>IF(RIGHT(TEXT(AM70,"0.#"),1)=".",TRUE,FALSE)</formula>
    </cfRule>
  </conditionalFormatting>
  <conditionalFormatting sqref="AM71">
    <cfRule type="expression" dxfId="2049" priority="2257">
      <formula>IF(RIGHT(TEXT(AM71,"0.#"),1)=".",FALSE,TRUE)</formula>
    </cfRule>
    <cfRule type="expression" dxfId="2048" priority="2258">
      <formula>IF(RIGHT(TEXT(AM71,"0.#"),1)=".",TRUE,FALSE)</formula>
    </cfRule>
  </conditionalFormatting>
  <conditionalFormatting sqref="AM72">
    <cfRule type="expression" dxfId="2047" priority="2255">
      <formula>IF(RIGHT(TEXT(AM72,"0.#"),1)=".",FALSE,TRUE)</formula>
    </cfRule>
    <cfRule type="expression" dxfId="2046" priority="2256">
      <formula>IF(RIGHT(TEXT(AM72,"0.#"),1)=".",TRUE,FALSE)</formula>
    </cfRule>
  </conditionalFormatting>
  <conditionalFormatting sqref="AQ70:AQ72">
    <cfRule type="expression" dxfId="2045" priority="2253">
      <formula>IF(RIGHT(TEXT(AQ70,"0.#"),1)=".",FALSE,TRUE)</formula>
    </cfRule>
    <cfRule type="expression" dxfId="2044" priority="2254">
      <formula>IF(RIGHT(TEXT(AQ70,"0.#"),1)=".",TRUE,FALSE)</formula>
    </cfRule>
  </conditionalFormatting>
  <conditionalFormatting sqref="AU70:AU72">
    <cfRule type="expression" dxfId="2043" priority="2251">
      <formula>IF(RIGHT(TEXT(AU70,"0.#"),1)=".",FALSE,TRUE)</formula>
    </cfRule>
    <cfRule type="expression" dxfId="2042" priority="2252">
      <formula>IF(RIGHT(TEXT(AU70,"0.#"),1)=".",TRUE,FALSE)</formula>
    </cfRule>
  </conditionalFormatting>
  <conditionalFormatting sqref="AU656">
    <cfRule type="expression" dxfId="2041" priority="769">
      <formula>IF(RIGHT(TEXT(AU656,"0.#"),1)=".",FALSE,TRUE)</formula>
    </cfRule>
    <cfRule type="expression" dxfId="2040" priority="770">
      <formula>IF(RIGHT(TEXT(AU656,"0.#"),1)=".",TRUE,FALSE)</formula>
    </cfRule>
  </conditionalFormatting>
  <conditionalFormatting sqref="AQ655">
    <cfRule type="expression" dxfId="2039" priority="761">
      <formula>IF(RIGHT(TEXT(AQ655,"0.#"),1)=".",FALSE,TRUE)</formula>
    </cfRule>
    <cfRule type="expression" dxfId="2038" priority="762">
      <formula>IF(RIGHT(TEXT(AQ655,"0.#"),1)=".",TRUE,FALSE)</formula>
    </cfRule>
  </conditionalFormatting>
  <conditionalFormatting sqref="AI696">
    <cfRule type="expression" dxfId="2037" priority="553">
      <formula>IF(RIGHT(TEXT(AI696,"0.#"),1)=".",FALSE,TRUE)</formula>
    </cfRule>
    <cfRule type="expression" dxfId="2036" priority="554">
      <formula>IF(RIGHT(TEXT(AI696,"0.#"),1)=".",TRUE,FALSE)</formula>
    </cfRule>
  </conditionalFormatting>
  <conditionalFormatting sqref="AQ694">
    <cfRule type="expression" dxfId="2035" priority="547">
      <formula>IF(RIGHT(TEXT(AQ694,"0.#"),1)=".",FALSE,TRUE)</formula>
    </cfRule>
    <cfRule type="expression" dxfId="2034" priority="548">
      <formula>IF(RIGHT(TEXT(AQ694,"0.#"),1)=".",TRUE,FALSE)</formula>
    </cfRule>
  </conditionalFormatting>
  <conditionalFormatting sqref="AL888:AO907">
    <cfRule type="expression" dxfId="2033" priority="2159">
      <formula>IF(AND(AL888&gt;=0, RIGHT(TEXT(AL888,"0.#"),1)&lt;&gt;"."),TRUE,FALSE)</formula>
    </cfRule>
    <cfRule type="expression" dxfId="2032" priority="2160">
      <formula>IF(AND(AL888&gt;=0, RIGHT(TEXT(AL888,"0.#"),1)="."),TRUE,FALSE)</formula>
    </cfRule>
    <cfRule type="expression" dxfId="2031" priority="2161">
      <formula>IF(AND(AL888&lt;0, RIGHT(TEXT(AL888,"0.#"),1)&lt;&gt;"."),TRUE,FALSE)</formula>
    </cfRule>
    <cfRule type="expression" dxfId="2030" priority="2162">
      <formula>IF(AND(AL888&lt;0, RIGHT(TEXT(AL888,"0.#"),1)="."),TRUE,FALSE)</formula>
    </cfRule>
  </conditionalFormatting>
  <conditionalFormatting sqref="AL921:AO940">
    <cfRule type="expression" dxfId="2029" priority="2147">
      <formula>IF(AND(AL921&gt;=0, RIGHT(TEXT(AL921,"0.#"),1)&lt;&gt;"."),TRUE,FALSE)</formula>
    </cfRule>
    <cfRule type="expression" dxfId="2028" priority="2148">
      <formula>IF(AND(AL921&gt;=0, RIGHT(TEXT(AL921,"0.#"),1)="."),TRUE,FALSE)</formula>
    </cfRule>
    <cfRule type="expression" dxfId="2027" priority="2149">
      <formula>IF(AND(AL921&lt;0, RIGHT(TEXT(AL921,"0.#"),1)&lt;&gt;"."),TRUE,FALSE)</formula>
    </cfRule>
    <cfRule type="expression" dxfId="2026" priority="2150">
      <formula>IF(AND(AL921&lt;0, RIGHT(TEXT(AL921,"0.#"),1)="."),TRUE,FALSE)</formula>
    </cfRule>
  </conditionalFormatting>
  <conditionalFormatting sqref="AL946:AO973">
    <cfRule type="expression" dxfId="2025" priority="2135">
      <formula>IF(AND(AL946&gt;=0, RIGHT(TEXT(AL946,"0.#"),1)&lt;&gt;"."),TRUE,FALSE)</formula>
    </cfRule>
    <cfRule type="expression" dxfId="2024" priority="2136">
      <formula>IF(AND(AL946&gt;=0, RIGHT(TEXT(AL946,"0.#"),1)="."),TRUE,FALSE)</formula>
    </cfRule>
    <cfRule type="expression" dxfId="2023" priority="2137">
      <formula>IF(AND(AL946&lt;0, RIGHT(TEXT(AL946,"0.#"),1)&lt;&gt;"."),TRUE,FALSE)</formula>
    </cfRule>
    <cfRule type="expression" dxfId="2022" priority="2138">
      <formula>IF(AND(AL946&lt;0, RIGHT(TEXT(AL946,"0.#"),1)="."),TRUE,FALSE)</formula>
    </cfRule>
  </conditionalFormatting>
  <conditionalFormatting sqref="AL944:AO945">
    <cfRule type="expression" dxfId="2021" priority="2129">
      <formula>IF(AND(AL944&gt;=0, RIGHT(TEXT(AL944,"0.#"),1)&lt;&gt;"."),TRUE,FALSE)</formula>
    </cfRule>
    <cfRule type="expression" dxfId="2020" priority="2130">
      <formula>IF(AND(AL944&gt;=0, RIGHT(TEXT(AL944,"0.#"),1)="."),TRUE,FALSE)</formula>
    </cfRule>
    <cfRule type="expression" dxfId="2019" priority="2131">
      <formula>IF(AND(AL944&lt;0, RIGHT(TEXT(AL944,"0.#"),1)&lt;&gt;"."),TRUE,FALSE)</formula>
    </cfRule>
    <cfRule type="expression" dxfId="2018" priority="2132">
      <formula>IF(AND(AL944&lt;0, RIGHT(TEXT(AL944,"0.#"),1)="."),TRUE,FALSE)</formula>
    </cfRule>
  </conditionalFormatting>
  <conditionalFormatting sqref="AL979:AO1006">
    <cfRule type="expression" dxfId="2017" priority="2123">
      <formula>IF(AND(AL979&gt;=0, RIGHT(TEXT(AL979,"0.#"),1)&lt;&gt;"."),TRUE,FALSE)</formula>
    </cfRule>
    <cfRule type="expression" dxfId="2016" priority="2124">
      <formula>IF(AND(AL979&gt;=0, RIGHT(TEXT(AL979,"0.#"),1)="."),TRUE,FALSE)</formula>
    </cfRule>
    <cfRule type="expression" dxfId="2015" priority="2125">
      <formula>IF(AND(AL979&lt;0, RIGHT(TEXT(AL979,"0.#"),1)&lt;&gt;"."),TRUE,FALSE)</formula>
    </cfRule>
    <cfRule type="expression" dxfId="2014" priority="2126">
      <formula>IF(AND(AL979&lt;0, RIGHT(TEXT(AL979,"0.#"),1)="."),TRUE,FALSE)</formula>
    </cfRule>
  </conditionalFormatting>
  <conditionalFormatting sqref="AL977:AO978">
    <cfRule type="expression" dxfId="2013" priority="2117">
      <formula>IF(AND(AL977&gt;=0, RIGHT(TEXT(AL977,"0.#"),1)&lt;&gt;"."),TRUE,FALSE)</formula>
    </cfRule>
    <cfRule type="expression" dxfId="2012" priority="2118">
      <formula>IF(AND(AL977&gt;=0, RIGHT(TEXT(AL977,"0.#"),1)="."),TRUE,FALSE)</formula>
    </cfRule>
    <cfRule type="expression" dxfId="2011" priority="2119">
      <formula>IF(AND(AL977&lt;0, RIGHT(TEXT(AL977,"0.#"),1)&lt;&gt;"."),TRUE,FALSE)</formula>
    </cfRule>
    <cfRule type="expression" dxfId="2010" priority="2120">
      <formula>IF(AND(AL977&lt;0, RIGHT(TEXT(AL977,"0.#"),1)="."),TRUE,FALSE)</formula>
    </cfRule>
  </conditionalFormatting>
  <conditionalFormatting sqref="AL1012:AO1039">
    <cfRule type="expression" dxfId="2009" priority="2111">
      <formula>IF(AND(AL1012&gt;=0, RIGHT(TEXT(AL1012,"0.#"),1)&lt;&gt;"."),TRUE,FALSE)</formula>
    </cfRule>
    <cfRule type="expression" dxfId="2008" priority="2112">
      <formula>IF(AND(AL1012&gt;=0, RIGHT(TEXT(AL1012,"0.#"),1)="."),TRUE,FALSE)</formula>
    </cfRule>
    <cfRule type="expression" dxfId="2007" priority="2113">
      <formula>IF(AND(AL1012&lt;0, RIGHT(TEXT(AL1012,"0.#"),1)&lt;&gt;"."),TRUE,FALSE)</formula>
    </cfRule>
    <cfRule type="expression" dxfId="2006" priority="2114">
      <formula>IF(AND(AL1012&lt;0, RIGHT(TEXT(AL1012,"0.#"),1)="."),TRUE,FALSE)</formula>
    </cfRule>
  </conditionalFormatting>
  <conditionalFormatting sqref="AL1010:AO1011">
    <cfRule type="expression" dxfId="2005" priority="2105">
      <formula>IF(AND(AL1010&gt;=0, RIGHT(TEXT(AL1010,"0.#"),1)&lt;&gt;"."),TRUE,FALSE)</formula>
    </cfRule>
    <cfRule type="expression" dxfId="2004" priority="2106">
      <formula>IF(AND(AL1010&gt;=0, RIGHT(TEXT(AL1010,"0.#"),1)="."),TRUE,FALSE)</formula>
    </cfRule>
    <cfRule type="expression" dxfId="2003" priority="2107">
      <formula>IF(AND(AL1010&lt;0, RIGHT(TEXT(AL1010,"0.#"),1)&lt;&gt;"."),TRUE,FALSE)</formula>
    </cfRule>
    <cfRule type="expression" dxfId="2002" priority="2108">
      <formula>IF(AND(AL1010&lt;0, RIGHT(TEXT(AL1010,"0.#"),1)="."),TRUE,FALSE)</formula>
    </cfRule>
  </conditionalFormatting>
  <conditionalFormatting sqref="Y1010:Y1011">
    <cfRule type="expression" dxfId="2001" priority="2103">
      <formula>IF(RIGHT(TEXT(Y1010,"0.#"),1)=".",FALSE,TRUE)</formula>
    </cfRule>
    <cfRule type="expression" dxfId="2000" priority="2104">
      <formula>IF(RIGHT(TEXT(Y1010,"0.#"),1)=".",TRUE,FALSE)</formula>
    </cfRule>
  </conditionalFormatting>
  <conditionalFormatting sqref="AL1045:AO1072">
    <cfRule type="expression" dxfId="1999" priority="2099">
      <formula>IF(AND(AL1045&gt;=0, RIGHT(TEXT(AL1045,"0.#"),1)&lt;&gt;"."),TRUE,FALSE)</formula>
    </cfRule>
    <cfRule type="expression" dxfId="1998" priority="2100">
      <formula>IF(AND(AL1045&gt;=0, RIGHT(TEXT(AL1045,"0.#"),1)="."),TRUE,FALSE)</formula>
    </cfRule>
    <cfRule type="expression" dxfId="1997" priority="2101">
      <formula>IF(AND(AL1045&lt;0, RIGHT(TEXT(AL1045,"0.#"),1)&lt;&gt;"."),TRUE,FALSE)</formula>
    </cfRule>
    <cfRule type="expression" dxfId="1996" priority="2102">
      <formula>IF(AND(AL1045&lt;0, RIGHT(TEXT(AL1045,"0.#"),1)="."),TRUE,FALSE)</formula>
    </cfRule>
  </conditionalFormatting>
  <conditionalFormatting sqref="Y1045:Y1072">
    <cfRule type="expression" dxfId="1995" priority="2097">
      <formula>IF(RIGHT(TEXT(Y1045,"0.#"),1)=".",FALSE,TRUE)</formula>
    </cfRule>
    <cfRule type="expression" dxfId="1994" priority="2098">
      <formula>IF(RIGHT(TEXT(Y1045,"0.#"),1)=".",TRUE,FALSE)</formula>
    </cfRule>
  </conditionalFormatting>
  <conditionalFormatting sqref="AL1043:AO1044">
    <cfRule type="expression" dxfId="1993" priority="2093">
      <formula>IF(AND(AL1043&gt;=0, RIGHT(TEXT(AL1043,"0.#"),1)&lt;&gt;"."),TRUE,FALSE)</formula>
    </cfRule>
    <cfRule type="expression" dxfId="1992" priority="2094">
      <formula>IF(AND(AL1043&gt;=0, RIGHT(TEXT(AL1043,"0.#"),1)="."),TRUE,FALSE)</formula>
    </cfRule>
    <cfRule type="expression" dxfId="1991" priority="2095">
      <formula>IF(AND(AL1043&lt;0, RIGHT(TEXT(AL1043,"0.#"),1)&lt;&gt;"."),TRUE,FALSE)</formula>
    </cfRule>
    <cfRule type="expression" dxfId="1990" priority="2096">
      <formula>IF(AND(AL1043&lt;0, RIGHT(TEXT(AL1043,"0.#"),1)="."),TRUE,FALSE)</formula>
    </cfRule>
  </conditionalFormatting>
  <conditionalFormatting sqref="Y1043:Y1044">
    <cfRule type="expression" dxfId="1989" priority="2091">
      <formula>IF(RIGHT(TEXT(Y1043,"0.#"),1)=".",FALSE,TRUE)</formula>
    </cfRule>
    <cfRule type="expression" dxfId="1988" priority="2092">
      <formula>IF(RIGHT(TEXT(Y1043,"0.#"),1)=".",TRUE,FALSE)</formula>
    </cfRule>
  </conditionalFormatting>
  <conditionalFormatting sqref="AL1078:AO1105">
    <cfRule type="expression" dxfId="1987" priority="2087">
      <formula>IF(AND(AL1078&gt;=0, RIGHT(TEXT(AL1078,"0.#"),1)&lt;&gt;"."),TRUE,FALSE)</formula>
    </cfRule>
    <cfRule type="expression" dxfId="1986" priority="2088">
      <formula>IF(AND(AL1078&gt;=0, RIGHT(TEXT(AL1078,"0.#"),1)="."),TRUE,FALSE)</formula>
    </cfRule>
    <cfRule type="expression" dxfId="1985" priority="2089">
      <formula>IF(AND(AL1078&lt;0, RIGHT(TEXT(AL1078,"0.#"),1)&lt;&gt;"."),TRUE,FALSE)</formula>
    </cfRule>
    <cfRule type="expression" dxfId="1984" priority="2090">
      <formula>IF(AND(AL1078&lt;0, RIGHT(TEXT(AL1078,"0.#"),1)="."),TRUE,FALSE)</formula>
    </cfRule>
  </conditionalFormatting>
  <conditionalFormatting sqref="Y1078:Y1105">
    <cfRule type="expression" dxfId="1983" priority="2085">
      <formula>IF(RIGHT(TEXT(Y1078,"0.#"),1)=".",FALSE,TRUE)</formula>
    </cfRule>
    <cfRule type="expression" dxfId="1982" priority="2086">
      <formula>IF(RIGHT(TEXT(Y1078,"0.#"),1)=".",TRUE,FALSE)</formula>
    </cfRule>
  </conditionalFormatting>
  <conditionalFormatting sqref="AL1076:AO1077">
    <cfRule type="expression" dxfId="1981" priority="2081">
      <formula>IF(AND(AL1076&gt;=0, RIGHT(TEXT(AL1076,"0.#"),1)&lt;&gt;"."),TRUE,FALSE)</formula>
    </cfRule>
    <cfRule type="expression" dxfId="1980" priority="2082">
      <formula>IF(AND(AL1076&gt;=0, RIGHT(TEXT(AL1076,"0.#"),1)="."),TRUE,FALSE)</formula>
    </cfRule>
    <cfRule type="expression" dxfId="1979" priority="2083">
      <formula>IF(AND(AL1076&lt;0, RIGHT(TEXT(AL1076,"0.#"),1)&lt;&gt;"."),TRUE,FALSE)</formula>
    </cfRule>
    <cfRule type="expression" dxfId="1978" priority="2084">
      <formula>IF(AND(AL1076&lt;0, RIGHT(TEXT(AL1076,"0.#"),1)="."),TRUE,FALSE)</formula>
    </cfRule>
  </conditionalFormatting>
  <conditionalFormatting sqref="Y1076:Y1077">
    <cfRule type="expression" dxfId="1977" priority="2079">
      <formula>IF(RIGHT(TEXT(Y1076,"0.#"),1)=".",FALSE,TRUE)</formula>
    </cfRule>
    <cfRule type="expression" dxfId="1976" priority="2080">
      <formula>IF(RIGHT(TEXT(Y1076,"0.#"),1)=".",TRUE,FALSE)</formula>
    </cfRule>
  </conditionalFormatting>
  <conditionalFormatting sqref="AE39">
    <cfRule type="expression" dxfId="1975" priority="2077">
      <formula>IF(RIGHT(TEXT(AE39,"0.#"),1)=".",FALSE,TRUE)</formula>
    </cfRule>
    <cfRule type="expression" dxfId="1974" priority="2078">
      <formula>IF(RIGHT(TEXT(AE39,"0.#"),1)=".",TRUE,FALSE)</formula>
    </cfRule>
  </conditionalFormatting>
  <conditionalFormatting sqref="AE40">
    <cfRule type="expression" dxfId="1973" priority="2075">
      <formula>IF(RIGHT(TEXT(AE40,"0.#"),1)=".",FALSE,TRUE)</formula>
    </cfRule>
    <cfRule type="expression" dxfId="1972" priority="2076">
      <formula>IF(RIGHT(TEXT(AE40,"0.#"),1)=".",TRUE,FALSE)</formula>
    </cfRule>
  </conditionalFormatting>
  <conditionalFormatting sqref="AE41">
    <cfRule type="expression" dxfId="1971" priority="2073">
      <formula>IF(RIGHT(TEXT(AE41,"0.#"),1)=".",FALSE,TRUE)</formula>
    </cfRule>
    <cfRule type="expression" dxfId="1970" priority="2074">
      <formula>IF(RIGHT(TEXT(AE41,"0.#"),1)=".",TRUE,FALSE)</formula>
    </cfRule>
  </conditionalFormatting>
  <conditionalFormatting sqref="AI41">
    <cfRule type="expression" dxfId="1969" priority="2071">
      <formula>IF(RIGHT(TEXT(AI41,"0.#"),1)=".",FALSE,TRUE)</formula>
    </cfRule>
    <cfRule type="expression" dxfId="1968" priority="2072">
      <formula>IF(RIGHT(TEXT(AI41,"0.#"),1)=".",TRUE,FALSE)</formula>
    </cfRule>
  </conditionalFormatting>
  <conditionalFormatting sqref="AI40">
    <cfRule type="expression" dxfId="1967" priority="2069">
      <formula>IF(RIGHT(TEXT(AI40,"0.#"),1)=".",FALSE,TRUE)</formula>
    </cfRule>
    <cfRule type="expression" dxfId="1966" priority="2070">
      <formula>IF(RIGHT(TEXT(AI40,"0.#"),1)=".",TRUE,FALSE)</formula>
    </cfRule>
  </conditionalFormatting>
  <conditionalFormatting sqref="AI39">
    <cfRule type="expression" dxfId="1965" priority="2067">
      <formula>IF(RIGHT(TEXT(AI39,"0.#"),1)=".",FALSE,TRUE)</formula>
    </cfRule>
    <cfRule type="expression" dxfId="1964" priority="2068">
      <formula>IF(RIGHT(TEXT(AI39,"0.#"),1)=".",TRUE,FALSE)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AL845:AO854">
    <cfRule type="expression" dxfId="787" priority="85">
      <formula>IF(AND(AL845&gt;=0, RIGHT(TEXT(AL845,"0.#"),1)&lt;&gt;"."),TRUE,FALSE)</formula>
    </cfRule>
    <cfRule type="expression" dxfId="786" priority="86">
      <formula>IF(AND(AL845&gt;=0, RIGHT(TEXT(AL845,"0.#"),1)="."),TRUE,FALSE)</formula>
    </cfRule>
    <cfRule type="expression" dxfId="785" priority="87">
      <formula>IF(AND(AL845&lt;0, RIGHT(TEXT(AL845,"0.#"),1)&lt;&gt;"."),TRUE,FALSE)</formula>
    </cfRule>
    <cfRule type="expression" dxfId="784" priority="88">
      <formula>IF(AND(AL845&lt;0, RIGHT(TEXT(AL845,"0.#"),1)="."),TRUE,FALSE)</formula>
    </cfRule>
  </conditionalFormatting>
  <conditionalFormatting sqref="AM33">
    <cfRule type="expression" dxfId="783" priority="83">
      <formula>IF(RIGHT(TEXT(AM33,"0.#"),1)=".",FALSE,TRUE)</formula>
    </cfRule>
    <cfRule type="expression" dxfId="782" priority="84">
      <formula>IF(RIGHT(TEXT(AM33,"0.#"),1)=".",TRUE,FALSE)</formula>
    </cfRule>
  </conditionalFormatting>
  <conditionalFormatting sqref="AI34">
    <cfRule type="expression" dxfId="781" priority="81">
      <formula>IF(RIGHT(TEXT(AI34,"0.#"),1)=".",FALSE,TRUE)</formula>
    </cfRule>
    <cfRule type="expression" dxfId="780" priority="82">
      <formula>IF(RIGHT(TEXT(AI34,"0.#"),1)=".",TRUE,FALSE)</formula>
    </cfRule>
  </conditionalFormatting>
  <conditionalFormatting sqref="AM34">
    <cfRule type="expression" dxfId="779" priority="79">
      <formula>IF(RIGHT(TEXT(AM34,"0.#"),1)=".",FALSE,TRUE)</formula>
    </cfRule>
    <cfRule type="expression" dxfId="778" priority="80">
      <formula>IF(RIGHT(TEXT(AM34,"0.#"),1)=".",TRUE,FALSE)</formula>
    </cfRule>
  </conditionalFormatting>
  <conditionalFormatting sqref="AM41">
    <cfRule type="expression" dxfId="777" priority="77">
      <formula>IF(RIGHT(TEXT(AM41,"0.#"),1)=".",FALSE,TRUE)</formula>
    </cfRule>
    <cfRule type="expression" dxfId="776" priority="78">
      <formula>IF(RIGHT(TEXT(AM41,"0.#"),1)=".",TRUE,FALSE)</formula>
    </cfRule>
  </conditionalFormatting>
  <conditionalFormatting sqref="AM40">
    <cfRule type="expression" dxfId="775" priority="75">
      <formula>IF(RIGHT(TEXT(AM40,"0.#"),1)=".",FALSE,TRUE)</formula>
    </cfRule>
    <cfRule type="expression" dxfId="774" priority="76">
      <formula>IF(RIGHT(TEXT(AM40,"0.#"),1)=".",TRUE,FALSE)</formula>
    </cfRule>
  </conditionalFormatting>
  <conditionalFormatting sqref="AM39">
    <cfRule type="expression" dxfId="773" priority="73">
      <formula>IF(RIGHT(TEXT(AM39,"0.#"),1)=".",FALSE,TRUE)</formula>
    </cfRule>
    <cfRule type="expression" dxfId="772" priority="74">
      <formula>IF(RIGHT(TEXT(AM39,"0.#"),1)=".",TRUE,FALSE)</formula>
    </cfRule>
  </conditionalFormatting>
  <conditionalFormatting sqref="Y789">
    <cfRule type="expression" dxfId="771" priority="71">
      <formula>IF(RIGHT(TEXT(Y789,"0.#"),1)=".",FALSE,TRUE)</formula>
    </cfRule>
    <cfRule type="expression" dxfId="770" priority="72">
      <formula>IF(RIGHT(TEXT(Y789,"0.#"),1)=".",TRUE,FALSE)</formula>
    </cfRule>
  </conditionalFormatting>
  <conditionalFormatting sqref="AM107">
    <cfRule type="expression" dxfId="769" priority="69">
      <formula>IF(RIGHT(TEXT(AM107,"0.#"),1)=".",FALSE,TRUE)</formula>
    </cfRule>
    <cfRule type="expression" dxfId="768" priority="70">
      <formula>IF(RIGHT(TEXT(AM107,"0.#"),1)=".",TRUE,FALSE)</formula>
    </cfRule>
  </conditionalFormatting>
  <conditionalFormatting sqref="Y802">
    <cfRule type="expression" dxfId="767" priority="67">
      <formula>IF(RIGHT(TEXT(Y802,"0.#"),1)=".",FALSE,TRUE)</formula>
    </cfRule>
    <cfRule type="expression" dxfId="766" priority="68">
      <formula>IF(RIGHT(TEXT(Y802,"0.#"),1)=".",TRUE,FALSE)</formula>
    </cfRule>
  </conditionalFormatting>
  <conditionalFormatting sqref="Y913:Y920">
    <cfRule type="expression" dxfId="765" priority="65">
      <formula>IF(RIGHT(TEXT(Y913,"0.#"),1)=".",FALSE,TRUE)</formula>
    </cfRule>
    <cfRule type="expression" dxfId="764" priority="66">
      <formula>IF(RIGHT(TEXT(Y913,"0.#"),1)=".",TRUE,FALSE)</formula>
    </cfRule>
  </conditionalFormatting>
  <conditionalFormatting sqref="Y911:Y912">
    <cfRule type="expression" dxfId="763" priority="59">
      <formula>IF(RIGHT(TEXT(Y911,"0.#"),1)=".",FALSE,TRUE)</formula>
    </cfRule>
    <cfRule type="expression" dxfId="762" priority="60">
      <formula>IF(RIGHT(TEXT(Y911,"0.#"),1)=".",TRUE,FALSE)</formula>
    </cfRule>
  </conditionalFormatting>
  <conditionalFormatting sqref="AL911:AO911">
    <cfRule type="expression" dxfId="761" priority="61">
      <formula>IF(AND(AL911&gt;=0, RIGHT(TEXT(AL911,"0.#"),1)&lt;&gt;"."),TRUE,FALSE)</formula>
    </cfRule>
    <cfRule type="expression" dxfId="760" priority="62">
      <formula>IF(AND(AL911&gt;=0, RIGHT(TEXT(AL911,"0.#"),1)="."),TRUE,FALSE)</formula>
    </cfRule>
    <cfRule type="expression" dxfId="759" priority="63">
      <formula>IF(AND(AL911&lt;0, RIGHT(TEXT(AL911,"0.#"),1)&lt;&gt;"."),TRUE,FALSE)</formula>
    </cfRule>
    <cfRule type="expression" dxfId="758" priority="64">
      <formula>IF(AND(AL911&lt;0, RIGHT(TEXT(AL911,"0.#"),1)="."),TRUE,FALSE)</formula>
    </cfRule>
  </conditionalFormatting>
  <conditionalFormatting sqref="AL912:AO912">
    <cfRule type="expression" dxfId="757" priority="55">
      <formula>IF(AND(AL912&gt;=0, RIGHT(TEXT(AL912,"0.#"),1)&lt;&gt;"."),TRUE,FALSE)</formula>
    </cfRule>
    <cfRule type="expression" dxfId="756" priority="56">
      <formula>IF(AND(AL912&gt;=0, RIGHT(TEXT(AL912,"0.#"),1)="."),TRUE,FALSE)</formula>
    </cfRule>
    <cfRule type="expression" dxfId="755" priority="57">
      <formula>IF(AND(AL912&lt;0, RIGHT(TEXT(AL912,"0.#"),1)&lt;&gt;"."),TRUE,FALSE)</formula>
    </cfRule>
    <cfRule type="expression" dxfId="754" priority="58">
      <formula>IF(AND(AL912&lt;0, RIGHT(TEXT(AL912,"0.#"),1)="."),TRUE,FALSE)</formula>
    </cfRule>
  </conditionalFormatting>
  <conditionalFormatting sqref="AL913:AO920">
    <cfRule type="expression" dxfId="753" priority="51">
      <formula>IF(AND(AL913&gt;=0, RIGHT(TEXT(AL913,"0.#"),1)&lt;&gt;"."),TRUE,FALSE)</formula>
    </cfRule>
    <cfRule type="expression" dxfId="752" priority="52">
      <formula>IF(AND(AL913&gt;=0, RIGHT(TEXT(AL913,"0.#"),1)="."),TRUE,FALSE)</formula>
    </cfRule>
    <cfRule type="expression" dxfId="751" priority="53">
      <formula>IF(AND(AL913&lt;0, RIGHT(TEXT(AL913,"0.#"),1)&lt;&gt;"."),TRUE,FALSE)</formula>
    </cfRule>
    <cfRule type="expression" dxfId="750" priority="54">
      <formula>IF(AND(AL913&lt;0, RIGHT(TEXT(AL913,"0.#"),1)="."),TRUE,FALSE)</formula>
    </cfRule>
  </conditionalFormatting>
  <conditionalFormatting sqref="AM104">
    <cfRule type="expression" dxfId="749" priority="49">
      <formula>IF(RIGHT(TEXT(AM104,"0.#"),1)=".",FALSE,TRUE)</formula>
    </cfRule>
    <cfRule type="expression" dxfId="748" priority="50">
      <formula>IF(RIGHT(TEXT(AM104,"0.#"),1)=".",TRUE,FALSE)</formula>
    </cfRule>
  </conditionalFormatting>
  <conditionalFormatting sqref="AU789">
    <cfRule type="expression" dxfId="747" priority="47">
      <formula>IF(RIGHT(TEXT(AU789,"0.#"),1)=".",FALSE,TRUE)</formula>
    </cfRule>
    <cfRule type="expression" dxfId="746" priority="48">
      <formula>IF(RIGHT(TEXT(AU789,"0.#"),1)=".",TRUE,FALSE)</formula>
    </cfRule>
  </conditionalFormatting>
  <conditionalFormatting sqref="Y880:Y887">
    <cfRule type="expression" dxfId="745" priority="45">
      <formula>IF(RIGHT(TEXT(Y880,"0.#"),1)=".",FALSE,TRUE)</formula>
    </cfRule>
    <cfRule type="expression" dxfId="744" priority="46">
      <formula>IF(RIGHT(TEXT(Y880,"0.#"),1)=".",TRUE,FALSE)</formula>
    </cfRule>
  </conditionalFormatting>
  <conditionalFormatting sqref="Y878:Y879">
    <cfRule type="expression" dxfId="743" priority="43">
      <formula>IF(RIGHT(TEXT(Y878,"0.#"),1)=".",FALSE,TRUE)</formula>
    </cfRule>
    <cfRule type="expression" dxfId="742" priority="44">
      <formula>IF(RIGHT(TEXT(Y878,"0.#"),1)=".",TRUE,FALSE)</formula>
    </cfRule>
  </conditionalFormatting>
  <conditionalFormatting sqref="AL878:AO878">
    <cfRule type="expression" dxfId="741" priority="39">
      <formula>IF(AND(AL878&gt;=0, RIGHT(TEXT(AL878,"0.#"),1)&lt;&gt;"."),TRUE,FALSE)</formula>
    </cfRule>
    <cfRule type="expression" dxfId="740" priority="40">
      <formula>IF(AND(AL878&gt;=0, RIGHT(TEXT(AL878,"0.#"),1)="."),TRUE,FALSE)</formula>
    </cfRule>
    <cfRule type="expression" dxfId="739" priority="41">
      <formula>IF(AND(AL878&lt;0, RIGHT(TEXT(AL878,"0.#"),1)&lt;&gt;"."),TRUE,FALSE)</formula>
    </cfRule>
    <cfRule type="expression" dxfId="738" priority="42">
      <formula>IF(AND(AL878&lt;0, RIGHT(TEXT(AL878,"0.#"),1)="."),TRUE,FALSE)</formula>
    </cfRule>
  </conditionalFormatting>
  <conditionalFormatting sqref="AL879:AO879">
    <cfRule type="expression" dxfId="737" priority="35">
      <formula>IF(AND(AL879&gt;=0, RIGHT(TEXT(AL879,"0.#"),1)&lt;&gt;"."),TRUE,FALSE)</formula>
    </cfRule>
    <cfRule type="expression" dxfId="736" priority="36">
      <formula>IF(AND(AL879&gt;=0, RIGHT(TEXT(AL879,"0.#"),1)="."),TRUE,FALSE)</formula>
    </cfRule>
    <cfRule type="expression" dxfId="735" priority="37">
      <formula>IF(AND(AL879&lt;0, RIGHT(TEXT(AL879,"0.#"),1)&lt;&gt;"."),TRUE,FALSE)</formula>
    </cfRule>
    <cfRule type="expression" dxfId="734" priority="38">
      <formula>IF(AND(AL879&lt;0, RIGHT(TEXT(AL879,"0.#"),1)="."),TRUE,FALSE)</formula>
    </cfRule>
  </conditionalFormatting>
  <conditionalFormatting sqref="AL880:AO880">
    <cfRule type="expression" dxfId="733" priority="31">
      <formula>IF(AND(AL880&gt;=0, RIGHT(TEXT(AL880,"0.#"),1)&lt;&gt;"."),TRUE,FALSE)</formula>
    </cfRule>
    <cfRule type="expression" dxfId="732" priority="32">
      <formula>IF(AND(AL880&gt;=0, RIGHT(TEXT(AL880,"0.#"),1)="."),TRUE,FALSE)</formula>
    </cfRule>
    <cfRule type="expression" dxfId="731" priority="33">
      <formula>IF(AND(AL880&lt;0, RIGHT(TEXT(AL880,"0.#"),1)&lt;&gt;"."),TRUE,FALSE)</formula>
    </cfRule>
    <cfRule type="expression" dxfId="730" priority="34">
      <formula>IF(AND(AL880&lt;0, RIGHT(TEXT(AL880,"0.#"),1)="."),TRUE,FALSE)</formula>
    </cfRule>
  </conditionalFormatting>
  <conditionalFormatting sqref="AL881:AO881">
    <cfRule type="expression" dxfId="729" priority="27">
      <formula>IF(AND(AL881&gt;=0, RIGHT(TEXT(AL881,"0.#"),1)&lt;&gt;"."),TRUE,FALSE)</formula>
    </cfRule>
    <cfRule type="expression" dxfId="728" priority="28">
      <formula>IF(AND(AL881&gt;=0, RIGHT(TEXT(AL881,"0.#"),1)="."),TRUE,FALSE)</formula>
    </cfRule>
    <cfRule type="expression" dxfId="727" priority="29">
      <formula>IF(AND(AL881&lt;0, RIGHT(TEXT(AL881,"0.#"),1)&lt;&gt;"."),TRUE,FALSE)</formula>
    </cfRule>
    <cfRule type="expression" dxfId="726" priority="30">
      <formula>IF(AND(AL881&lt;0, RIGHT(TEXT(AL881,"0.#"),1)="."),TRUE,FALSE)</formula>
    </cfRule>
  </conditionalFormatting>
  <conditionalFormatting sqref="AL882:AO882">
    <cfRule type="expression" dxfId="725" priority="23">
      <formula>IF(AND(AL882&gt;=0, RIGHT(TEXT(AL882,"0.#"),1)&lt;&gt;"."),TRUE,FALSE)</formula>
    </cfRule>
    <cfRule type="expression" dxfId="724" priority="24">
      <formula>IF(AND(AL882&gt;=0, RIGHT(TEXT(AL882,"0.#"),1)="."),TRUE,FALSE)</formula>
    </cfRule>
    <cfRule type="expression" dxfId="723" priority="25">
      <formula>IF(AND(AL882&lt;0, RIGHT(TEXT(AL882,"0.#"),1)&lt;&gt;"."),TRUE,FALSE)</formula>
    </cfRule>
    <cfRule type="expression" dxfId="722" priority="26">
      <formula>IF(AND(AL882&lt;0, RIGHT(TEXT(AL882,"0.#"),1)="."),TRUE,FALSE)</formula>
    </cfRule>
  </conditionalFormatting>
  <conditionalFormatting sqref="AL883:AO883">
    <cfRule type="expression" dxfId="721" priority="19">
      <formula>IF(AND(AL883&gt;=0, RIGHT(TEXT(AL883,"0.#"),1)&lt;&gt;"."),TRUE,FALSE)</formula>
    </cfRule>
    <cfRule type="expression" dxfId="720" priority="20">
      <formula>IF(AND(AL883&gt;=0, RIGHT(TEXT(AL883,"0.#"),1)="."),TRUE,FALSE)</formula>
    </cfRule>
    <cfRule type="expression" dxfId="719" priority="21">
      <formula>IF(AND(AL883&lt;0, RIGHT(TEXT(AL883,"0.#"),1)&lt;&gt;"."),TRUE,FALSE)</formula>
    </cfRule>
    <cfRule type="expression" dxfId="718" priority="22">
      <formula>IF(AND(AL883&lt;0, RIGHT(TEXT(AL883,"0.#"),1)="."),TRUE,FALSE)</formula>
    </cfRule>
  </conditionalFormatting>
  <conditionalFormatting sqref="AL884:AO884">
    <cfRule type="expression" dxfId="717" priority="15">
      <formula>IF(AND(AL884&gt;=0, RIGHT(TEXT(AL884,"0.#"),1)&lt;&gt;"."),TRUE,FALSE)</formula>
    </cfRule>
    <cfRule type="expression" dxfId="716" priority="16">
      <formula>IF(AND(AL884&gt;=0, RIGHT(TEXT(AL884,"0.#"),1)="."),TRUE,FALSE)</formula>
    </cfRule>
    <cfRule type="expression" dxfId="715" priority="17">
      <formula>IF(AND(AL884&lt;0, RIGHT(TEXT(AL884,"0.#"),1)&lt;&gt;"."),TRUE,FALSE)</formula>
    </cfRule>
    <cfRule type="expression" dxfId="714" priority="18">
      <formula>IF(AND(AL884&lt;0, RIGHT(TEXT(AL884,"0.#"),1)="."),TRUE,FALSE)</formula>
    </cfRule>
  </conditionalFormatting>
  <conditionalFormatting sqref="AL885:AO885">
    <cfRule type="expression" dxfId="713" priority="11">
      <formula>IF(AND(AL885&gt;=0, RIGHT(TEXT(AL885,"0.#"),1)&lt;&gt;"."),TRUE,FALSE)</formula>
    </cfRule>
    <cfRule type="expression" dxfId="712" priority="12">
      <formula>IF(AND(AL885&gt;=0, RIGHT(TEXT(AL885,"0.#"),1)="."),TRUE,FALSE)</formula>
    </cfRule>
    <cfRule type="expression" dxfId="711" priority="13">
      <formula>IF(AND(AL885&lt;0, RIGHT(TEXT(AL885,"0.#"),1)&lt;&gt;"."),TRUE,FALSE)</formula>
    </cfRule>
    <cfRule type="expression" dxfId="710" priority="14">
      <formula>IF(AND(AL885&lt;0, RIGHT(TEXT(AL885,"0.#"),1)="."),TRUE,FALSE)</formula>
    </cfRule>
  </conditionalFormatting>
  <conditionalFormatting sqref="AL886:AO886">
    <cfRule type="expression" dxfId="709" priority="7">
      <formula>IF(AND(AL886&gt;=0, RIGHT(TEXT(AL886,"0.#"),1)&lt;&gt;"."),TRUE,FALSE)</formula>
    </cfRule>
    <cfRule type="expression" dxfId="708" priority="8">
      <formula>IF(AND(AL886&gt;=0, RIGHT(TEXT(AL886,"0.#"),1)="."),TRUE,FALSE)</formula>
    </cfRule>
    <cfRule type="expression" dxfId="707" priority="9">
      <formula>IF(AND(AL886&lt;0, RIGHT(TEXT(AL886,"0.#"),1)&lt;&gt;"."),TRUE,FALSE)</formula>
    </cfRule>
    <cfRule type="expression" dxfId="706" priority="10">
      <formula>IF(AND(AL886&lt;0, RIGHT(TEXT(AL886,"0.#"),1)="."),TRUE,FALSE)</formula>
    </cfRule>
  </conditionalFormatting>
  <conditionalFormatting sqref="AL887:AO887">
    <cfRule type="expression" dxfId="705" priority="3">
      <formula>IF(AND(AL887&gt;=0, RIGHT(TEXT(AL887,"0.#"),1)&lt;&gt;"."),TRUE,FALSE)</formula>
    </cfRule>
    <cfRule type="expression" dxfId="704" priority="4">
      <formula>IF(AND(AL887&gt;=0, RIGHT(TEXT(AL887,"0.#"),1)="."),TRUE,FALSE)</formula>
    </cfRule>
    <cfRule type="expression" dxfId="703" priority="5">
      <formula>IF(AND(AL887&lt;0, RIGHT(TEXT(AL887,"0.#"),1)&lt;&gt;"."),TRUE,FALSE)</formula>
    </cfRule>
    <cfRule type="expression" dxfId="702" priority="6">
      <formula>IF(AND(AL887&lt;0, RIGHT(TEXT(AL887,"0.#"),1)="."),TRUE,FALSE)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27" max="49" man="1"/>
    <brk id="747" max="49" man="1"/>
    <brk id="839"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713</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t="s">
        <v>713</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子ども・若者育成支援</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3"/>
      <c r="AA2" s="824"/>
      <c r="AB2" s="1023" t="s">
        <v>11</v>
      </c>
      <c r="AC2" s="1024"/>
      <c r="AD2" s="1025"/>
      <c r="AE2" s="1029" t="s">
        <v>388</v>
      </c>
      <c r="AF2" s="1029"/>
      <c r="AG2" s="1029"/>
      <c r="AH2" s="1029"/>
      <c r="AI2" s="1029" t="s">
        <v>410</v>
      </c>
      <c r="AJ2" s="1029"/>
      <c r="AK2" s="1029"/>
      <c r="AL2" s="556"/>
      <c r="AM2" s="1029" t="s">
        <v>507</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3"/>
      <c r="AA9" s="824"/>
      <c r="AB9" s="1023" t="s">
        <v>11</v>
      </c>
      <c r="AC9" s="1024"/>
      <c r="AD9" s="1025"/>
      <c r="AE9" s="1029" t="s">
        <v>388</v>
      </c>
      <c r="AF9" s="1029"/>
      <c r="AG9" s="1029"/>
      <c r="AH9" s="1029"/>
      <c r="AI9" s="1029" t="s">
        <v>410</v>
      </c>
      <c r="AJ9" s="1029"/>
      <c r="AK9" s="1029"/>
      <c r="AL9" s="556"/>
      <c r="AM9" s="1029" t="s">
        <v>507</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3"/>
      <c r="AA16" s="824"/>
      <c r="AB16" s="1023" t="s">
        <v>11</v>
      </c>
      <c r="AC16" s="1024"/>
      <c r="AD16" s="1025"/>
      <c r="AE16" s="1029" t="s">
        <v>388</v>
      </c>
      <c r="AF16" s="1029"/>
      <c r="AG16" s="1029"/>
      <c r="AH16" s="1029"/>
      <c r="AI16" s="1029" t="s">
        <v>410</v>
      </c>
      <c r="AJ16" s="1029"/>
      <c r="AK16" s="1029"/>
      <c r="AL16" s="556"/>
      <c r="AM16" s="1029" t="s">
        <v>507</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3"/>
      <c r="AA23" s="824"/>
      <c r="AB23" s="1023" t="s">
        <v>11</v>
      </c>
      <c r="AC23" s="1024"/>
      <c r="AD23" s="1025"/>
      <c r="AE23" s="1029" t="s">
        <v>388</v>
      </c>
      <c r="AF23" s="1029"/>
      <c r="AG23" s="1029"/>
      <c r="AH23" s="1029"/>
      <c r="AI23" s="1029" t="s">
        <v>410</v>
      </c>
      <c r="AJ23" s="1029"/>
      <c r="AK23" s="1029"/>
      <c r="AL23" s="556"/>
      <c r="AM23" s="1029" t="s">
        <v>507</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3"/>
      <c r="AA30" s="824"/>
      <c r="AB30" s="1023" t="s">
        <v>11</v>
      </c>
      <c r="AC30" s="1024"/>
      <c r="AD30" s="1025"/>
      <c r="AE30" s="1029" t="s">
        <v>388</v>
      </c>
      <c r="AF30" s="1029"/>
      <c r="AG30" s="1029"/>
      <c r="AH30" s="1029"/>
      <c r="AI30" s="1029" t="s">
        <v>410</v>
      </c>
      <c r="AJ30" s="1029"/>
      <c r="AK30" s="1029"/>
      <c r="AL30" s="556"/>
      <c r="AM30" s="1029" t="s">
        <v>507</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3"/>
      <c r="AA37" s="824"/>
      <c r="AB37" s="1023" t="s">
        <v>11</v>
      </c>
      <c r="AC37" s="1024"/>
      <c r="AD37" s="1025"/>
      <c r="AE37" s="1029" t="s">
        <v>388</v>
      </c>
      <c r="AF37" s="1029"/>
      <c r="AG37" s="1029"/>
      <c r="AH37" s="1029"/>
      <c r="AI37" s="1029" t="s">
        <v>410</v>
      </c>
      <c r="AJ37" s="1029"/>
      <c r="AK37" s="1029"/>
      <c r="AL37" s="556"/>
      <c r="AM37" s="1029" t="s">
        <v>507</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3"/>
      <c r="AA44" s="824"/>
      <c r="AB44" s="1023" t="s">
        <v>11</v>
      </c>
      <c r="AC44" s="1024"/>
      <c r="AD44" s="1025"/>
      <c r="AE44" s="1029" t="s">
        <v>388</v>
      </c>
      <c r="AF44" s="1029"/>
      <c r="AG44" s="1029"/>
      <c r="AH44" s="1029"/>
      <c r="AI44" s="1029" t="s">
        <v>410</v>
      </c>
      <c r="AJ44" s="1029"/>
      <c r="AK44" s="1029"/>
      <c r="AL44" s="556"/>
      <c r="AM44" s="1029" t="s">
        <v>507</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3"/>
      <c r="AA51" s="824"/>
      <c r="AB51" s="556" t="s">
        <v>11</v>
      </c>
      <c r="AC51" s="1024"/>
      <c r="AD51" s="1025"/>
      <c r="AE51" s="1029" t="s">
        <v>388</v>
      </c>
      <c r="AF51" s="1029"/>
      <c r="AG51" s="1029"/>
      <c r="AH51" s="1029"/>
      <c r="AI51" s="1029" t="s">
        <v>410</v>
      </c>
      <c r="AJ51" s="1029"/>
      <c r="AK51" s="1029"/>
      <c r="AL51" s="556"/>
      <c r="AM51" s="1029" t="s">
        <v>507</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3"/>
      <c r="AA58" s="824"/>
      <c r="AB58" s="1023" t="s">
        <v>11</v>
      </c>
      <c r="AC58" s="1024"/>
      <c r="AD58" s="1025"/>
      <c r="AE58" s="1029" t="s">
        <v>388</v>
      </c>
      <c r="AF58" s="1029"/>
      <c r="AG58" s="1029"/>
      <c r="AH58" s="1029"/>
      <c r="AI58" s="1029" t="s">
        <v>410</v>
      </c>
      <c r="AJ58" s="1029"/>
      <c r="AK58" s="1029"/>
      <c r="AL58" s="556"/>
      <c r="AM58" s="1029" t="s">
        <v>507</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3"/>
      <c r="AA65" s="824"/>
      <c r="AB65" s="1023" t="s">
        <v>11</v>
      </c>
      <c r="AC65" s="1024"/>
      <c r="AD65" s="1025"/>
      <c r="AE65" s="1029" t="s">
        <v>388</v>
      </c>
      <c r="AF65" s="1029"/>
      <c r="AG65" s="1029"/>
      <c r="AH65" s="1029"/>
      <c r="AI65" s="1029" t="s">
        <v>410</v>
      </c>
      <c r="AJ65" s="1029"/>
      <c r="AK65" s="1029"/>
      <c r="AL65" s="556"/>
      <c r="AM65" s="1029" t="s">
        <v>507</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09" t="s">
        <v>17</v>
      </c>
      <c r="H3" s="666"/>
      <c r="I3" s="666"/>
      <c r="J3" s="666"/>
      <c r="K3" s="666"/>
      <c r="L3" s="665" t="s">
        <v>18</v>
      </c>
      <c r="M3" s="666"/>
      <c r="N3" s="666"/>
      <c r="O3" s="666"/>
      <c r="P3" s="666"/>
      <c r="Q3" s="666"/>
      <c r="R3" s="666"/>
      <c r="S3" s="666"/>
      <c r="T3" s="666"/>
      <c r="U3" s="666"/>
      <c r="V3" s="666"/>
      <c r="W3" s="666"/>
      <c r="X3" s="667"/>
      <c r="Y3" s="651" t="s">
        <v>19</v>
      </c>
      <c r="Z3" s="652"/>
      <c r="AA3" s="652"/>
      <c r="AB3" s="796"/>
      <c r="AC3" s="809"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29"/>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09"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9"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29"/>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09"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9"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29"/>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09"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9"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29"/>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09"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9"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29"/>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09"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9"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29"/>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09"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9"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29"/>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09"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9"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29"/>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09"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9"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29"/>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09"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9"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29"/>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09"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9"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29"/>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09"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9"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29"/>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09"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9"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29"/>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09"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9"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29"/>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09"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9"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29"/>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09"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9"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29"/>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09"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9"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29"/>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09"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9"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29"/>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09"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9"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29"/>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09"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9"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29"/>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2021-09-21T04:02:09Z</cp:lastPrinted>
  <dcterms:created xsi:type="dcterms:W3CDTF">2012-03-13T00:50:25Z</dcterms:created>
  <dcterms:modified xsi:type="dcterms:W3CDTF">2021-09-21T04:02:21Z</dcterms:modified>
</cp:coreProperties>
</file>