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3720" yWindow="0" windowWidth="21885" windowHeight="125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<sst xmlns="http://schemas.openxmlformats.org/spreadsheetml/2006/main" count="3075" uniqueCount="794">
  <si>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</si>
  <si>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</si>
  <si>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</si>
  <si>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</si>
  <si>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</si>
  <si>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</si>
  <si>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</si>
  <si>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</si>
  <si>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</si>
  <si>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</si>
  <si>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</si>
  <si>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</si>
  <si>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</si>
  <si>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</si>
  <si>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</si>
  <si>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</si>
  <si>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</si>
  <si>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</si>
  <si>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</si>
  <si>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</si>
  <si>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</si>
  <si>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</si>
  <si>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</si>
  <si>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</si>
  <si>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</si>
  <si>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</si>
  <si>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</si>
  <si>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</si>
  <si>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</si>
  <si>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</si>
  <si>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</si>
  <si>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</si>
  <si>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</si>
  <si>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</si>
  <si>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</si>
  <si>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</si>
  <si>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</si>
  <si>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</si>
  <si>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</si>
  <si>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</si>
  <si>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</si>
  <si>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</si>
  <si>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</si>
  <si>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</si>
  <si>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</si>
  <si>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</si>
  <si>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</si>
  <si>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</si>
  <si>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</si>
  <si>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</si>
  <si>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</si>
  <si>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</si>
  <si>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</si>
  <si>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</si>
  <si>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</si>
  <si>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</si>
  <si>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</si>
  <si>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</si>
  <si>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</si>
  <si>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</si>
  <si>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</si>
  <si>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</si>
  <si>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</si>
  <si>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</si>
  <si>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</si>
  <si>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</si>
  <si>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</si>
  <si>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</si>
  <si>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</si>
  <si>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</si>
  <si>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</si>
  <si>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</si>
  <si>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</si>
  <si>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</si>
  <si>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</si>
  <si>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</si>
  <si>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</si>
  <si>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</si>
  <si>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</si>
  <si>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</si>
  <si>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</si>
  <si>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</si>
  <si>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</si>
  <si>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</si>
  <si>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</si>
  <si>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</si>
  <si>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</si>
  <si>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</si>
  <si>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</si>
  <si>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</si>
  <si>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</si>
  <si>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</si>
  <si>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</si>
  <si>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</si>
  <si>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</si>
  <si>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</si>
  <si>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</si>
  <si>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</si>
  <si>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</si>
  <si>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</si>
  <si>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</si>
  <si>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</si>
  <si>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</si>
  <si>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</si>
  <si>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</si>
  <si>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</si>
  <si>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</si>
  <si>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</si>
  <si>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</si>
  <si>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</si>
  <si>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</si>
  <si>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</si>
  <si>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</si>
  <si>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</si>
  <si>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</si>
  <si>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</si>
  <si>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</si>
  <si>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</si>
  <si>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</si>
  <si>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</si>
  <si>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</si>
  <si>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</si>
  <si>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</si>
  <si>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</si>
  <si>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</si>
  <si>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</si>
  <si>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</si>
  <si>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</si>
  <si>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</si>
  <si>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</si>
  <si>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</si>
  <si>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</si>
  <si>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</si>
  <si>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</si>
  <si>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</si>
  <si>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</si>
  <si>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</si>
  <si>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</si>
  <si>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</si>
  <si>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</si>
  <si>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</si>
  <si>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</si>
  <si>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</si>
  <si>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</si>
  <si>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</si>
  <si>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</si>
  <si>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</si>
  <si>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</si>
  <si>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</si>
  <si>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</si>
  <si>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</si>
  <si>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</si>
  <si>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</si>
  <si>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</si>
  <si>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</si>
  <si>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</si>
  <si>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</si>
  <si>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</si>
  <si>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</si>
  <si>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</si>
  <si>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</si>
  <si>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</si>
  <si>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</si>
  <si>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</si>
  <si>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</si>
  <si>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</si>
  <si>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</si>
  <si>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</si>
  <si>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</si>
  <si>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</si>
  <si>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</si>
  <si>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</si>
  <si>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</si>
  <si>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</si>
  <si>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</si>
  <si>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</si>
  <si>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</si>
  <si>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</si>
  <si>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</si>
  <si>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</si>
  <si>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</si>
  <si>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</si>
  <si>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</si>
  <si>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</si>
  <si>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</si>
  <si>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</si>
  <si>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</si>
  <si>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</si>
  <si>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</si>
  <si>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</si>
  <si>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</si>
  <si>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</si>
  <si>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</si>
  <si>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</si>
  <si>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</si>
  <si>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</si>
  <si>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</si>
  <si>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</si>
  <si>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</si>
  <si>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</si>
  <si>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</si>
  <si>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</si>
  <si>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</si>
  <si>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</si>
  <si>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</si>
  <si>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</si>
  <si>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</si>
  <si>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</si>
  <si>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</si>
  <si>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</si>
  <si>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</si>
  <si>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</si>
  <si>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</si>
  <si>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</si>
  <si>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</si>
  <si>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</si>
  <si>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</si>
  <si>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</si>
  <si>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</si>
  <si>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</si>
  <si>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</si>
  <si>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</si>
  <si>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</si>
  <si>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</si>
  <si>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</si>
  <si>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</si>
  <si>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</si>
  <si>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</si>
  <si>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</si>
  <si>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</si>
  <si>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</si>
  <si>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</si>
  <si>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</si>
  <si>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</si>
  <si>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</si>
  <si>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</si>
  <si>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</si>
  <si>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</si>
  <si>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</si>
  <si>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</si>
  <si>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</si>
  <si>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</si>
  <si>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</si>
  <si>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</si>
  <si>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</si>
  <si>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</si>
  <si>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</si>
  <si>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</si>
  <si>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</si>
  <si>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</si>
  <si>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</si>
  <si>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</si>
  <si>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</si>
  <si>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</si>
  <si>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</si>
  <si>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</si>
  <si>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</si>
  <si>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</si>
  <si>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</si>
  <si>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</si>
  <si>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</si>
  <si>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</si>
  <si>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</si>
  <si>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</si>
  <si>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</si>
  <si>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</si>
  <si>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</si>
  <si>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</si>
  <si>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</si>
  <si>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</si>
  <si>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</si>
  <si>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</si>
  <si>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</si>
  <si>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</si>
  <si>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</si>
  <si>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</si>
  <si>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</si>
  <si>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</si>
  <si>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</si>
  <si>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</si>
  <si>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</si>
  <si>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</si>
  <si>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</si>
  <si>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</si>
  <si>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</si>
  <si>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</si>
  <si>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</si>
  <si>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</si>
  <si>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</si>
  <si>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</si>
  <si>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</si>
  <si>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</si>
  <si>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</si>
  <si>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</si>
  <si>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</si>
  <si>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</si>
  <si>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</si>
  <si>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</si>
  <si>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</si>
  <si>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</si>
  <si>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</si>
  <si>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</si>
  <si>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</si>
  <si>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</si>
  <si>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</si>
  <si>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</si>
  <si>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</si>
  <si>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</si>
  <si>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</si>
  <si>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</si>
  <si>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</si>
  <si>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</si>
  <si>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</si>
  <si>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</si>
  <si>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</si>
  <si>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</si>
  <si>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</si>
  <si>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</si>
  <si>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</si>
  <si>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</si>
  <si>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</si>
  <si>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</si>
  <si>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</si>
  <si>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</si>
  <si>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</si>
  <si>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</si>
  <si>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</si>
  <si>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</si>
  <si>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</si>
  <si>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</si>
  <si>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</si>
  <si>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</si>
  <si>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</si>
  <si>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</si>
  <si>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</si>
  <si>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</si>
  <si>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</si>
  <si>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</si>
  <si>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</si>
  <si>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</si>
  <si>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</si>
  <si>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</si>
  <si>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</si>
  <si>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</si>
  <si>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</si>
  <si>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</si>
  <si>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</si>
  <si>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</si>
  <si>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</si>
  <si>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</si>
  <si>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</si>
  <si>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</si>
  <si>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</si>
  <si>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</si>
  <si>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</si>
  <si>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</si>
  <si>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</si>
  <si>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</si>
  <si>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</si>
  <si>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</si>
  <si>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</si>
  <si>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</si>
  <si>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</si>
  <si>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</si>
  <si>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</si>
  <si>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</si>
  <si>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</si>
  <si>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</si>
  <si>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</si>
  <si>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</si>
  <si>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</si>
  <si>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</si>
  <si>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</si>
  <si>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</si>
  <si>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</si>
  <si>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</si>
  <si>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</si>
  <si>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</si>
  <si>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</si>
  <si>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</si>
  <si>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</si>
  <si>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</si>
  <si>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</si>
  <si>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</si>
  <si>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</si>
  <si>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</si>
  <si>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</si>
  <si>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</si>
  <si>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</si>
  <si>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</si>
  <si>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</si>
  <si>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</si>
  <si>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</si>
  <si>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</si>
  <si>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</si>
  <si>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</si>
  <si>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</si>
  <si>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</si>
  <si>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</si>
  <si>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</si>
  <si>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</si>
  <si>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</si>
  <si>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</si>
  <si>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</si>
  <si>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</si>
  <si>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</si>
  <si>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</si>
  <si>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</si>
  <si>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</si>
  <si>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</si>
  <si>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</si>
  <si>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</si>
  <si>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</si>
  <si>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</si>
  <si>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</si>
  <si>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</si>
  <si>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</si>
  <si>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</si>
  <si>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</si>
  <si>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</si>
  <si>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</si>
  <si>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</si>
  <si>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</si>
  <si>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</si>
  <si>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</si>
  <si>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</si>
  <si>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</si>
  <si>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</si>
  <si>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</si>
  <si>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</si>
  <si>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</si>
  <si>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</si>
  <si>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</si>
  <si>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</si>
  <si>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</si>
  <si>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</si>
  <si>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</si>
  <si>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</si>
  <si>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</si>
  <si>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</si>
  <si>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</si>
  <si>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</si>
  <si>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</si>
  <si>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</si>
  <si>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</si>
  <si>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</si>
  <si>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</si>
  <si>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</si>
  <si>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</si>
  <si>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</si>
  <si>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</si>
  <si>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</si>
  <si>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</si>
  <si>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</si>
  <si>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</si>
  <si>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</si>
  <si>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</si>
  <si>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</si>
  <si>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</si>
  <si>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</si>
  <si>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</si>
  <si>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</si>
  <si>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</si>
  <si>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</si>
  <si>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</si>
  <si>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</si>
  <si>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</si>
  <si>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</si>
  <si>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</si>
  <si>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</si>
  <si>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</si>
  <si>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</si>
  <si>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</si>
  <si>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</si>
  <si>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</si>
  <si>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</si>
  <si>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</si>
  <si>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</si>
  <si>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</si>
  <si>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</si>
  <si>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</si>
  <si>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</si>
  <si>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</si>
  <si>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</si>
  <si>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</si>
  <si>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</si>
  <si>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</si>
  <si>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</si>
  <si>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</si>
  <si>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</si>
  <si>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</si>
  <si>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</si>
  <si>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</si>
  <si>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</si>
  <si>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</si>
  <si>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</si>
  <si>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</si>
  <si>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</si>
  <si>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</si>
  <si>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</si>
  <si>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</si>
  <si>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</si>
  <si>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</si>
  <si>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</si>
  <si>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</si>
  <si>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</si>
  <si>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</si>
  <si>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</si>
  <si>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</si>
  <si>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</si>
  <si>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</si>
  <si>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</si>
  <si>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</si>
  <si>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</si>
  <si>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</si>
  <si>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</si>
  <si>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</si>
  <si>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</si>
  <si>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</si>
  <si>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</si>
  <si>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</si>
  <si>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</si>
  <si>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</si>
  <si>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</si>
  <si>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</si>
  <si>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</si>
  <si>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</si>
  <si>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</si>
  <si>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</si>
  <si>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</si>
  <si>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</si>
  <si>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</si>
  <si>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</si>
  <si>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</si>
  <si>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</si>
  <si>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</si>
  <si>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</si>
  <si>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</si>
  <si>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</si>
  <si>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</si>
  <si>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</si>
  <si>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</si>
  <si>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</si>
  <si>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</si>
  <si>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</si>
  <si>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</si>
  <si>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</si>
  <si>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</si>
  <si>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</si>
  <si>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</si>
  <si>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</si>
  <si>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</si>
  <si>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</si>
  <si>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</si>
  <si>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</si>
  <si>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</si>
  <si>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</si>
  <si>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</si>
  <si>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</si>
  <si>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</si>
  <si>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</si>
  <si>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</si>
  <si>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</si>
  <si>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</si>
  <si>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</si>
  <si>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</si>
  <si>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</si>
  <si>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</si>
  <si>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</si>
  <si>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</si>
  <si>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</si>
  <si>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</si>
  <si>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</si>
  <si>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</si>
  <si>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</si>
  <si>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</si>
  <si>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</si>
  <si>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</si>
  <si>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</si>
  <si>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</si>
  <si>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</si>
  <si>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</si>
  <si>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</si>
  <si>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</si>
  <si>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</si>
  <si>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</si>
  <si>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</si>
  <si>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</si>
  <si>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</si>
  <si>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</si>
  <si>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</si>
  <si>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</si>
  <si>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</si>
  <si>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</si>
  <si>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</si>
  <si>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</si>
  <si>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</si>
  <si>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</si>
  <si>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</si>
  <si>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</si>
  <si>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</si>
  <si>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</si>
  <si>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</si>
  <si>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</si>
  <si>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</si>
  <si>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</si>
  <si>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</si>
  <si>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</si>
  <si>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</si>
  <si>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</si>
  <si>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</si>
  <si>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</si>
  <si>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</si>
  <si>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</si>
  <si>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</si>
  <si>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</si>
  <si>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</si>
  <si>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</si>
  <si>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</si>
  <si>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</si>
  <si>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</si>
  <si>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</si>
  <si>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</si>
  <si>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</si>
  <si>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</si>
  <si>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</si>
  <si>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</si>
  <si>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</si>
  <si>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</si>
  <si>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</si>
  <si>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</si>
  <si>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</si>
  <si>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</si>
  <si>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</si>
  <si>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</si>
  <si>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</si>
  <si>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</si>
  <si>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</si>
  <si>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</si>
  <si>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</si>
  <si>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</si>
  <si>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</si>
  <si>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</si>
  <si>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</si>
  <si>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</si>
  <si>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</si>
  <si>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</si>
  <si>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</si>
  <si>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</si>
  <si>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</si>
  <si>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</si>
  <si>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</si>
  <si>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</si>
  <si>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</si>
  <si>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</si>
  <si>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</si>
  <si>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</si>
  <si>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</si>
  <si>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</si>
  <si>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</si>
  <si>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</si>
  <si>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</si>
  <si>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</si>
  <si>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</si>
  <si>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</si>
  <si>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</si>
  <si>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</si>
  <si>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</si>
  <si>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</si>
  <si>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</si>
  <si>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</si>
  <si>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</si>
  <si>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</si>
  <si>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</si>
  <si>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</si>
  <si>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</si>
  <si>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</si>
  <si>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</si>
  <si>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</si>
  <si>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</si>
  <si>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</si>
  <si>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</si>
  <si>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</si>
  <si>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</si>
  <si>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</si>
  <si>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</si>
  <si>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</si>
  <si>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</si>
  <si>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</si>
  <si>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</si>
  <si>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</si>
  <si>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</si>
  <si>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</si>
  <si>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</si>
  <si>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</si>
  <si>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</si>
  <si>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</si>
  <si>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</si>
  <si>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</si>
  <si>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</si>
  <si>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</si>
  <si>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</si>
  <si>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</si>
  <si>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</si>
  <si>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</si>
  <si>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</si>
  <si>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</si>
  <si>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</si>
  <si>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</si>
  <si>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</si>
  <si>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</si>
  <si>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</si>
  <si>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</si>
  <si>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</si>
  <si>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</si>
  <si>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</si>
  <si>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</si>
  <si>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健康・医療戦略（平成26年7月22日閣議決定）
経済財政運営と改革の基本方針2014について（平成26年6月24日閣議決定）
日本再興戦略改訂2014（平成26年6月24日閣議決定）
社会保障制度改革国民会議報告書（平成25年8月6日）</t>
  </si>
  <si>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</si>
  <si>
    <t>　医師、歯科医師、その他の医療関係職種について、将来の医療提供体制の構築に向けて、大学・大学院において、今後どのような医療人材養成を行っていくべきか検討するための調査・研究を行う。</t>
  </si>
  <si>
    <t>大学改革推進委託費</t>
  </si>
  <si>
    <t>諸謝金</t>
  </si>
  <si>
    <t>調査研究の成果を医学教育等の改善・充実のための国の施策に活用する</t>
  </si>
  <si>
    <t>件</t>
  </si>
  <si>
    <t>各委託先からの成果報告書</t>
  </si>
  <si>
    <t>事業実施件数</t>
  </si>
  <si>
    <t>千円</t>
  </si>
  <si>
    <t>執行額（千円）/採択件数（件）</t>
    <phoneticPr fontId="5"/>
  </si>
  <si>
    <t>25,053千円／4件</t>
  </si>
  <si>
    <t>4　個性が輝く高等教育の振興</t>
    <phoneticPr fontId="5"/>
  </si>
  <si>
    <t>医師 ・歯科医師等の高度医療人材養成数</t>
    <phoneticPr fontId="5"/>
  </si>
  <si>
    <t>人</t>
    <phoneticPr fontId="5"/>
  </si>
  <si>
    <t>本事業の結果を我が国の大学・大学院おける医療人材養成の在り方の検討において活用し、施策立案に着実につなげることで、将来の我が国の医療ニーズに対応できる高度医療人材が養成される。</t>
    <phoneticPr fontId="5"/>
  </si>
  <si>
    <t xml:space="preserve">成果物については、事業受託者が以下のようにＨＰ等で公表している
(例：https://www.ajmc.jp/committee/committee02.html　https://www.janpu.or.jp/2017/12/31/%E5%B9%B3%E6%88%9029%E5%B9%B4%E5%BA%A6-%E6%96%87%E9%83%A8%E7%A7%91%E5%AD%A6%E7%9C%81-%E5%A4%A7%E5%AD%A6%E3%81%AB%E3%81%8A%E3%81%91%E3%82%8B%E5%8C%BB%E7%99%82%E4%BA%BA%E9%A4%8A%E6%88%90%E3%81%AE/ </t>
  </si>
  <si>
    <t>新27-0020</t>
  </si>
  <si>
    <t>148</t>
  </si>
  <si>
    <t>○</t>
  </si>
  <si>
    <t>4-1  大学などにおける教育研究の質の向上</t>
    <phoneticPr fontId="5"/>
  </si>
  <si>
    <t>大学における医療人養成の在り方に関する調査研究</t>
    <phoneticPr fontId="5"/>
  </si>
  <si>
    <t>平成27年度</t>
    <phoneticPr fontId="5"/>
  </si>
  <si>
    <t>終了予定なし</t>
    <phoneticPr fontId="5"/>
  </si>
  <si>
    <t>高等教育局</t>
    <phoneticPr fontId="5"/>
  </si>
  <si>
    <t>医学教育課</t>
    <phoneticPr fontId="5"/>
  </si>
  <si>
    <t>-</t>
    <phoneticPr fontId="5"/>
  </si>
  <si>
    <t>医学教育課長
伊藤　史恵</t>
    <rPh sb="7" eb="9">
      <t>イトウ</t>
    </rPh>
    <rPh sb="10" eb="12">
      <t>フミエ</t>
    </rPh>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</si>
  <si>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phoneticPr fontId="5"/>
  </si>
  <si>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</si>
  <si>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</si>
  <si>
    <t>有</t>
  </si>
  <si>
    <t>契約・額の確定の際に、委託費の費目・使途の内容について厳正に確認を行い、妥当なコスト水準かの確認を行っている。</t>
    <phoneticPr fontId="5"/>
  </si>
  <si>
    <t>契約・額の確定の際に、再委託先や再委託内容について厳正に確認するなど、資金の流れを確認している。</t>
    <phoneticPr fontId="5"/>
  </si>
  <si>
    <t>契約・額の確定の際に、委託費の費目・使途の内容について厳正に確認を行い、事業目的に即し真に必要なものに限定することとしている。</t>
    <phoneticPr fontId="5"/>
  </si>
  <si>
    <t>‐</t>
  </si>
  <si>
    <t>事業期間中に委託先との連絡を密に取り、調査研究の円滑な進行と委託費の適切な使用について確認を行っている。</t>
    <phoneticPr fontId="5"/>
  </si>
  <si>
    <t>事業目的は医療人養成の在り方に係る調査研究の実施とその成果の活用であり、調査研究結果の活用割合は事業目的にふさわしい成果目標である。</t>
    <phoneticPr fontId="5"/>
  </si>
  <si>
    <t>支出先の選定に当たっては、公募により調査研究を最も効果的、効率的に実施可能な者を選び、事業の実効性・有効性を高めることとしている。</t>
    <phoneticPr fontId="5"/>
  </si>
  <si>
    <t>当初見込みにおいて想定していたテーマ数の調査研究が着実に実施されている。</t>
    <phoneticPr fontId="5"/>
  </si>
  <si>
    <t>本事業で得られた成果報告書については、医療人材養成の在り方に関する各種検討会での報告等を通じて活用の促進を図ることとしている。</t>
    <phoneticPr fontId="5"/>
  </si>
  <si>
    <t>A.一般社団法人日本私立薬科大学協会</t>
    <phoneticPr fontId="5"/>
  </si>
  <si>
    <t>一般管理費</t>
    <rPh sb="0" eb="2">
      <t>イッパン</t>
    </rPh>
    <rPh sb="2" eb="5">
      <t>カンリヒ</t>
    </rPh>
    <phoneticPr fontId="5"/>
  </si>
  <si>
    <t>旅費</t>
    <rPh sb="0" eb="2">
      <t>リョヒ</t>
    </rPh>
    <phoneticPr fontId="5"/>
  </si>
  <si>
    <t>事業活動費</t>
    <rPh sb="0" eb="2">
      <t>ジギョウ</t>
    </rPh>
    <rPh sb="2" eb="4">
      <t>カツドウ</t>
    </rPh>
    <rPh sb="4" eb="5">
      <t>ヒ</t>
    </rPh>
    <phoneticPr fontId="5"/>
  </si>
  <si>
    <t>印刷製本費、雑役務費等</t>
    <rPh sb="0" eb="2">
      <t>インサツ</t>
    </rPh>
    <rPh sb="2" eb="4">
      <t>セイホン</t>
    </rPh>
    <rPh sb="4" eb="5">
      <t>ヒ</t>
    </rPh>
    <rPh sb="6" eb="8">
      <t>ザツエキ</t>
    </rPh>
    <rPh sb="8" eb="9">
      <t>ツト</t>
    </rPh>
    <rPh sb="9" eb="10">
      <t>ヒ</t>
    </rPh>
    <rPh sb="10" eb="11">
      <t>トウ</t>
    </rPh>
    <phoneticPr fontId="5"/>
  </si>
  <si>
    <t>一般社団法人日本私立薬科大学協会</t>
    <phoneticPr fontId="5"/>
  </si>
  <si>
    <t>薬学教育モデル・コア・カリキュラム改訂に向けた調査・研究</t>
    <phoneticPr fontId="5"/>
  </si>
  <si>
    <t>一般社団法人日本医学教育学会</t>
    <phoneticPr fontId="5"/>
  </si>
  <si>
    <t>医学・歯学教育モデル・コア・カリキュラム改訂に向けた調査研究</t>
    <phoneticPr fontId="5"/>
  </si>
  <si>
    <t>一般社団法人日本歯科医学教育学会</t>
    <phoneticPr fontId="5"/>
  </si>
  <si>
    <t>一般社団法人国立大学病院長会議</t>
    <phoneticPr fontId="5"/>
  </si>
  <si>
    <t>大学における個人防護具（マスク・ガウン等）の安定確保に係る調査研究</t>
    <phoneticPr fontId="5"/>
  </si>
  <si>
    <t>一般社団法人全国医学部長病院長会議</t>
    <phoneticPr fontId="5"/>
  </si>
  <si>
    <t>医学部学生のキャリア形成・地域定着に関する調査・研究
（地域医療に従事する医師の確保・養成のための調査研究）</t>
    <phoneticPr fontId="5"/>
  </si>
  <si>
    <t>薬学実務実習の諸課題についての調査・研究
（薬学教育の改善・充実に向けた調査研究）</t>
    <phoneticPr fontId="5"/>
  </si>
  <si>
    <t>国立大学法人千葉大学</t>
    <phoneticPr fontId="5"/>
  </si>
  <si>
    <t>学士課程における看護学教育の質保証に関する調査・研究
（看護学教育の改善・充実に向けた調査研究）</t>
    <phoneticPr fontId="5"/>
  </si>
  <si>
    <t>学校法人星薬科大学</t>
    <rPh sb="0" eb="2">
      <t>ガッコウ</t>
    </rPh>
    <rPh sb="2" eb="4">
      <t>ホウジン</t>
    </rPh>
    <phoneticPr fontId="5"/>
  </si>
  <si>
    <t>-</t>
    <phoneticPr fontId="5"/>
  </si>
  <si>
    <t>30,000千円/4件</t>
    <rPh sb="6" eb="8">
      <t>センエン</t>
    </rPh>
    <rPh sb="10" eb="11">
      <t>ケン</t>
    </rPh>
    <phoneticPr fontId="5"/>
  </si>
  <si>
    <t>・本調査研究は、大学・大学院において我が国の健康長寿社会の実現に必要な医療系人材の養成を着実に行うため、国として取り組むべき施策の企画立案に活用するものであり、医学・薬学・看護学の各分野の最新の状況と課題に関する調査研究等、適切なテーマ設定を行い調査研究を実施した。
・支出先の選定に当たっては従前の方法により公募を行い、妥当性や競争性を確保しているが、1件が一者応札となった。経費の執行に関しては、委託先から提出される実績報告書等において支出先・使途を把握し、委託費の使用状況や事業目的との整合性について確認を行っている。</t>
    <phoneticPr fontId="5"/>
  </si>
  <si>
    <t>委員招へい費、国内調査旅費等</t>
    <phoneticPr fontId="5"/>
  </si>
  <si>
    <t>執行額（千円）／採択件数（件）　
※令和3年度活動見込は「予算額/採択見込件数」を記載</t>
    <phoneticPr fontId="5"/>
  </si>
  <si>
    <t>27,233千円/4件</t>
    <phoneticPr fontId="5"/>
  </si>
  <si>
    <t>調査研究の結果のうち、医学教育等の改善・充実のための施策の企画立案へ活用されているものの割合。なお、本事業は複数テーマがあり、１つのテーマが最長３年間実施となるため、中間目標は設定しない。</t>
    <rPh sb="50" eb="51">
      <t>ホン</t>
    </rPh>
    <rPh sb="51" eb="53">
      <t>ジギョウ</t>
    </rPh>
    <rPh sb="54" eb="56">
      <t>フクスウ</t>
    </rPh>
    <rPh sb="70" eb="72">
      <t>サイチョウ</t>
    </rPh>
    <rPh sb="73" eb="75">
      <t>ネンカン</t>
    </rPh>
    <rPh sb="75" eb="77">
      <t>ジッシ</t>
    </rPh>
    <rPh sb="83" eb="85">
      <t>チュウカン</t>
    </rPh>
    <rPh sb="85" eb="87">
      <t>モクヒョウ</t>
    </rPh>
    <rPh sb="88" eb="90">
      <t>セッテイ</t>
    </rPh>
    <phoneticPr fontId="5"/>
  </si>
  <si>
    <t>-</t>
    <phoneticPr fontId="5"/>
  </si>
  <si>
    <t>支出先の選定に当たっては、文部科学省ホームページ等に公募情報を掲載し、十分な公告期間を確保した上で公募(企画競争)を実施するとともに、有識者のみで構成される選定委員会による審査を実施することにより、その妥当性や競争性を確保しているが、1件が一者応札であったため、関係団体の長や担当者が出席する全国的な会議等において、公募の趣旨・内容について周知を図るなど、公募情報の提供方法の見直しを行う。</t>
    <rPh sb="131" eb="133">
      <t>カンケイ</t>
    </rPh>
    <rPh sb="133" eb="135">
      <t>ダンタイ</t>
    </rPh>
    <rPh sb="136" eb="137">
      <t>チョウ</t>
    </rPh>
    <rPh sb="138" eb="141">
      <t>タントウシャ</t>
    </rPh>
    <rPh sb="142" eb="144">
      <t>シュッセキ</t>
    </rPh>
    <rPh sb="146" eb="149">
      <t>ゼンコクテキ</t>
    </rPh>
    <rPh sb="150" eb="152">
      <t>カイギ</t>
    </rPh>
    <rPh sb="152" eb="153">
      <t>トウ</t>
    </rPh>
    <rPh sb="158" eb="160">
      <t>コウボ</t>
    </rPh>
    <rPh sb="161" eb="163">
      <t>シュシ</t>
    </rPh>
    <rPh sb="164" eb="166">
      <t>ナイヨウ</t>
    </rPh>
    <rPh sb="170" eb="172">
      <t>シュウチ</t>
    </rPh>
    <rPh sb="173" eb="174">
      <t>ハカ</t>
    </rPh>
    <phoneticPr fontId="5"/>
  </si>
  <si>
    <t xml:space="preserve">・一者応札となった案件があったことから、関係団体の長や担当者が出席する全国的な会議等において、公募の趣旨・内容について周知を図るなど、公募情報の提供方法の見直しを行う。
・経費の執行に関して、引き続き事業年度毎に委託先から提出される実績報告書等において支出先・使途を把握し、委託費の使用状況や事業目的の整合性について厳しく確認を行う。                                           
</t>
    <phoneticPr fontId="5"/>
  </si>
  <si>
    <t>-</t>
    <phoneticPr fontId="5"/>
  </si>
  <si>
    <t>※調査研究テーマが増えることによる要求額の増
※金額は単位未満四捨五入して記載していることから、合計が一致しない場合がある。</t>
    <rPh sb="1" eb="3">
      <t>チョウサ</t>
    </rPh>
    <rPh sb="3" eb="5">
      <t>ケンキュウ</t>
    </rPh>
    <rPh sb="9" eb="10">
      <t>フ</t>
    </rPh>
    <rPh sb="17" eb="19">
      <t>ヨウキュウ</t>
    </rPh>
    <rPh sb="19" eb="20">
      <t>ガク</t>
    </rPh>
    <rPh sb="21" eb="22">
      <t>ゾウ</t>
    </rPh>
    <phoneticPr fontId="5"/>
  </si>
  <si>
    <t>55,395千円/7件</t>
    <phoneticPr fontId="5"/>
  </si>
  <si>
    <t>アウトカム指標の調査・研究結果の施策への活用割合が毎年１００％の達成度となっているが、調査・研究成果を施策に活用するのは当然であり、成果が有効なものになっているか不明確である。大切なのは、調査・研究成果の活用の中味であり、どのような成果報告が出され、それがどのような施策や見直しに反映されたか（つながったか）、中味に立ち入った評価の工夫が必要である。支出先の選定については、２者入札とされている企画競争も全く同一テーマの調査研究であったり（その意味では１者入札が２件とも見て取れる）、その他の契約も８５０万円～１０００万円の随意契約となっていることから、競争性をしっかり検証し透明性を確保する必要がある。</t>
  </si>
  <si>
    <t>事業内容の一部改善</t>
  </si>
  <si>
    <t>この事業は、改善努力はしているとは認められるものの、一者応札となっている状態が続いていることから、外部有識者の意見も踏まえ、引き続き、契約の競争性、公平性、透明性を確保すべきである。また、外部有識者の所見を踏まえ、当該事業の成果が適切に把握できるよう、評価の工夫をすべきである。</t>
  </si>
  <si>
    <t>執行等改善</t>
  </si>
  <si>
    <t>委託テーマに応じ関係する団体や大学等への周知を広く行う等、契約の競争性。公平性、透明性の確保に引き続き努めてまいりたい。
また、委託テーマ終了後において、当該委託事業の成果がどのように政策検討の中に反映されたか等の成果・状況について引き続き把握に努めてまいりたい。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</si>
</sst>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158751</xdr:colOff>
      <xdr:row>749</xdr:row>
      <xdr:rowOff>21175</xdr:rowOff>
    </xdr:from>
    <xdr:to>
      <xdr:col>37</xdr:col>
      <xdr:colOff>198440</xdr:colOff>
      <xdr:row>752</xdr:row>
      <xdr:rowOff>140238</xdr:rowOff>
    </xdr:to>
    <xdr:sp macro="" textlink="">
      <xdr:nvSpPr>
        <xdr:cNvPr id="2" name="正方形/長方形 1"/>
        <xdr:cNvSpPr/>
      </xdr:nvSpPr>
      <xdr:spPr>
        <a:xfrm>
          <a:off x="4783668" y="49223092"/>
          <a:ext cx="2854855" cy="11668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55.4</a:t>
          </a:r>
          <a:r>
            <a:rPr kumimoji="1" lang="ja-JP" altLang="en-US" sz="1100">
              <a:solidFill>
                <a:schemeClr val="tx1"/>
              </a:solidFill>
            </a:rPr>
            <a:t>百万円</a:t>
          </a:r>
        </a:p>
      </xdr:txBody>
    </xdr:sp>
    <xdr:clientData/>
  </xdr:twoCellAnchor>
  <xdr:twoCellAnchor>
    <xdr:from>
      <xdr:col>23</xdr:col>
      <xdr:colOff>158751</xdr:colOff>
      <xdr:row>752</xdr:row>
      <xdr:rowOff>222257</xdr:rowOff>
    </xdr:from>
    <xdr:to>
      <xdr:col>24</xdr:col>
      <xdr:colOff>63501</xdr:colOff>
      <xdr:row>755</xdr:row>
      <xdr:rowOff>216965</xdr:rowOff>
    </xdr:to>
    <xdr:sp macro="" textlink="">
      <xdr:nvSpPr>
        <xdr:cNvPr id="3" name="左大かっこ 2"/>
        <xdr:cNvSpPr/>
      </xdr:nvSpPr>
      <xdr:spPr>
        <a:xfrm>
          <a:off x="4783668" y="50471924"/>
          <a:ext cx="105833" cy="10424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35719</xdr:colOff>
      <xdr:row>752</xdr:row>
      <xdr:rowOff>332059</xdr:rowOff>
    </xdr:from>
    <xdr:to>
      <xdr:col>37</xdr:col>
      <xdr:colOff>178594</xdr:colOff>
      <xdr:row>755</xdr:row>
      <xdr:rowOff>212997</xdr:rowOff>
    </xdr:to>
    <xdr:sp macro="" textlink="">
      <xdr:nvSpPr>
        <xdr:cNvPr id="5" name="Text Box 6"/>
        <xdr:cNvSpPr txBox="1">
          <a:spLocks noChangeArrowheads="1"/>
        </xdr:cNvSpPr>
      </xdr:nvSpPr>
      <xdr:spPr bwMode="auto">
        <a:xfrm>
          <a:off x="4893469" y="48564278"/>
          <a:ext cx="2774156" cy="952500"/>
        </a:xfrm>
        <a:prstGeom prst="rect">
          <a:avLst/>
        </a:prstGeom>
        <a:no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大学及び大学院における医療人養成の在り方に関する調査・研究を委託し、その成果を踏まえて医学教育の改善・充実を図るとともに、成果を広く公表する。</a:t>
          </a:r>
        </a:p>
      </xdr:txBody>
    </xdr:sp>
    <xdr:clientData/>
  </xdr:twoCellAnchor>
  <xdr:twoCellAnchor>
    <xdr:from>
      <xdr:col>37</xdr:col>
      <xdr:colOff>148174</xdr:colOff>
      <xdr:row>752</xdr:row>
      <xdr:rowOff>190505</xdr:rowOff>
    </xdr:from>
    <xdr:to>
      <xdr:col>38</xdr:col>
      <xdr:colOff>10590</xdr:colOff>
      <xdr:row>755</xdr:row>
      <xdr:rowOff>232838</xdr:rowOff>
    </xdr:to>
    <xdr:sp macro="" textlink="">
      <xdr:nvSpPr>
        <xdr:cNvPr id="6" name="右大かっこ 5"/>
        <xdr:cNvSpPr/>
      </xdr:nvSpPr>
      <xdr:spPr>
        <a:xfrm>
          <a:off x="7588257" y="50440172"/>
          <a:ext cx="63500" cy="10900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190497</xdr:colOff>
      <xdr:row>755</xdr:row>
      <xdr:rowOff>296335</xdr:rowOff>
    </xdr:from>
    <xdr:to>
      <xdr:col>30</xdr:col>
      <xdr:colOff>201080</xdr:colOff>
      <xdr:row>758</xdr:row>
      <xdr:rowOff>320147</xdr:rowOff>
    </xdr:to>
    <xdr:cxnSp macro="">
      <xdr:nvCxnSpPr>
        <xdr:cNvPr id="7" name="直線矢印コネクタ 6"/>
        <xdr:cNvCxnSpPr/>
      </xdr:nvCxnSpPr>
      <xdr:spPr>
        <a:xfrm>
          <a:off x="6222997" y="51593752"/>
          <a:ext cx="10583" cy="1071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84664</xdr:colOff>
      <xdr:row>759</xdr:row>
      <xdr:rowOff>63511</xdr:rowOff>
    </xdr:from>
    <xdr:to>
      <xdr:col>32</xdr:col>
      <xdr:colOff>88634</xdr:colOff>
      <xdr:row>760</xdr:row>
      <xdr:rowOff>145533</xdr:rowOff>
    </xdr:to>
    <xdr:sp macro="" textlink="">
      <xdr:nvSpPr>
        <xdr:cNvPr id="8" name="正方形/長方形 7"/>
        <xdr:cNvSpPr/>
      </xdr:nvSpPr>
      <xdr:spPr>
        <a:xfrm>
          <a:off x="4307414" y="52757928"/>
          <a:ext cx="2215887" cy="431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r>
            <a:rPr kumimoji="1" lang="ja-JP" altLang="en-US" sz="1100"/>
            <a:t>）</a:t>
          </a:r>
          <a:r>
            <a:rPr kumimoji="1" lang="en-US" altLang="ja-JP" sz="1100"/>
            <a:t>】</a:t>
          </a:r>
          <a:endParaRPr kumimoji="1" lang="ja-JP" altLang="en-US" sz="1100"/>
        </a:p>
      </xdr:txBody>
    </xdr:sp>
    <xdr:clientData/>
  </xdr:twoCellAnchor>
  <xdr:twoCellAnchor>
    <xdr:from>
      <xdr:col>23</xdr:col>
      <xdr:colOff>169335</xdr:colOff>
      <xdr:row>760</xdr:row>
      <xdr:rowOff>127014</xdr:rowOff>
    </xdr:from>
    <xdr:to>
      <xdr:col>38</xdr:col>
      <xdr:colOff>7939</xdr:colOff>
      <xdr:row>763</xdr:row>
      <xdr:rowOff>238139</xdr:rowOff>
    </xdr:to>
    <xdr:sp macro="" textlink="">
      <xdr:nvSpPr>
        <xdr:cNvPr id="9" name="正方形/長方形 8"/>
        <xdr:cNvSpPr/>
      </xdr:nvSpPr>
      <xdr:spPr>
        <a:xfrm>
          <a:off x="4794252" y="53170681"/>
          <a:ext cx="2854854" cy="1158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大学・大学団体等（７件）</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55.3</a:t>
          </a:r>
          <a:r>
            <a:rPr kumimoji="1" lang="ja-JP" altLang="en-US" sz="1100">
              <a:solidFill>
                <a:schemeClr val="tx1"/>
              </a:solidFill>
            </a:rPr>
            <a:t>百万円</a:t>
          </a:r>
        </a:p>
      </xdr:txBody>
    </xdr:sp>
    <xdr:clientData/>
  </xdr:twoCellAnchor>
  <xdr:twoCellAnchor>
    <xdr:from>
      <xdr:col>23</xdr:col>
      <xdr:colOff>169335</xdr:colOff>
      <xdr:row>764</xdr:row>
      <xdr:rowOff>84638</xdr:rowOff>
    </xdr:from>
    <xdr:to>
      <xdr:col>24</xdr:col>
      <xdr:colOff>74085</xdr:colOff>
      <xdr:row>765</xdr:row>
      <xdr:rowOff>444471</xdr:rowOff>
    </xdr:to>
    <xdr:sp macro="" textlink="">
      <xdr:nvSpPr>
        <xdr:cNvPr id="12" name="左大かっこ 11"/>
        <xdr:cNvSpPr/>
      </xdr:nvSpPr>
      <xdr:spPr>
        <a:xfrm>
          <a:off x="4794252" y="54525305"/>
          <a:ext cx="105833" cy="10265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127001</xdr:colOff>
      <xdr:row>764</xdr:row>
      <xdr:rowOff>84638</xdr:rowOff>
    </xdr:from>
    <xdr:to>
      <xdr:col>37</xdr:col>
      <xdr:colOff>70117</xdr:colOff>
      <xdr:row>765</xdr:row>
      <xdr:rowOff>582055</xdr:rowOff>
    </xdr:to>
    <xdr:sp macro="" textlink="">
      <xdr:nvSpPr>
        <xdr:cNvPr id="13" name="Text Box 6"/>
        <xdr:cNvSpPr txBox="1">
          <a:spLocks noChangeArrowheads="1"/>
        </xdr:cNvSpPr>
      </xdr:nvSpPr>
      <xdr:spPr bwMode="auto">
        <a:xfrm>
          <a:off x="4953001" y="54525305"/>
          <a:ext cx="2557199" cy="1164167"/>
        </a:xfrm>
        <a:prstGeom prst="rect">
          <a:avLst/>
        </a:prstGeom>
        <a:no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医師、歯科医師、その他の医療関係職種について、将来の医療提供体制の構築に向けて、大学・大学院において、今後どのような医療人材養成を行っていくべきか検討するための調査・研究を実施。</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37</xdr:col>
      <xdr:colOff>158758</xdr:colOff>
      <xdr:row>764</xdr:row>
      <xdr:rowOff>84664</xdr:rowOff>
    </xdr:from>
    <xdr:to>
      <xdr:col>38</xdr:col>
      <xdr:colOff>21174</xdr:colOff>
      <xdr:row>765</xdr:row>
      <xdr:rowOff>476247</xdr:rowOff>
    </xdr:to>
    <xdr:sp macro="" textlink="">
      <xdr:nvSpPr>
        <xdr:cNvPr id="14" name="右大かっこ 13"/>
        <xdr:cNvSpPr/>
      </xdr:nvSpPr>
      <xdr:spPr>
        <a:xfrm>
          <a:off x="7598841" y="54525331"/>
          <a:ext cx="63500" cy="1058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68036</xdr:colOff>
      <xdr:row>749</xdr:row>
      <xdr:rowOff>40821</xdr:rowOff>
    </xdr:from>
    <xdr:to>
      <xdr:col>39</xdr:col>
      <xdr:colOff>173476</xdr:colOff>
      <xdr:row>752</xdr:row>
      <xdr:rowOff>108698</xdr:rowOff>
    </xdr:to>
    <xdr:sp macro="" textlink="">
      <xdr:nvSpPr>
        <xdr:cNvPr id="16" name="左中かっこ 15">
          <a:extLst>
            <a:ext uri="{FF2B5EF4-FFF2-40B4-BE49-F238E27FC236}">
              <a16:creationId xmlns:a16="http://schemas.microsoft.com/office/drawing/2014/main" id="{CA31B63C-CCAA-4E53-B638-FE78C53400BB}"/>
            </a:ext>
          </a:extLst>
        </xdr:cNvPr>
        <xdr:cNvSpPr/>
      </xdr:nvSpPr>
      <xdr:spPr>
        <a:xfrm>
          <a:off x="7824107" y="47162357"/>
          <a:ext cx="309548" cy="112923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95249</xdr:colOff>
      <xdr:row>749</xdr:row>
      <xdr:rowOff>285749</xdr:rowOff>
    </xdr:from>
    <xdr:to>
      <xdr:col>49</xdr:col>
      <xdr:colOff>247109</xdr:colOff>
      <xdr:row>751</xdr:row>
      <xdr:rowOff>241920</xdr:rowOff>
    </xdr:to>
    <xdr:sp macro="" textlink="">
      <xdr:nvSpPr>
        <xdr:cNvPr id="18" name="テキスト ボックス 17">
          <a:extLst>
            <a:ext uri="{FF2B5EF4-FFF2-40B4-BE49-F238E27FC236}">
              <a16:creationId xmlns:a16="http://schemas.microsoft.com/office/drawing/2014/main" id="{DBF73BD5-84F3-4466-A6F3-C3975E58BF1B}"/>
            </a:ext>
          </a:extLst>
        </xdr:cNvPr>
        <xdr:cNvSpPr txBox="1"/>
      </xdr:nvSpPr>
      <xdr:spPr>
        <a:xfrm>
          <a:off x="8055428" y="47407285"/>
          <a:ext cx="2192931" cy="6637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謝金：</a:t>
          </a:r>
          <a:r>
            <a:rPr kumimoji="1" lang="en-US" altLang="ja-JP" sz="1100" b="0" i="0" baseline="0">
              <a:solidFill>
                <a:schemeClr val="tx1"/>
              </a:solidFill>
              <a:effectLst/>
              <a:latin typeface="+mn-lt"/>
              <a:ea typeface="+mn-ea"/>
              <a:cs typeface="+mn-cs"/>
            </a:rPr>
            <a:t>0.1</a:t>
          </a:r>
          <a:r>
            <a:rPr kumimoji="1" lang="ja-JP" altLang="ja-JP" sz="1100" b="0" i="0" baseline="0">
              <a:solidFill>
                <a:schemeClr val="tx1"/>
              </a:solidFill>
              <a:effectLst/>
              <a:latin typeface="+mn-lt"/>
              <a:ea typeface="+mn-ea"/>
              <a:cs typeface="+mn-cs"/>
            </a:rPr>
            <a:t>百万円</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0" zoomScale="70" zoomScaleNormal="75" zoomScaleSheetLayoutView="70" zoomScalePageLayoutView="85" workbookViewId="0">
      <selection activeCell="BJ731" sqref="BJ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144</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739</v>
      </c>
      <c r="H5" s="555"/>
      <c r="I5" s="555"/>
      <c r="J5" s="555"/>
      <c r="K5" s="555"/>
      <c r="L5" s="555"/>
      <c r="M5" s="556" t="s">
        <v>66</v>
      </c>
      <c r="N5" s="557"/>
      <c r="O5" s="557"/>
      <c r="P5" s="557"/>
      <c r="Q5" s="557"/>
      <c r="R5" s="558"/>
      <c r="S5" s="559" t="s">
        <v>740</v>
      </c>
      <c r="T5" s="555"/>
      <c r="U5" s="555"/>
      <c r="V5" s="555"/>
      <c r="W5" s="555"/>
      <c r="X5" s="560"/>
      <c r="Y5" s="713" t="s">
        <v>3</v>
      </c>
      <c r="Z5" s="714"/>
      <c r="AA5" s="714"/>
      <c r="AB5" s="714"/>
      <c r="AC5" s="714"/>
      <c r="AD5" s="715"/>
      <c r="AE5" s="716" t="s">
        <v>742</v>
      </c>
      <c r="AF5" s="716"/>
      <c r="AG5" s="716"/>
      <c r="AH5" s="716"/>
      <c r="AI5" s="716"/>
      <c r="AJ5" s="716"/>
      <c r="AK5" s="716"/>
      <c r="AL5" s="716"/>
      <c r="AM5" s="716"/>
      <c r="AN5" s="716"/>
      <c r="AO5" s="716"/>
      <c r="AP5" s="717"/>
      <c r="AQ5" s="718" t="s">
        <v>744</v>
      </c>
      <c r="AR5" s="719"/>
      <c r="AS5" s="719"/>
      <c r="AT5" s="719"/>
      <c r="AU5" s="719"/>
      <c r="AV5" s="719"/>
      <c r="AW5" s="719"/>
      <c r="AX5" s="720"/>
    </row>
    <row r="6" spans="1:50" ht="39" customHeight="1" x14ac:dyDescent="0.15">
      <c r="A6" s="723" t="s">
        <v>4</v>
      </c>
      <c r="B6" s="724"/>
      <c r="C6" s="724"/>
      <c r="D6" s="724"/>
      <c r="E6" s="724"/>
      <c r="F6" s="72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5" t="s">
        <v>390</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30.3</v>
      </c>
      <c r="Q13" s="164"/>
      <c r="R13" s="164"/>
      <c r="S13" s="164"/>
      <c r="T13" s="164"/>
      <c r="U13" s="164"/>
      <c r="V13" s="165"/>
      <c r="W13" s="163">
        <v>35.700000000000003</v>
      </c>
      <c r="X13" s="164"/>
      <c r="Y13" s="164"/>
      <c r="Z13" s="164"/>
      <c r="AA13" s="164"/>
      <c r="AB13" s="164"/>
      <c r="AC13" s="165"/>
      <c r="AD13" s="163">
        <v>65.599999999999994</v>
      </c>
      <c r="AE13" s="164"/>
      <c r="AF13" s="164"/>
      <c r="AG13" s="164"/>
      <c r="AH13" s="164"/>
      <c r="AI13" s="164"/>
      <c r="AJ13" s="165"/>
      <c r="AK13" s="163">
        <v>30.1</v>
      </c>
      <c r="AL13" s="164"/>
      <c r="AM13" s="164"/>
      <c r="AN13" s="164"/>
      <c r="AO13" s="164"/>
      <c r="AP13" s="164"/>
      <c r="AQ13" s="165"/>
      <c r="AR13" s="160">
        <v>64.099999999999994</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743</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407</v>
      </c>
      <c r="AL15" s="164"/>
      <c r="AM15" s="164"/>
      <c r="AN15" s="164"/>
      <c r="AO15" s="164"/>
      <c r="AP15" s="164"/>
      <c r="AQ15" s="165"/>
      <c r="AR15" s="163" t="s">
        <v>776</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776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776</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30.3</v>
      </c>
      <c r="Q18" s="170"/>
      <c r="R18" s="170"/>
      <c r="S18" s="170"/>
      <c r="T18" s="170"/>
      <c r="U18" s="170"/>
      <c r="V18" s="171"/>
      <c r="W18" s="169">
        <f>SUM(W13:AC17)</f>
        <v>35.700000000000003</v>
      </c>
      <c r="X18" s="170"/>
      <c r="Y18" s="170"/>
      <c r="Z18" s="170"/>
      <c r="AA18" s="170"/>
      <c r="AB18" s="170"/>
      <c r="AC18" s="171"/>
      <c r="AD18" s="169">
        <f>SUM(AD13:AJ17)</f>
        <v>65.599999999999994</v>
      </c>
      <c r="AE18" s="170"/>
      <c r="AF18" s="170"/>
      <c r="AG18" s="170"/>
      <c r="AH18" s="170"/>
      <c r="AI18" s="170"/>
      <c r="AJ18" s="171"/>
      <c r="AK18" s="169">
        <f>SUM(AK13:AQ17)</f>
        <v>30.1</v>
      </c>
      <c r="AL18" s="170"/>
      <c r="AM18" s="170"/>
      <c r="AN18" s="170"/>
      <c r="AO18" s="170"/>
      <c r="AP18" s="170"/>
      <c r="AQ18" s="171"/>
      <c r="AR18" s="169">
        <f>SUM(AR13:AX17)</f>
        <v>64.099999999999994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25</v>
      </c>
      <c r="Q19" s="164"/>
      <c r="R19" s="164"/>
      <c r="S19" s="164"/>
      <c r="T19" s="164"/>
      <c r="U19" s="164"/>
      <c r="V19" s="165"/>
      <c r="W19" s="163">
        <v>27</v>
      </c>
      <c r="X19" s="164"/>
      <c r="Y19" s="164"/>
      <c r="Z19" s="164"/>
      <c r="AA19" s="164"/>
      <c r="AB19" s="164"/>
      <c r="AC19" s="165"/>
      <c r="AD19" s="163">
        <v>55.4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0.82508250825082508</v>
      </c>
      <c r="Q20" s="535"/>
      <c r="R20" s="535"/>
      <c r="S20" s="535"/>
      <c r="T20" s="535"/>
      <c r="U20" s="535"/>
      <c r="V20" s="535"/>
      <c r="W20" s="535">
        <f t="shared" ref="W20" si="0">IF(W18=0, "-", SUM(W19)/W18)</f>
        <v>0.75630252100840334</v>
      </c>
      <c r="X20" s="535"/>
      <c r="Y20" s="535"/>
      <c r="Z20" s="535"/>
      <c r="AA20" s="535"/>
      <c r="AB20" s="535"/>
      <c r="AC20" s="535"/>
      <c r="AD20" s="535">
        <f t="shared" ref="AD20" si="1">IF(AD18=0, "-", SUM(AD19)/AD18)</f>
        <v>0.8445121951219513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354</v>
      </c>
      <c r="H21" s="923"/>
      <c r="I21" s="923"/>
      <c r="J21" s="923"/>
      <c r="K21" s="923"/>
      <c r="L21" s="923"/>
      <c r="M21" s="923"/>
      <c r="N21" s="923"/>
      <c r="O21" s="923"/>
      <c r="P21" s="535">
        <f>IF(P19=0, "-", SUM(P19)/SUM(P13,P14))</f>
        <v>0.82508250825082508</v>
      </c>
      <c r="Q21" s="535"/>
      <c r="R21" s="535"/>
      <c r="S21" s="535"/>
      <c r="T21" s="535"/>
      <c r="U21" s="535"/>
      <c r="V21" s="535"/>
      <c r="W21" s="535">
        <f t="shared" ref="W21" si="2">IF(W19=0, "-", SUM(W19)/SUM(W13,W14))</f>
        <v>0.75630252100840334</v>
      </c>
      <c r="X21" s="535"/>
      <c r="Y21" s="535"/>
      <c r="Z21" s="535"/>
      <c r="AA21" s="535"/>
      <c r="AB21" s="535"/>
      <c r="AC21" s="535"/>
      <c r="AD21" s="535">
        <f t="shared" ref="AD21" si="3">IF(AD19=0, "-", SUM(AD19)/SUM(AD13,AD14))</f>
        <v>0.8445121951219513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30</v>
      </c>
      <c r="Q23" s="161"/>
      <c r="R23" s="161"/>
      <c r="S23" s="161"/>
      <c r="T23" s="161"/>
      <c r="U23" s="161"/>
      <c r="V23" s="162"/>
      <c r="W23" s="160">
        <v>64</v>
      </c>
      <c r="X23" s="161"/>
      <c r="Y23" s="161"/>
      <c r="Z23" s="161"/>
      <c r="AA23" s="161"/>
      <c r="AB23" s="161"/>
      <c r="AC23" s="162"/>
      <c r="AD23" s="149" t="s">
        <v>787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0.1</v>
      </c>
      <c r="Q24" s="164"/>
      <c r="R24" s="164"/>
      <c r="S24" s="164"/>
      <c r="T24" s="164"/>
      <c r="U24" s="164"/>
      <c r="V24" s="165"/>
      <c r="W24" s="163">
        <v>0.1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30.1</v>
      </c>
      <c r="Q29" s="164"/>
      <c r="R29" s="164"/>
      <c r="S29" s="164"/>
      <c r="T29" s="164"/>
      <c r="U29" s="164"/>
      <c r="V29" s="165"/>
      <c r="W29" s="211">
        <f>AR13</f>
        <v>64.099999999999994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783</v>
      </c>
      <c r="AR31" s="178"/>
      <c r="AS31" s="179" t="s">
        <v>233</v>
      </c>
      <c r="AT31" s="202"/>
      <c r="AU31" s="271" t="s">
        <v>716</v>
      </c>
      <c r="AV31" s="271"/>
      <c r="AW31" s="378" t="s">
        <v>179</v>
      </c>
      <c r="AX31" s="379"/>
    </row>
    <row r="32" spans="1:50" ht="23.25" customHeight="1" x14ac:dyDescent="0.15">
      <c r="A32" s="511"/>
      <c r="B32" s="509"/>
      <c r="C32" s="509"/>
      <c r="D32" s="509"/>
      <c r="E32" s="509"/>
      <c r="F32" s="510"/>
      <c r="G32" s="536" t="s">
        <v>722</v>
      </c>
      <c r="H32" s="537"/>
      <c r="I32" s="537"/>
      <c r="J32" s="537"/>
      <c r="K32" s="537"/>
      <c r="L32" s="537"/>
      <c r="M32" s="537"/>
      <c r="N32" s="537"/>
      <c r="O32" s="538"/>
      <c r="P32" s="191" t="s">
        <v>782</v>
      </c>
      <c r="Q32" s="191"/>
      <c r="R32" s="191"/>
      <c r="S32" s="191"/>
      <c r="T32" s="191"/>
      <c r="U32" s="191"/>
      <c r="V32" s="191"/>
      <c r="W32" s="191"/>
      <c r="X32" s="233"/>
      <c r="Y32" s="342" t="s">
        <v>12</v>
      </c>
      <c r="Z32" s="545"/>
      <c r="AA32" s="546"/>
      <c r="AB32" s="547" t="s">
        <v>723</v>
      </c>
      <c r="AC32" s="547"/>
      <c r="AD32" s="547"/>
      <c r="AE32" s="366">
        <v>4</v>
      </c>
      <c r="AF32" s="367"/>
      <c r="AG32" s="367"/>
      <c r="AH32" s="367"/>
      <c r="AI32" s="366">
        <v>4</v>
      </c>
      <c r="AJ32" s="367"/>
      <c r="AK32" s="367"/>
      <c r="AL32" s="367"/>
      <c r="AM32" s="366">
        <v>7</v>
      </c>
      <c r="AN32" s="367"/>
      <c r="AO32" s="367"/>
      <c r="AP32" s="367"/>
      <c r="AQ32" s="166" t="s">
        <v>716</v>
      </c>
      <c r="AR32" s="167"/>
      <c r="AS32" s="167"/>
      <c r="AT32" s="168"/>
      <c r="AU32" s="367" t="s">
        <v>716</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6">
        <v>4</v>
      </c>
      <c r="AF33" s="367"/>
      <c r="AG33" s="367"/>
      <c r="AH33" s="367"/>
      <c r="AI33" s="366">
        <v>4</v>
      </c>
      <c r="AJ33" s="367"/>
      <c r="AK33" s="367"/>
      <c r="AL33" s="367"/>
      <c r="AM33" s="366">
        <v>7</v>
      </c>
      <c r="AN33" s="367"/>
      <c r="AO33" s="367"/>
      <c r="AP33" s="367"/>
      <c r="AQ33" s="166" t="s">
        <v>716</v>
      </c>
      <c r="AR33" s="167"/>
      <c r="AS33" s="167"/>
      <c r="AT33" s="168"/>
      <c r="AU33" s="367" t="s">
        <v>716</v>
      </c>
      <c r="AV33" s="367"/>
      <c r="AW33" s="367"/>
      <c r="AX33" s="368"/>
    </row>
    <row r="34" spans="1:51" ht="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100</v>
      </c>
      <c r="AF34" s="367"/>
      <c r="AG34" s="367"/>
      <c r="AH34" s="367"/>
      <c r="AI34" s="366">
        <v>100</v>
      </c>
      <c r="AJ34" s="367"/>
      <c r="AK34" s="367"/>
      <c r="AL34" s="367"/>
      <c r="AM34" s="366">
        <v>100</v>
      </c>
      <c r="AN34" s="367"/>
      <c r="AO34" s="367"/>
      <c r="AP34" s="367"/>
      <c r="AQ34" s="166" t="s">
        <v>716</v>
      </c>
      <c r="AR34" s="167"/>
      <c r="AS34" s="167"/>
      <c r="AT34" s="168"/>
      <c r="AU34" s="367" t="s">
        <v>716</v>
      </c>
      <c r="AV34" s="367"/>
      <c r="AW34" s="367"/>
      <c r="AX34" s="368"/>
    </row>
    <row r="35" spans="1:51" ht="23.25" customHeight="1" x14ac:dyDescent="0.15">
      <c r="A35" s="895" t="s">
        <v>381</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8" t="s">
        <v>391</v>
      </c>
      <c r="AF65" s="338"/>
      <c r="AG65" s="338"/>
      <c r="AH65" s="338"/>
      <c r="AI65" s="338" t="s">
        <v>413</v>
      </c>
      <c r="AJ65" s="338"/>
      <c r="AK65" s="338"/>
      <c r="AL65" s="338"/>
      <c r="AM65" s="338" t="s">
        <v>510</v>
      </c>
      <c r="AN65" s="338"/>
      <c r="AO65" s="338"/>
      <c r="AP65" s="338"/>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6"/>
      <c r="AF67" s="367"/>
      <c r="AG67" s="367"/>
      <c r="AH67" s="367"/>
      <c r="AI67" s="366"/>
      <c r="AJ67" s="367"/>
      <c r="AK67" s="367"/>
      <c r="AL67" s="367"/>
      <c r="AM67" s="366"/>
      <c r="AN67" s="367"/>
      <c r="AO67" s="367"/>
      <c r="AP67" s="367"/>
      <c r="AQ67" s="366"/>
      <c r="AR67" s="367"/>
      <c r="AS67" s="367"/>
      <c r="AT67" s="814"/>
      <c r="AU67" s="367"/>
      <c r="AV67" s="367"/>
      <c r="AW67" s="367"/>
      <c r="AX67" s="368"/>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6"/>
      <c r="AF68" s="367"/>
      <c r="AG68" s="367"/>
      <c r="AH68" s="367"/>
      <c r="AI68" s="366"/>
      <c r="AJ68" s="367"/>
      <c r="AK68" s="367"/>
      <c r="AL68" s="367"/>
      <c r="AM68" s="366"/>
      <c r="AN68" s="367"/>
      <c r="AO68" s="367"/>
      <c r="AP68" s="367"/>
      <c r="AQ68" s="366"/>
      <c r="AR68" s="367"/>
      <c r="AS68" s="367"/>
      <c r="AT68" s="814"/>
      <c r="AU68" s="367"/>
      <c r="AV68" s="367"/>
      <c r="AW68" s="367"/>
      <c r="AX68" s="368"/>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4"/>
      <c r="AF69" s="375"/>
      <c r="AG69" s="375"/>
      <c r="AH69" s="375"/>
      <c r="AI69" s="374"/>
      <c r="AJ69" s="375"/>
      <c r="AK69" s="375"/>
      <c r="AL69" s="375"/>
      <c r="AM69" s="374"/>
      <c r="AN69" s="375"/>
      <c r="AO69" s="375"/>
      <c r="AP69" s="375"/>
      <c r="AQ69" s="366"/>
      <c r="AR69" s="367"/>
      <c r="AS69" s="367"/>
      <c r="AT69" s="814"/>
      <c r="AU69" s="367"/>
      <c r="AV69" s="367"/>
      <c r="AW69" s="367"/>
      <c r="AX69" s="368"/>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6"/>
      <c r="AF70" s="367"/>
      <c r="AG70" s="367"/>
      <c r="AH70" s="367"/>
      <c r="AI70" s="366"/>
      <c r="AJ70" s="367"/>
      <c r="AK70" s="367"/>
      <c r="AL70" s="367"/>
      <c r="AM70" s="366"/>
      <c r="AN70" s="367"/>
      <c r="AO70" s="367"/>
      <c r="AP70" s="367"/>
      <c r="AQ70" s="366"/>
      <c r="AR70" s="367"/>
      <c r="AS70" s="367"/>
      <c r="AT70" s="814"/>
      <c r="AU70" s="367"/>
      <c r="AV70" s="367"/>
      <c r="AW70" s="367"/>
      <c r="AX70" s="368"/>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6"/>
      <c r="AF71" s="367"/>
      <c r="AG71" s="367"/>
      <c r="AH71" s="367"/>
      <c r="AI71" s="366"/>
      <c r="AJ71" s="367"/>
      <c r="AK71" s="367"/>
      <c r="AL71" s="367"/>
      <c r="AM71" s="366"/>
      <c r="AN71" s="367"/>
      <c r="AO71" s="367"/>
      <c r="AP71" s="367"/>
      <c r="AQ71" s="366"/>
      <c r="AR71" s="367"/>
      <c r="AS71" s="367"/>
      <c r="AT71" s="814"/>
      <c r="AU71" s="367"/>
      <c r="AV71" s="367"/>
      <c r="AW71" s="367"/>
      <c r="AX71" s="368"/>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4"/>
      <c r="AF72" s="375"/>
      <c r="AG72" s="375"/>
      <c r="AH72" s="375"/>
      <c r="AI72" s="374"/>
      <c r="AJ72" s="375"/>
      <c r="AK72" s="375"/>
      <c r="AL72" s="375"/>
      <c r="AM72" s="374"/>
      <c r="AN72" s="375"/>
      <c r="AO72" s="375"/>
      <c r="AP72" s="936"/>
      <c r="AQ72" s="366"/>
      <c r="AR72" s="367"/>
      <c r="AS72" s="367"/>
      <c r="AT72" s="814"/>
      <c r="AU72" s="367"/>
      <c r="AV72" s="367"/>
      <c r="AW72" s="367"/>
      <c r="AX72" s="368"/>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8"/>
      <c r="B76" s="839"/>
      <c r="C76" s="839"/>
      <c r="D76" s="839"/>
      <c r="E76" s="839"/>
      <c r="F76" s="840"/>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8"/>
      <c r="B77" s="839"/>
      <c r="C77" s="839"/>
      <c r="D77" s="839"/>
      <c r="E77" s="839"/>
      <c r="F77" s="840"/>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0" t="s">
        <v>384</v>
      </c>
      <c r="B78" s="911"/>
      <c r="C78" s="911"/>
      <c r="D78" s="911"/>
      <c r="E78" s="908" t="s">
        <v>328</v>
      </c>
      <c r="F78" s="909"/>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5" t="s">
        <v>147</v>
      </c>
      <c r="B80" s="844" t="s">
        <v>341</v>
      </c>
      <c r="C80" s="845"/>
      <c r="D80" s="845"/>
      <c r="E80" s="845"/>
      <c r="F80" s="846"/>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c r="AY80">
        <f>COUNTA($G$82)</f>
        <v>0</v>
      </c>
    </row>
    <row r="81" spans="1:60" ht="22.5" hidden="1" customHeight="1" x14ac:dyDescent="0.15">
      <c r="A81" s="516"/>
      <c r="B81" s="847"/>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3" t="s">
        <v>62</v>
      </c>
      <c r="Z87" s="754"/>
      <c r="AA87" s="755"/>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3" t="s">
        <v>62</v>
      </c>
      <c r="Z92" s="754"/>
      <c r="AA92" s="755"/>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3" t="s">
        <v>62</v>
      </c>
      <c r="Z97" s="754"/>
      <c r="AA97" s="755"/>
      <c r="AB97" s="406"/>
      <c r="AC97" s="407"/>
      <c r="AD97" s="408"/>
      <c r="AE97" s="366"/>
      <c r="AF97" s="367"/>
      <c r="AG97" s="367"/>
      <c r="AH97" s="814"/>
      <c r="AI97" s="366"/>
      <c r="AJ97" s="367"/>
      <c r="AK97" s="367"/>
      <c r="AL97" s="814"/>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28" t="s">
        <v>54</v>
      </c>
      <c r="Z98" s="729"/>
      <c r="AA98" s="730"/>
      <c r="AB98" s="300"/>
      <c r="AC98" s="301"/>
      <c r="AD98" s="302"/>
      <c r="AE98" s="366"/>
      <c r="AF98" s="367"/>
      <c r="AG98" s="367"/>
      <c r="AH98" s="814"/>
      <c r="AI98" s="366"/>
      <c r="AJ98" s="367"/>
      <c r="AK98" s="367"/>
      <c r="AL98" s="814"/>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4"/>
      <c r="AA101" s="715"/>
      <c r="AB101" s="547" t="s">
        <v>723</v>
      </c>
      <c r="AC101" s="547"/>
      <c r="AD101" s="547"/>
      <c r="AE101" s="361">
        <v>4</v>
      </c>
      <c r="AF101" s="361"/>
      <c r="AG101" s="361"/>
      <c r="AH101" s="361"/>
      <c r="AI101" s="361">
        <v>4</v>
      </c>
      <c r="AJ101" s="361"/>
      <c r="AK101" s="361"/>
      <c r="AL101" s="361"/>
      <c r="AM101" s="361">
        <v>7</v>
      </c>
      <c r="AN101" s="361"/>
      <c r="AO101" s="361"/>
      <c r="AP101" s="361"/>
      <c r="AQ101" s="361"/>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723</v>
      </c>
      <c r="AC102" s="547"/>
      <c r="AD102" s="547"/>
      <c r="AE102" s="361">
        <v>4</v>
      </c>
      <c r="AF102" s="361"/>
      <c r="AG102" s="361"/>
      <c r="AH102" s="361"/>
      <c r="AI102" s="361">
        <v>4</v>
      </c>
      <c r="AJ102" s="361"/>
      <c r="AK102" s="361"/>
      <c r="AL102" s="361"/>
      <c r="AM102" s="361">
        <v>7</v>
      </c>
      <c r="AN102" s="361"/>
      <c r="AO102" s="361"/>
      <c r="AP102" s="361"/>
      <c r="AQ102" s="361">
        <v>4</v>
      </c>
      <c r="AR102" s="361"/>
      <c r="AS102" s="361"/>
      <c r="AT102" s="361"/>
      <c r="AU102" s="374">
        <v>6</v>
      </c>
      <c r="AV102" s="375"/>
      <c r="AW102" s="375"/>
      <c r="AX102" s="92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4"/>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726</v>
      </c>
      <c r="AC116" s="301"/>
      <c r="AD116" s="302"/>
      <c r="AE116" s="361">
        <v>6263</v>
      </c>
      <c r="AF116" s="361"/>
      <c r="AG116" s="361"/>
      <c r="AH116" s="361"/>
      <c r="AI116" s="361">
        <v>6808</v>
      </c>
      <c r="AJ116" s="361"/>
      <c r="AK116" s="361"/>
      <c r="AL116" s="361"/>
      <c r="AM116" s="361">
        <v>7914</v>
      </c>
      <c r="AN116" s="361"/>
      <c r="AO116" s="361"/>
      <c r="AP116" s="361"/>
      <c r="AQ116" s="366">
        <v>7500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727</v>
      </c>
      <c r="AC117" s="346"/>
      <c r="AD117" s="347"/>
      <c r="AE117" s="306" t="s">
        <v>728</v>
      </c>
      <c r="AF117" s="306"/>
      <c r="AG117" s="306"/>
      <c r="AH117" s="306"/>
      <c r="AI117" s="306" t="s">
        <v>781</v>
      </c>
      <c r="AJ117" s="306"/>
      <c r="AK117" s="306"/>
      <c r="AL117" s="306"/>
      <c r="AM117" s="306" t="s">
        <v>788</v>
      </c>
      <c r="AN117" s="306"/>
      <c r="AO117" s="306"/>
      <c r="AP117" s="306"/>
      <c r="AQ117" s="306"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786</v>
      </c>
      <c r="AR133" s="271"/>
      <c r="AS133" s="179" t="s">
        <v>233</v>
      </c>
      <c r="AT133" s="202"/>
      <c r="AU133" s="178" t="s">
        <v>407</v>
      </c>
      <c r="AV133" s="178"/>
      <c r="AW133" s="179" t="s">
        <v>179</v>
      </c>
      <c r="AX133" s="180"/>
      <c r="AY133">
        <f>$AY$132</f>
        <v>1</v>
      </c>
    </row>
    <row r="134" spans="1:51" ht="39.75" customHeight="1" x14ac:dyDescent="0.15">
      <c r="A134" s="992"/>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v>38326</v>
      </c>
      <c r="AF134" s="167"/>
      <c r="AG134" s="167"/>
      <c r="AH134" s="167"/>
      <c r="AI134" s="266">
        <v>8048</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v>22108</v>
      </c>
      <c r="AF135" s="167"/>
      <c r="AG135" s="167"/>
      <c r="AH135" s="167"/>
      <c r="AI135" s="266">
        <v>7459</v>
      </c>
      <c r="AJ135" s="167"/>
      <c r="AK135" s="167"/>
      <c r="AL135" s="167"/>
      <c r="AM135" s="266" t="s">
        <v>713</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3.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92"/>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92"/>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0.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736</v>
      </c>
      <c r="AE702" s="894"/>
      <c r="AF702" s="894"/>
      <c r="AG702" s="883" t="s">
        <v>745</v>
      </c>
      <c r="AH702" s="884"/>
      <c r="AI702" s="884"/>
      <c r="AJ702" s="884"/>
      <c r="AK702" s="884"/>
      <c r="AL702" s="884"/>
      <c r="AM702" s="884"/>
      <c r="AN702" s="884"/>
      <c r="AO702" s="884"/>
      <c r="AP702" s="884"/>
      <c r="AQ702" s="884"/>
      <c r="AR702" s="884"/>
      <c r="AS702" s="884"/>
      <c r="AT702" s="884"/>
      <c r="AU702" s="884"/>
      <c r="AV702" s="884"/>
      <c r="AW702" s="884"/>
      <c r="AX702" s="885"/>
    </row>
    <row r="703" spans="1:51" ht="6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9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41.25"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784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 customHeight="1" x14ac:dyDescent="0.15">
      <c r="A707" s="654"/>
      <c r="B707" s="768"/>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39.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750</v>
      </c>
      <c r="AH710" s="664"/>
      <c r="AI710" s="664"/>
      <c r="AJ710" s="664"/>
      <c r="AK710" s="664"/>
      <c r="AL710" s="664"/>
      <c r="AM710" s="664"/>
      <c r="AN710" s="664"/>
      <c r="AO710" s="664"/>
      <c r="AP710" s="664"/>
      <c r="AQ710" s="664"/>
      <c r="AR710" s="664"/>
      <c r="AS710" s="664"/>
      <c r="AT710" s="664"/>
      <c r="AU710" s="664"/>
      <c r="AV710" s="664"/>
      <c r="AW710" s="664"/>
      <c r="AX710" s="665"/>
    </row>
    <row r="711" spans="1:50" ht="5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42.75" customHeight="1" x14ac:dyDescent="0.15">
      <c r="A714" s="656"/>
      <c r="B714" s="657"/>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736</v>
      </c>
      <c r="AE714" s="588"/>
      <c r="AF714" s="589"/>
      <c r="AG714" s="688" t="s">
        <v>753</v>
      </c>
      <c r="AH714" s="689"/>
      <c r="AI714" s="689"/>
      <c r="AJ714" s="689"/>
      <c r="AK714" s="689"/>
      <c r="AL714" s="689"/>
      <c r="AM714" s="689"/>
      <c r="AN714" s="689"/>
      <c r="AO714" s="689"/>
      <c r="AP714" s="689"/>
      <c r="AQ714" s="689"/>
      <c r="AR714" s="689"/>
      <c r="AS714" s="689"/>
      <c r="AT714" s="689"/>
      <c r="AU714" s="689"/>
      <c r="AV714" s="689"/>
      <c r="AW714" s="689"/>
      <c r="AX714" s="690"/>
    </row>
    <row r="715" spans="1:50" ht="51"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5"/>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54.7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736</v>
      </c>
      <c r="AE716" s="757"/>
      <c r="AF716" s="757"/>
      <c r="AG716" s="663" t="s">
        <v>755</v>
      </c>
      <c r="AH716" s="664"/>
      <c r="AI716" s="664"/>
      <c r="AJ716" s="664"/>
      <c r="AK716" s="664"/>
      <c r="AL716" s="664"/>
      <c r="AM716" s="664"/>
      <c r="AN716" s="664"/>
      <c r="AO716" s="664"/>
      <c r="AP716" s="664"/>
      <c r="AQ716" s="664"/>
      <c r="AR716" s="664"/>
      <c r="AS716" s="664"/>
      <c r="AT716" s="664"/>
      <c r="AU716" s="664"/>
      <c r="AV716" s="664"/>
      <c r="AW716" s="664"/>
      <c r="AX716" s="665"/>
    </row>
    <row r="717" spans="1:50" ht="40.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51.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6" t="s">
        <v>752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90.75" customHeight="1" x14ac:dyDescent="0.15">
      <c r="A726" s="617" t="s">
        <v>48</v>
      </c>
      <c r="B726" s="618"/>
      <c r="C726" s="439" t="s">
        <v>53</v>
      </c>
      <c r="D726" s="577"/>
      <c r="E726" s="577"/>
      <c r="F726" s="578"/>
      <c r="G726" s="796" t="s">
        <v>778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81.75" customHeight="1" thickBot="1" x14ac:dyDescent="0.2">
      <c r="A727" s="619"/>
      <c r="B727" s="620"/>
      <c r="C727" s="694" t="s">
        <v>57</v>
      </c>
      <c r="D727" s="695"/>
      <c r="E727" s="695"/>
      <c r="F727" s="696"/>
      <c r="G727" s="793" t="s">
        <v>785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89.25" customHeight="1" thickBot="1" x14ac:dyDescent="0.2">
      <c r="A729" s="763" t="s">
        <v>789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790</v>
      </c>
      <c r="B731" s="615"/>
      <c r="C731" s="615"/>
      <c r="D731" s="615"/>
      <c r="E731" s="616"/>
      <c r="F731" s="679" t="s">
        <v>791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792</v>
      </c>
      <c r="B733" s="615"/>
      <c r="C733" s="615"/>
      <c r="D733" s="615"/>
      <c r="E733" s="616"/>
      <c r="F733" s="764" t="s">
        <v>793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80.25" customHeight="1" thickBot="1" x14ac:dyDescent="0.2">
      <c r="A735" s="607" t="s">
        <v>733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761</v>
      </c>
      <c r="H789" s="748"/>
      <c r="I789" s="748"/>
      <c r="J789" s="748"/>
      <c r="K789" s="749"/>
      <c r="L789" s="448" t="s">
        <v>762</v>
      </c>
      <c r="M789" s="449"/>
      <c r="N789" s="449"/>
      <c r="O789" s="449"/>
      <c r="P789" s="449"/>
      <c r="Q789" s="449"/>
      <c r="R789" s="449"/>
      <c r="S789" s="449"/>
      <c r="T789" s="449"/>
      <c r="U789" s="449"/>
      <c r="V789" s="449"/>
      <c r="W789" s="449"/>
      <c r="X789" s="450"/>
      <c r="Y789" s="451">
        <v>6.3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1"/>
      <c r="C790" s="761"/>
      <c r="D790" s="761"/>
      <c r="E790" s="761"/>
      <c r="F790" s="762"/>
      <c r="G790" s="351" t="s">
        <v>760</v>
      </c>
      <c r="H790" s="352"/>
      <c r="I790" s="352"/>
      <c r="J790" s="352"/>
      <c r="K790" s="353"/>
      <c r="L790" s="401" t="s">
        <v>779</v>
      </c>
      <c r="M790" s="402"/>
      <c r="N790" s="402"/>
      <c r="O790" s="402"/>
      <c r="P790" s="402"/>
      <c r="Q790" s="402"/>
      <c r="R790" s="402"/>
      <c r="S790" s="402"/>
      <c r="T790" s="402"/>
      <c r="U790" s="402"/>
      <c r="V790" s="402"/>
      <c r="W790" s="402"/>
      <c r="X790" s="403"/>
      <c r="Y790" s="398">
        <v>2.8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61"/>
      <c r="C791" s="761"/>
      <c r="D791" s="761"/>
      <c r="E791" s="761"/>
      <c r="F791" s="762"/>
      <c r="G791" s="351" t="s">
        <v>759</v>
      </c>
      <c r="H791" s="352"/>
      <c r="I791" s="352"/>
      <c r="J791" s="352"/>
      <c r="K791" s="353"/>
      <c r="L791" s="401" t="s">
        <v>759</v>
      </c>
      <c r="M791" s="402"/>
      <c r="N791" s="402"/>
      <c r="O791" s="402"/>
      <c r="P791" s="402"/>
      <c r="Q791" s="402"/>
      <c r="R791" s="402"/>
      <c r="S791" s="402"/>
      <c r="T791" s="402"/>
      <c r="U791" s="402"/>
      <c r="V791" s="402"/>
      <c r="W791" s="402"/>
      <c r="X791" s="403"/>
      <c r="Y791" s="398">
        <v>0.9</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2"/>
      <c r="B792" s="761"/>
      <c r="C792" s="761"/>
      <c r="D792" s="761"/>
      <c r="E792" s="761"/>
      <c r="F792" s="762"/>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2"/>
      <c r="B793" s="761"/>
      <c r="C793" s="761"/>
      <c r="D793" s="761"/>
      <c r="E793" s="761"/>
      <c r="F793" s="762"/>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61"/>
      <c r="C794" s="761"/>
      <c r="D794" s="761"/>
      <c r="E794" s="761"/>
      <c r="F794" s="762"/>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61"/>
      <c r="C795" s="761"/>
      <c r="D795" s="761"/>
      <c r="E795" s="761"/>
      <c r="F795" s="762"/>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61"/>
      <c r="C796" s="761"/>
      <c r="D796" s="761"/>
      <c r="E796" s="761"/>
      <c r="F796" s="762"/>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61"/>
      <c r="C797" s="761"/>
      <c r="D797" s="761"/>
      <c r="E797" s="761"/>
      <c r="F797" s="762"/>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61"/>
      <c r="C798" s="761"/>
      <c r="D798" s="761"/>
      <c r="E798" s="761"/>
      <c r="F798" s="762"/>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61"/>
      <c r="C799" s="761"/>
      <c r="D799" s="761"/>
      <c r="E799" s="761"/>
      <c r="F799" s="762"/>
      <c r="G799" s="409" t="s">
        <v>20</v>
      </c>
      <c r="H799" s="410"/>
      <c r="I799" s="410"/>
      <c r="J799" s="410"/>
      <c r="K799" s="410"/>
      <c r="L799" s="411"/>
      <c r="M799" s="412"/>
      <c r="N799" s="412"/>
      <c r="O799" s="412"/>
      <c r="P799" s="412"/>
      <c r="Q799" s="412"/>
      <c r="R799" s="412"/>
      <c r="S799" s="412"/>
      <c r="T799" s="412"/>
      <c r="U799" s="412"/>
      <c r="V799" s="412"/>
      <c r="W799" s="412"/>
      <c r="X799" s="413"/>
      <c r="Y799" s="414">
        <f>SUM(Y789:AB798)</f>
        <v>10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61"/>
      <c r="C804" s="761"/>
      <c r="D804" s="761"/>
      <c r="E804" s="761"/>
      <c r="F804" s="762"/>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61"/>
      <c r="C805" s="761"/>
      <c r="D805" s="761"/>
      <c r="E805" s="761"/>
      <c r="F805" s="762"/>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61"/>
      <c r="C806" s="761"/>
      <c r="D806" s="761"/>
      <c r="E806" s="761"/>
      <c r="F806" s="762"/>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61"/>
      <c r="C807" s="761"/>
      <c r="D807" s="761"/>
      <c r="E807" s="761"/>
      <c r="F807" s="762"/>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61"/>
      <c r="C808" s="761"/>
      <c r="D808" s="761"/>
      <c r="E808" s="761"/>
      <c r="F808" s="762"/>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61"/>
      <c r="C809" s="761"/>
      <c r="D809" s="761"/>
      <c r="E809" s="761"/>
      <c r="F809" s="762"/>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61"/>
      <c r="C810" s="761"/>
      <c r="D810" s="761"/>
      <c r="E810" s="761"/>
      <c r="F810" s="762"/>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61"/>
      <c r="C811" s="761"/>
      <c r="D811" s="761"/>
      <c r="E811" s="761"/>
      <c r="F811" s="762"/>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61"/>
      <c r="C812" s="761"/>
      <c r="D812" s="761"/>
      <c r="E812" s="761"/>
      <c r="F812" s="762"/>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61"/>
      <c r="C817" s="761"/>
      <c r="D817" s="761"/>
      <c r="E817" s="761"/>
      <c r="F817" s="762"/>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61"/>
      <c r="C818" s="761"/>
      <c r="D818" s="761"/>
      <c r="E818" s="761"/>
      <c r="F818" s="762"/>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61"/>
      <c r="C819" s="761"/>
      <c r="D819" s="761"/>
      <c r="E819" s="761"/>
      <c r="F819" s="762"/>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61"/>
      <c r="C820" s="761"/>
      <c r="D820" s="761"/>
      <c r="E820" s="761"/>
      <c r="F820" s="762"/>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61"/>
      <c r="C821" s="761"/>
      <c r="D821" s="761"/>
      <c r="E821" s="761"/>
      <c r="F821" s="762"/>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61"/>
      <c r="C822" s="761"/>
      <c r="D822" s="761"/>
      <c r="E822" s="761"/>
      <c r="F822" s="762"/>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61"/>
      <c r="C823" s="761"/>
      <c r="D823" s="761"/>
      <c r="E823" s="761"/>
      <c r="F823" s="762"/>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61"/>
      <c r="C824" s="761"/>
      <c r="D824" s="761"/>
      <c r="E824" s="761"/>
      <c r="F824" s="762"/>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61"/>
      <c r="C825" s="761"/>
      <c r="D825" s="761"/>
      <c r="E825" s="761"/>
      <c r="F825" s="762"/>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61"/>
      <c r="C830" s="761"/>
      <c r="D830" s="761"/>
      <c r="E830" s="761"/>
      <c r="F830" s="762"/>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61"/>
      <c r="C831" s="761"/>
      <c r="D831" s="761"/>
      <c r="E831" s="761"/>
      <c r="F831" s="762"/>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61"/>
      <c r="C832" s="761"/>
      <c r="D832" s="761"/>
      <c r="E832" s="761"/>
      <c r="F832" s="762"/>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61"/>
      <c r="C833" s="761"/>
      <c r="D833" s="761"/>
      <c r="E833" s="761"/>
      <c r="F833" s="762"/>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61"/>
      <c r="C834" s="761"/>
      <c r="D834" s="761"/>
      <c r="E834" s="761"/>
      <c r="F834" s="762"/>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61"/>
      <c r="C835" s="761"/>
      <c r="D835" s="761"/>
      <c r="E835" s="761"/>
      <c r="F835" s="762"/>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61"/>
      <c r="C836" s="761"/>
      <c r="D836" s="761"/>
      <c r="E836" s="761"/>
      <c r="F836" s="762"/>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61"/>
      <c r="C837" s="761"/>
      <c r="D837" s="761"/>
      <c r="E837" s="761"/>
      <c r="F837" s="762"/>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61"/>
      <c r="C838" s="761"/>
      <c r="D838" s="761"/>
      <c r="E838" s="761"/>
      <c r="F838" s="762"/>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43.5" customHeight="1" x14ac:dyDescent="0.15">
      <c r="A845" s="404">
        <v>1</v>
      </c>
      <c r="B845" s="404">
        <v>1</v>
      </c>
      <c r="C845" s="421" t="s">
        <v>763</v>
      </c>
      <c r="D845" s="418"/>
      <c r="E845" s="418"/>
      <c r="F845" s="418"/>
      <c r="G845" s="418"/>
      <c r="H845" s="418"/>
      <c r="I845" s="418"/>
      <c r="J845" s="419">
        <v>6010005018592</v>
      </c>
      <c r="K845" s="420"/>
      <c r="L845" s="420"/>
      <c r="M845" s="420"/>
      <c r="N845" s="420"/>
      <c r="O845" s="420"/>
      <c r="P845" s="317" t="s">
        <v>764</v>
      </c>
      <c r="Q845" s="318"/>
      <c r="R845" s="318"/>
      <c r="S845" s="318"/>
      <c r="T845" s="318"/>
      <c r="U845" s="318"/>
      <c r="V845" s="318"/>
      <c r="W845" s="318"/>
      <c r="X845" s="318"/>
      <c r="Y845" s="319">
        <v>10</v>
      </c>
      <c r="Z845" s="320"/>
      <c r="AA845" s="320"/>
      <c r="AB845" s="321"/>
      <c r="AC845" s="323" t="s">
        <v>380</v>
      </c>
      <c r="AD845" s="324"/>
      <c r="AE845" s="324"/>
      <c r="AF845" s="324"/>
      <c r="AG845" s="324"/>
      <c r="AH845" s="330"/>
      <c r="AI845" s="331"/>
      <c r="AJ845" s="331"/>
      <c r="AK845" s="331"/>
      <c r="AL845" s="327">
        <v>100</v>
      </c>
      <c r="AM845" s="328"/>
      <c r="AN845" s="328"/>
      <c r="AO845" s="329"/>
      <c r="AP845" s="322"/>
      <c r="AQ845" s="322"/>
      <c r="AR845" s="322"/>
      <c r="AS845" s="322"/>
      <c r="AT845" s="322"/>
      <c r="AU845" s="322"/>
      <c r="AV845" s="322"/>
      <c r="AW845" s="322"/>
      <c r="AX845" s="322"/>
    </row>
    <row r="846" spans="1:51" ht="42" customHeight="1" x14ac:dyDescent="0.15">
      <c r="A846" s="404">
        <v>2</v>
      </c>
      <c r="B846" s="404">
        <v>1</v>
      </c>
      <c r="C846" s="421" t="s">
        <v>770</v>
      </c>
      <c r="D846" s="418"/>
      <c r="E846" s="418"/>
      <c r="F846" s="418"/>
      <c r="G846" s="418"/>
      <c r="H846" s="418"/>
      <c r="I846" s="418"/>
      <c r="J846" s="419">
        <v>7010005021447</v>
      </c>
      <c r="K846" s="420"/>
      <c r="L846" s="420"/>
      <c r="M846" s="420"/>
      <c r="N846" s="420"/>
      <c r="O846" s="420"/>
      <c r="P846" s="317" t="s">
        <v>771</v>
      </c>
      <c r="Q846" s="318"/>
      <c r="R846" s="318"/>
      <c r="S846" s="318"/>
      <c r="T846" s="318"/>
      <c r="U846" s="318"/>
      <c r="V846" s="318"/>
      <c r="W846" s="318"/>
      <c r="X846" s="318"/>
      <c r="Y846" s="319">
        <v>8.5</v>
      </c>
      <c r="Z846" s="320"/>
      <c r="AA846" s="320"/>
      <c r="AB846" s="321"/>
      <c r="AC846" s="323" t="s">
        <v>380</v>
      </c>
      <c r="AD846" s="324"/>
      <c r="AE846" s="324"/>
      <c r="AF846" s="324"/>
      <c r="AG846" s="324"/>
      <c r="AH846" s="325"/>
      <c r="AI846" s="326"/>
      <c r="AJ846" s="326"/>
      <c r="AK846" s="326"/>
      <c r="AL846" s="327">
        <v>100</v>
      </c>
      <c r="AM846" s="328"/>
      <c r="AN846" s="328"/>
      <c r="AO846" s="329"/>
      <c r="AP846" s="322"/>
      <c r="AQ846" s="322"/>
      <c r="AR846" s="322"/>
      <c r="AS846" s="322"/>
      <c r="AT846" s="322"/>
      <c r="AU846" s="322"/>
      <c r="AV846" s="322"/>
      <c r="AW846" s="322"/>
      <c r="AX846" s="322"/>
      <c r="AY846">
        <f>COUNTA($C$846)</f>
        <v>1</v>
      </c>
    </row>
    <row r="847" spans="1:51" ht="43.5" customHeight="1" x14ac:dyDescent="0.15">
      <c r="A847" s="404">
        <v>3</v>
      </c>
      <c r="B847" s="404">
        <v>1</v>
      </c>
      <c r="C847" s="421" t="s">
        <v>775</v>
      </c>
      <c r="D847" s="418"/>
      <c r="E847" s="418"/>
      <c r="F847" s="418"/>
      <c r="G847" s="418"/>
      <c r="H847" s="418"/>
      <c r="I847" s="418"/>
      <c r="J847" s="419">
        <v>5010705000413</v>
      </c>
      <c r="K847" s="420"/>
      <c r="L847" s="420"/>
      <c r="M847" s="420"/>
      <c r="N847" s="420"/>
      <c r="O847" s="420"/>
      <c r="P847" s="317" t="s">
        <v>772</v>
      </c>
      <c r="Q847" s="318"/>
      <c r="R847" s="318"/>
      <c r="S847" s="318"/>
      <c r="T847" s="318"/>
      <c r="U847" s="318"/>
      <c r="V847" s="318"/>
      <c r="W847" s="318"/>
      <c r="X847" s="318"/>
      <c r="Y847" s="319">
        <v>8.5</v>
      </c>
      <c r="Z847" s="320"/>
      <c r="AA847" s="320"/>
      <c r="AB847" s="321"/>
      <c r="AC847" s="323" t="s">
        <v>380</v>
      </c>
      <c r="AD847" s="324"/>
      <c r="AE847" s="324"/>
      <c r="AF847" s="324"/>
      <c r="AG847" s="324"/>
      <c r="AH847" s="325"/>
      <c r="AI847" s="326"/>
      <c r="AJ847" s="326"/>
      <c r="AK847" s="326"/>
      <c r="AL847" s="327">
        <v>100</v>
      </c>
      <c r="AM847" s="328"/>
      <c r="AN847" s="328"/>
      <c r="AO847" s="329"/>
      <c r="AP847" s="322"/>
      <c r="AQ847" s="322"/>
      <c r="AR847" s="322"/>
      <c r="AS847" s="322"/>
      <c r="AT847" s="322"/>
      <c r="AU847" s="322"/>
      <c r="AV847" s="322"/>
      <c r="AW847" s="322"/>
      <c r="AX847" s="322"/>
      <c r="AY847">
        <f>COUNTA($C$847)</f>
        <v>1</v>
      </c>
    </row>
    <row r="848" spans="1:51" ht="49.5" customHeight="1" x14ac:dyDescent="0.15">
      <c r="A848" s="404">
        <v>4</v>
      </c>
      <c r="B848" s="404">
        <v>1</v>
      </c>
      <c r="C848" s="421" t="s">
        <v>773</v>
      </c>
      <c r="D848" s="418"/>
      <c r="E848" s="418"/>
      <c r="F848" s="418"/>
      <c r="G848" s="418"/>
      <c r="H848" s="418"/>
      <c r="I848" s="418"/>
      <c r="J848" s="419">
        <v>2040005001905</v>
      </c>
      <c r="K848" s="420"/>
      <c r="L848" s="420"/>
      <c r="M848" s="420"/>
      <c r="N848" s="420"/>
      <c r="O848" s="420"/>
      <c r="P848" s="317" t="s">
        <v>774</v>
      </c>
      <c r="Q848" s="318"/>
      <c r="R848" s="318"/>
      <c r="S848" s="318"/>
      <c r="T848" s="318"/>
      <c r="U848" s="318"/>
      <c r="V848" s="318"/>
      <c r="W848" s="318"/>
      <c r="X848" s="318"/>
      <c r="Y848" s="319">
        <v>8.5</v>
      </c>
      <c r="Z848" s="320"/>
      <c r="AA848" s="320"/>
      <c r="AB848" s="321"/>
      <c r="AC848" s="323" t="s">
        <v>380</v>
      </c>
      <c r="AD848" s="324"/>
      <c r="AE848" s="324"/>
      <c r="AF848" s="324"/>
      <c r="AG848" s="324"/>
      <c r="AH848" s="325"/>
      <c r="AI848" s="326"/>
      <c r="AJ848" s="326"/>
      <c r="AK848" s="326"/>
      <c r="AL848" s="327">
        <v>100</v>
      </c>
      <c r="AM848" s="328"/>
      <c r="AN848" s="328"/>
      <c r="AO848" s="329"/>
      <c r="AP848" s="322"/>
      <c r="AQ848" s="322"/>
      <c r="AR848" s="322"/>
      <c r="AS848" s="322"/>
      <c r="AT848" s="322"/>
      <c r="AU848" s="322"/>
      <c r="AV848" s="322"/>
      <c r="AW848" s="322"/>
      <c r="AX848" s="322"/>
      <c r="AY848">
        <f>COUNTA($C$848)</f>
        <v>1</v>
      </c>
    </row>
    <row r="849" spans="1:51" ht="77.25" customHeight="1" x14ac:dyDescent="0.15">
      <c r="A849" s="404">
        <v>5</v>
      </c>
      <c r="B849" s="404">
        <v>1</v>
      </c>
      <c r="C849" s="421" t="s">
        <v>768</v>
      </c>
      <c r="D849" s="418"/>
      <c r="E849" s="418"/>
      <c r="F849" s="418"/>
      <c r="G849" s="418"/>
      <c r="H849" s="418"/>
      <c r="I849" s="418"/>
      <c r="J849" s="419">
        <v>8010005008542</v>
      </c>
      <c r="K849" s="420"/>
      <c r="L849" s="420"/>
      <c r="M849" s="420"/>
      <c r="N849" s="420"/>
      <c r="O849" s="420"/>
      <c r="P849" s="317" t="s">
        <v>769</v>
      </c>
      <c r="Q849" s="318"/>
      <c r="R849" s="318"/>
      <c r="S849" s="318"/>
      <c r="T849" s="318"/>
      <c r="U849" s="318"/>
      <c r="V849" s="318"/>
      <c r="W849" s="318"/>
      <c r="X849" s="318"/>
      <c r="Y849" s="319">
        <v>8.3000000000000007</v>
      </c>
      <c r="Z849" s="320"/>
      <c r="AA849" s="320"/>
      <c r="AB849" s="321"/>
      <c r="AC849" s="323" t="s">
        <v>377</v>
      </c>
      <c r="AD849" s="324"/>
      <c r="AE849" s="324"/>
      <c r="AF849" s="324"/>
      <c r="AG849" s="324"/>
      <c r="AH849" s="325">
        <v>1</v>
      </c>
      <c r="AI849" s="326"/>
      <c r="AJ849" s="326"/>
      <c r="AK849" s="326"/>
      <c r="AL849" s="327">
        <v>100</v>
      </c>
      <c r="AM849" s="328"/>
      <c r="AN849" s="328"/>
      <c r="AO849" s="329"/>
      <c r="AP849" s="322"/>
      <c r="AQ849" s="322"/>
      <c r="AR849" s="322"/>
      <c r="AS849" s="322"/>
      <c r="AT849" s="322"/>
      <c r="AU849" s="322"/>
      <c r="AV849" s="322"/>
      <c r="AW849" s="322"/>
      <c r="AX849" s="322"/>
      <c r="AY849">
        <f>COUNTA($C$849)</f>
        <v>1</v>
      </c>
    </row>
    <row r="850" spans="1:51" ht="63" customHeight="1" x14ac:dyDescent="0.15">
      <c r="A850" s="404">
        <v>6</v>
      </c>
      <c r="B850" s="404">
        <v>1</v>
      </c>
      <c r="C850" s="421" t="s">
        <v>765</v>
      </c>
      <c r="D850" s="418"/>
      <c r="E850" s="418"/>
      <c r="F850" s="418"/>
      <c r="G850" s="418"/>
      <c r="H850" s="418"/>
      <c r="I850" s="418"/>
      <c r="J850" s="419">
        <v>5010005015905</v>
      </c>
      <c r="K850" s="420"/>
      <c r="L850" s="420"/>
      <c r="M850" s="420"/>
      <c r="N850" s="420"/>
      <c r="O850" s="420"/>
      <c r="P850" s="317" t="s">
        <v>766</v>
      </c>
      <c r="Q850" s="318"/>
      <c r="R850" s="318"/>
      <c r="S850" s="318"/>
      <c r="T850" s="318"/>
      <c r="U850" s="318"/>
      <c r="V850" s="318"/>
      <c r="W850" s="318"/>
      <c r="X850" s="318"/>
      <c r="Y850" s="319">
        <v>7</v>
      </c>
      <c r="Z850" s="320"/>
      <c r="AA850" s="320"/>
      <c r="AB850" s="321"/>
      <c r="AC850" s="323" t="s">
        <v>377</v>
      </c>
      <c r="AD850" s="324"/>
      <c r="AE850" s="324"/>
      <c r="AF850" s="324"/>
      <c r="AG850" s="324"/>
      <c r="AH850" s="330">
        <v>2</v>
      </c>
      <c r="AI850" s="331"/>
      <c r="AJ850" s="331"/>
      <c r="AK850" s="331"/>
      <c r="AL850" s="327">
        <v>100</v>
      </c>
      <c r="AM850" s="328"/>
      <c r="AN850" s="328"/>
      <c r="AO850" s="329"/>
      <c r="AP850" s="322"/>
      <c r="AQ850" s="322"/>
      <c r="AR850" s="322"/>
      <c r="AS850" s="322"/>
      <c r="AT850" s="322"/>
      <c r="AU850" s="322"/>
      <c r="AV850" s="322"/>
      <c r="AW850" s="322"/>
      <c r="AX850" s="322"/>
      <c r="AY850">
        <f>COUNTA($C$850)</f>
        <v>1</v>
      </c>
    </row>
    <row r="851" spans="1:51" ht="75" customHeight="1" x14ac:dyDescent="0.15">
      <c r="A851" s="404">
        <v>7</v>
      </c>
      <c r="B851" s="404">
        <v>1</v>
      </c>
      <c r="C851" s="421" t="s">
        <v>767</v>
      </c>
      <c r="D851" s="418"/>
      <c r="E851" s="418"/>
      <c r="F851" s="418"/>
      <c r="G851" s="418"/>
      <c r="H851" s="418"/>
      <c r="I851" s="418"/>
      <c r="J851" s="419">
        <v>9013305002874</v>
      </c>
      <c r="K851" s="420"/>
      <c r="L851" s="420"/>
      <c r="M851" s="420"/>
      <c r="N851" s="420"/>
      <c r="O851" s="420"/>
      <c r="P851" s="317" t="s">
        <v>766</v>
      </c>
      <c r="Q851" s="318"/>
      <c r="R851" s="318"/>
      <c r="S851" s="318"/>
      <c r="T851" s="318"/>
      <c r="U851" s="318"/>
      <c r="V851" s="318"/>
      <c r="W851" s="318"/>
      <c r="X851" s="318"/>
      <c r="Y851" s="319">
        <v>4.5</v>
      </c>
      <c r="Z851" s="320"/>
      <c r="AA851" s="320"/>
      <c r="AB851" s="321"/>
      <c r="AC851" s="323" t="s">
        <v>377</v>
      </c>
      <c r="AD851" s="324"/>
      <c r="AE851" s="324"/>
      <c r="AF851" s="324"/>
      <c r="AG851" s="324"/>
      <c r="AH851" s="325">
        <v>2</v>
      </c>
      <c r="AI851" s="326"/>
      <c r="AJ851" s="326"/>
      <c r="AK851" s="326"/>
      <c r="AL851" s="327">
        <v>100</v>
      </c>
      <c r="AM851" s="328"/>
      <c r="AN851" s="328"/>
      <c r="AO851" s="329"/>
      <c r="AP851" s="322"/>
      <c r="AQ851" s="322"/>
      <c r="AR851" s="322"/>
      <c r="AS851" s="322"/>
      <c r="AT851" s="322"/>
      <c r="AU851" s="322"/>
      <c r="AV851" s="322"/>
      <c r="AW851" s="322"/>
      <c r="AX851" s="322"/>
      <c r="AY851">
        <f>COUNTA($C$851)</f>
        <v>1</v>
      </c>
    </row>
    <row r="852" spans="1:51" ht="30" hidden="1" customHeight="1" x14ac:dyDescent="0.15">
      <c r="A852" s="404">
        <v>8</v>
      </c>
      <c r="B852" s="404">
        <v>1</v>
      </c>
      <c r="C852" s="421"/>
      <c r="D852" s="418"/>
      <c r="E852" s="418"/>
      <c r="F852" s="418"/>
      <c r="G852" s="418"/>
      <c r="H852" s="418"/>
      <c r="I852" s="418"/>
      <c r="J852" s="419"/>
      <c r="K852" s="420"/>
      <c r="L852" s="420"/>
      <c r="M852" s="420"/>
      <c r="N852" s="420"/>
      <c r="O852" s="420"/>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21"/>
      <c r="D853" s="418"/>
      <c r="E853" s="418"/>
      <c r="F853" s="418"/>
      <c r="G853" s="418"/>
      <c r="H853" s="418"/>
      <c r="I853" s="418"/>
      <c r="J853" s="419"/>
      <c r="K853" s="420"/>
      <c r="L853" s="420"/>
      <c r="M853" s="420"/>
      <c r="N853" s="420"/>
      <c r="O853" s="420"/>
      <c r="P853" s="317"/>
      <c r="Q853" s="318"/>
      <c r="R853" s="318"/>
      <c r="S853" s="318"/>
      <c r="T853" s="318"/>
      <c r="U853" s="318"/>
      <c r="V853" s="318"/>
      <c r="W853" s="318"/>
      <c r="X853" s="318"/>
      <c r="Y853" s="319"/>
      <c r="Z853" s="320"/>
      <c r="AA853" s="320"/>
      <c r="AB853" s="321"/>
      <c r="AC853" s="323"/>
      <c r="AD853" s="324"/>
      <c r="AE853" s="324"/>
      <c r="AF853" s="324"/>
      <c r="AG853" s="324"/>
      <c r="AH853" s="330"/>
      <c r="AI853" s="331"/>
      <c r="AJ853" s="331"/>
      <c r="AK853" s="331"/>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21"/>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9.75"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9"/>
      <c r="E1109" s="277" t="s">
        <v>262</v>
      </c>
      <c r="F1109" s="889"/>
      <c r="G1109" s="889"/>
      <c r="H1109" s="889"/>
      <c r="I1109" s="889"/>
      <c r="J1109" s="277" t="s">
        <v>297</v>
      </c>
      <c r="K1109" s="277"/>
      <c r="L1109" s="277"/>
      <c r="M1109" s="277"/>
      <c r="N1109" s="277"/>
      <c r="O1109" s="277"/>
      <c r="P1109" s="348" t="s">
        <v>27</v>
      </c>
      <c r="Q1109" s="348"/>
      <c r="R1109" s="348"/>
      <c r="S1109" s="348"/>
      <c r="T1109" s="348"/>
      <c r="U1109" s="348"/>
      <c r="V1109" s="348"/>
      <c r="W1109" s="348"/>
      <c r="X1109" s="348"/>
      <c r="Y1109" s="277" t="s">
        <v>299</v>
      </c>
      <c r="Z1109" s="889"/>
      <c r="AA1109" s="889"/>
      <c r="AB1109" s="889"/>
      <c r="AC1109" s="277" t="s">
        <v>245</v>
      </c>
      <c r="AD1109" s="277"/>
      <c r="AE1109" s="277"/>
      <c r="AF1109" s="277"/>
      <c r="AG1109" s="277"/>
      <c r="AH1109" s="348" t="s">
        <v>258</v>
      </c>
      <c r="AI1109" s="349"/>
      <c r="AJ1109" s="349"/>
      <c r="AK1109" s="349"/>
      <c r="AL1109" s="349" t="s">
        <v>21</v>
      </c>
      <c r="AM1109" s="349"/>
      <c r="AN1109" s="349"/>
      <c r="AO1109" s="892"/>
      <c r="AP1109" s="423" t="s">
        <v>330</v>
      </c>
      <c r="AQ1109" s="423"/>
      <c r="AR1109" s="423"/>
      <c r="AS1109" s="423"/>
      <c r="AT1109" s="423"/>
      <c r="AU1109" s="423"/>
      <c r="AV1109" s="423"/>
      <c r="AW1109" s="423"/>
      <c r="AX1109" s="423"/>
    </row>
    <row r="1110" spans="1:51" ht="30" customHeight="1" x14ac:dyDescent="0.15">
      <c r="A1110" s="404">
        <v>1</v>
      </c>
      <c r="B1110" s="404">
        <v>1</v>
      </c>
      <c r="C1110" s="891"/>
      <c r="D1110" s="891"/>
      <c r="E1110" s="262" t="s">
        <v>713</v>
      </c>
      <c r="F1110" s="890"/>
      <c r="G1110" s="890"/>
      <c r="H1110" s="890"/>
      <c r="I1110" s="890"/>
      <c r="J1110" s="419" t="s">
        <v>713</v>
      </c>
      <c r="K1110" s="420"/>
      <c r="L1110" s="420"/>
      <c r="M1110" s="420"/>
      <c r="N1110" s="420"/>
      <c r="O1110" s="420"/>
      <c r="P1110" s="317" t="s">
        <v>713</v>
      </c>
      <c r="Q1110" s="318"/>
      <c r="R1110" s="318"/>
      <c r="S1110" s="318"/>
      <c r="T1110" s="318"/>
      <c r="U1110" s="318"/>
      <c r="V1110" s="318"/>
      <c r="W1110" s="318"/>
      <c r="X1110" s="318"/>
      <c r="Y1110" s="319" t="s">
        <v>713</v>
      </c>
      <c r="Z1110" s="320"/>
      <c r="AA1110" s="320"/>
      <c r="AB1110" s="321"/>
      <c r="AC1110" s="323"/>
      <c r="AD1110" s="324"/>
      <c r="AE1110" s="324"/>
      <c r="AF1110" s="324"/>
      <c r="AG1110" s="324"/>
      <c r="AH1110" s="325" t="s">
        <v>713</v>
      </c>
      <c r="AI1110" s="326"/>
      <c r="AJ1110" s="326"/>
      <c r="AK1110" s="326"/>
      <c r="AL1110" s="327" t="s">
        <v>713</v>
      </c>
      <c r="AM1110" s="328"/>
      <c r="AN1110" s="328"/>
      <c r="AO1110" s="329"/>
      <c r="AP1110" s="322" t="s">
        <v>713</v>
      </c>
      <c r="AQ1110" s="322"/>
      <c r="AR1110" s="322"/>
      <c r="AS1110" s="322"/>
      <c r="AT1110" s="322"/>
      <c r="AU1110" s="322"/>
      <c r="AV1110" s="322"/>
      <c r="AW1110" s="322"/>
      <c r="AX1110" s="322"/>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1"/>
      <c r="D1127" s="891"/>
      <c r="E1127" s="262"/>
      <c r="F1127" s="890"/>
      <c r="G1127" s="890"/>
      <c r="H1127" s="890"/>
      <c r="I1127" s="89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1" priority="14047">
      <formula>IF(RIGHT(TEXT(P14,"0.#"),1)=".",FALSE,TRUE)</formula>
    </cfRule>
    <cfRule type="expression" dxfId="2840" priority="14048">
      <formula>IF(RIGHT(TEXT(P14,"0.#"),1)=".",TRUE,FALSE)</formula>
    </cfRule>
  </conditionalFormatting>
  <conditionalFormatting sqref="AE32">
    <cfRule type="expression" dxfId="2839" priority="14037">
      <formula>IF(RIGHT(TEXT(AE32,"0.#"),1)=".",FALSE,TRUE)</formula>
    </cfRule>
    <cfRule type="expression" dxfId="2838" priority="14038">
      <formula>IF(RIGHT(TEXT(AE32,"0.#"),1)=".",TRUE,FALSE)</formula>
    </cfRule>
  </conditionalFormatting>
  <conditionalFormatting sqref="P18:AX18">
    <cfRule type="expression" dxfId="2837" priority="13923">
      <formula>IF(RIGHT(TEXT(P18,"0.#"),1)=".",FALSE,TRUE)</formula>
    </cfRule>
    <cfRule type="expression" dxfId="2836" priority="13924">
      <formula>IF(RIGHT(TEXT(P18,"0.#"),1)=".",TRUE,FALSE)</formula>
    </cfRule>
  </conditionalFormatting>
  <conditionalFormatting sqref="Y790">
    <cfRule type="expression" dxfId="2835" priority="13919">
      <formula>IF(RIGHT(TEXT(Y790,"0.#"),1)=".",FALSE,TRUE)</formula>
    </cfRule>
    <cfRule type="expression" dxfId="2834" priority="13920">
      <formula>IF(RIGHT(TEXT(Y790,"0.#"),1)=".",TRUE,FALSE)</formula>
    </cfRule>
  </conditionalFormatting>
  <conditionalFormatting sqref="Y799">
    <cfRule type="expression" dxfId="2833" priority="13915">
      <formula>IF(RIGHT(TEXT(Y799,"0.#"),1)=".",FALSE,TRUE)</formula>
    </cfRule>
    <cfRule type="expression" dxfId="2832" priority="13916">
      <formula>IF(RIGHT(TEXT(Y799,"0.#"),1)=".",TRUE,FALSE)</formula>
    </cfRule>
  </conditionalFormatting>
  <conditionalFormatting sqref="Y830:Y837 Y828 Y817:Y824 Y815 Y804:Y811 Y802">
    <cfRule type="expression" dxfId="2831" priority="13697">
      <formula>IF(RIGHT(TEXT(Y802,"0.#"),1)=".",FALSE,TRUE)</formula>
    </cfRule>
    <cfRule type="expression" dxfId="2830" priority="13698">
      <formula>IF(RIGHT(TEXT(Y802,"0.#"),1)=".",TRUE,FALSE)</formula>
    </cfRule>
  </conditionalFormatting>
  <conditionalFormatting sqref="P15:AJ15 P13:AX13 AR15:AX15 P16:AQ17">
    <cfRule type="expression" dxfId="2829" priority="13745">
      <formula>IF(RIGHT(TEXT(P13,"0.#"),1)=".",FALSE,TRUE)</formula>
    </cfRule>
    <cfRule type="expression" dxfId="2828" priority="13746">
      <formula>IF(RIGHT(TEXT(P13,"0.#"),1)=".",TRUE,FALSE)</formula>
    </cfRule>
  </conditionalFormatting>
  <conditionalFormatting sqref="P19:AJ19">
    <cfRule type="expression" dxfId="2827" priority="13743">
      <formula>IF(RIGHT(TEXT(P19,"0.#"),1)=".",FALSE,TRUE)</formula>
    </cfRule>
    <cfRule type="expression" dxfId="2826" priority="13744">
      <formula>IF(RIGHT(TEXT(P19,"0.#"),1)=".",TRUE,FALSE)</formula>
    </cfRule>
  </conditionalFormatting>
  <conditionalFormatting sqref="AE101 AQ101">
    <cfRule type="expression" dxfId="2825" priority="13735">
      <formula>IF(RIGHT(TEXT(AE101,"0.#"),1)=".",FALSE,TRUE)</formula>
    </cfRule>
    <cfRule type="expression" dxfId="2824" priority="13736">
      <formula>IF(RIGHT(TEXT(AE101,"0.#"),1)=".",TRUE,FALSE)</formula>
    </cfRule>
  </conditionalFormatting>
  <conditionalFormatting sqref="Y791:Y798 Y789">
    <cfRule type="expression" dxfId="2823" priority="13721">
      <formula>IF(RIGHT(TEXT(Y789,"0.#"),1)=".",FALSE,TRUE)</formula>
    </cfRule>
    <cfRule type="expression" dxfId="2822" priority="13722">
      <formula>IF(RIGHT(TEXT(Y789,"0.#"),1)=".",TRUE,FALSE)</formula>
    </cfRule>
  </conditionalFormatting>
  <conditionalFormatting sqref="AU790">
    <cfRule type="expression" dxfId="2821" priority="13719">
      <formula>IF(RIGHT(TEXT(AU790,"0.#"),1)=".",FALSE,TRUE)</formula>
    </cfRule>
    <cfRule type="expression" dxfId="2820" priority="13720">
      <formula>IF(RIGHT(TEXT(AU790,"0.#"),1)=".",TRUE,FALSE)</formula>
    </cfRule>
  </conditionalFormatting>
  <conditionalFormatting sqref="AU799">
    <cfRule type="expression" dxfId="2819" priority="13717">
      <formula>IF(RIGHT(TEXT(AU799,"0.#"),1)=".",FALSE,TRUE)</formula>
    </cfRule>
    <cfRule type="expression" dxfId="2818" priority="13718">
      <formula>IF(RIGHT(TEXT(AU799,"0.#"),1)=".",TRUE,FALSE)</formula>
    </cfRule>
  </conditionalFormatting>
  <conditionalFormatting sqref="AU791:AU798 AU789">
    <cfRule type="expression" dxfId="2817" priority="13715">
      <formula>IF(RIGHT(TEXT(AU789,"0.#"),1)=".",FALSE,TRUE)</formula>
    </cfRule>
    <cfRule type="expression" dxfId="2816" priority="13716">
      <formula>IF(RIGHT(TEXT(AU789,"0.#"),1)=".",TRUE,FALSE)</formula>
    </cfRule>
  </conditionalFormatting>
  <conditionalFormatting sqref="Y829 Y816 Y803">
    <cfRule type="expression" dxfId="2815" priority="13701">
      <formula>IF(RIGHT(TEXT(Y803,"0.#"),1)=".",FALSE,TRUE)</formula>
    </cfRule>
    <cfRule type="expression" dxfId="2814" priority="13702">
      <formula>IF(RIGHT(TEXT(Y803,"0.#"),1)=".",TRUE,FALSE)</formula>
    </cfRule>
  </conditionalFormatting>
  <conditionalFormatting sqref="Y838 Y825 Y812">
    <cfRule type="expression" dxfId="2813" priority="13699">
      <formula>IF(RIGHT(TEXT(Y812,"0.#"),1)=".",FALSE,TRUE)</formula>
    </cfRule>
    <cfRule type="expression" dxfId="2812" priority="13700">
      <formula>IF(RIGHT(TEXT(Y812,"0.#"),1)=".",TRUE,FALSE)</formula>
    </cfRule>
  </conditionalFormatting>
  <conditionalFormatting sqref="AU829 AU816 AU803">
    <cfRule type="expression" dxfId="2811" priority="13695">
      <formula>IF(RIGHT(TEXT(AU803,"0.#"),1)=".",FALSE,TRUE)</formula>
    </cfRule>
    <cfRule type="expression" dxfId="2810" priority="13696">
      <formula>IF(RIGHT(TEXT(AU803,"0.#"),1)=".",TRUE,FALSE)</formula>
    </cfRule>
  </conditionalFormatting>
  <conditionalFormatting sqref="AU838 AU825 AU812">
    <cfRule type="expression" dxfId="2809" priority="13693">
      <formula>IF(RIGHT(TEXT(AU812,"0.#"),1)=".",FALSE,TRUE)</formula>
    </cfRule>
    <cfRule type="expression" dxfId="2808" priority="13694">
      <formula>IF(RIGHT(TEXT(AU812,"0.#"),1)=".",TRUE,FALSE)</formula>
    </cfRule>
  </conditionalFormatting>
  <conditionalFormatting sqref="AU830:AU837 AU828 AU817:AU824 AU815 AU804:AU811 AU802">
    <cfRule type="expression" dxfId="2807" priority="13691">
      <formula>IF(RIGHT(TEXT(AU802,"0.#"),1)=".",FALSE,TRUE)</formula>
    </cfRule>
    <cfRule type="expression" dxfId="2806" priority="13692">
      <formula>IF(RIGHT(TEXT(AU802,"0.#"),1)=".",TRUE,FALSE)</formula>
    </cfRule>
  </conditionalFormatting>
  <conditionalFormatting sqref="AM87">
    <cfRule type="expression" dxfId="2805" priority="13345">
      <formula>IF(RIGHT(TEXT(AM87,"0.#"),1)=".",FALSE,TRUE)</formula>
    </cfRule>
    <cfRule type="expression" dxfId="2804" priority="13346">
      <formula>IF(RIGHT(TEXT(AM87,"0.#"),1)=".",TRUE,FALSE)</formula>
    </cfRule>
  </conditionalFormatting>
  <conditionalFormatting sqref="AE55">
    <cfRule type="expression" dxfId="2803" priority="13413">
      <formula>IF(RIGHT(TEXT(AE55,"0.#"),1)=".",FALSE,TRUE)</formula>
    </cfRule>
    <cfRule type="expression" dxfId="2802" priority="13414">
      <formula>IF(RIGHT(TEXT(AE55,"0.#"),1)=".",TRUE,FALSE)</formula>
    </cfRule>
  </conditionalFormatting>
  <conditionalFormatting sqref="AI55">
    <cfRule type="expression" dxfId="2801" priority="13411">
      <formula>IF(RIGHT(TEXT(AI55,"0.#"),1)=".",FALSE,TRUE)</formula>
    </cfRule>
    <cfRule type="expression" dxfId="2800" priority="13412">
      <formula>IF(RIGHT(TEXT(AI55,"0.#"),1)=".",TRUE,FALSE)</formula>
    </cfRule>
  </conditionalFormatting>
  <conditionalFormatting sqref="AM34">
    <cfRule type="expression" dxfId="2799" priority="13491">
      <formula>IF(RIGHT(TEXT(AM34,"0.#"),1)=".",FALSE,TRUE)</formula>
    </cfRule>
    <cfRule type="expression" dxfId="2798" priority="13492">
      <formula>IF(RIGHT(TEXT(AM34,"0.#"),1)=".",TRUE,FALSE)</formula>
    </cfRule>
  </conditionalFormatting>
  <conditionalFormatting sqref="AE33">
    <cfRule type="expression" dxfId="2797" priority="13505">
      <formula>IF(RIGHT(TEXT(AE33,"0.#"),1)=".",FALSE,TRUE)</formula>
    </cfRule>
    <cfRule type="expression" dxfId="2796" priority="13506">
      <formula>IF(RIGHT(TEXT(AE33,"0.#"),1)=".",TRUE,FALSE)</formula>
    </cfRule>
  </conditionalFormatting>
  <conditionalFormatting sqref="AE34">
    <cfRule type="expression" dxfId="2795" priority="13503">
      <formula>IF(RIGHT(TEXT(AE34,"0.#"),1)=".",FALSE,TRUE)</formula>
    </cfRule>
    <cfRule type="expression" dxfId="2794" priority="13504">
      <formula>IF(RIGHT(TEXT(AE34,"0.#"),1)=".",TRUE,FALSE)</formula>
    </cfRule>
  </conditionalFormatting>
  <conditionalFormatting sqref="AI34">
    <cfRule type="expression" dxfId="2793" priority="13501">
      <formula>IF(RIGHT(TEXT(AI34,"0.#"),1)=".",FALSE,TRUE)</formula>
    </cfRule>
    <cfRule type="expression" dxfId="2792" priority="13502">
      <formula>IF(RIGHT(TEXT(AI34,"0.#"),1)=".",TRUE,FALSE)</formula>
    </cfRule>
  </conditionalFormatting>
  <conditionalFormatting sqref="AI33">
    <cfRule type="expression" dxfId="2791" priority="13499">
      <formula>IF(RIGHT(TEXT(AI33,"0.#"),1)=".",FALSE,TRUE)</formula>
    </cfRule>
    <cfRule type="expression" dxfId="2790" priority="13500">
      <formula>IF(RIGHT(TEXT(AI33,"0.#"),1)=".",TRUE,FALSE)</formula>
    </cfRule>
  </conditionalFormatting>
  <conditionalFormatting sqref="AI32">
    <cfRule type="expression" dxfId="2789" priority="13497">
      <formula>IF(RIGHT(TEXT(AI32,"0.#"),1)=".",FALSE,TRUE)</formula>
    </cfRule>
    <cfRule type="expression" dxfId="2788" priority="13498">
      <formula>IF(RIGHT(TEXT(AI32,"0.#"),1)=".",TRUE,FALSE)</formula>
    </cfRule>
  </conditionalFormatting>
  <conditionalFormatting sqref="AM32">
    <cfRule type="expression" dxfId="2787" priority="13495">
      <formula>IF(RIGHT(TEXT(AM32,"0.#"),1)=".",FALSE,TRUE)</formula>
    </cfRule>
    <cfRule type="expression" dxfId="2786" priority="13496">
      <formula>IF(RIGHT(TEXT(AM32,"0.#"),1)=".",TRUE,FALSE)</formula>
    </cfRule>
  </conditionalFormatting>
  <conditionalFormatting sqref="AM33">
    <cfRule type="expression" dxfId="2785" priority="13493">
      <formula>IF(RIGHT(TEXT(AM33,"0.#"),1)=".",FALSE,TRUE)</formula>
    </cfRule>
    <cfRule type="expression" dxfId="2784" priority="13494">
      <formula>IF(RIGHT(TEXT(AM33,"0.#"),1)=".",TRUE,FALSE)</formula>
    </cfRule>
  </conditionalFormatting>
  <conditionalFormatting sqref="AQ32:AQ34">
    <cfRule type="expression" dxfId="2783" priority="13485">
      <formula>IF(RIGHT(TEXT(AQ32,"0.#"),1)=".",FALSE,TRUE)</formula>
    </cfRule>
    <cfRule type="expression" dxfId="2782" priority="13486">
      <formula>IF(RIGHT(TEXT(AQ32,"0.#"),1)=".",TRUE,FALSE)</formula>
    </cfRule>
  </conditionalFormatting>
  <conditionalFormatting sqref="AU32:AU34">
    <cfRule type="expression" dxfId="2781" priority="13483">
      <formula>IF(RIGHT(TEXT(AU32,"0.#"),1)=".",FALSE,TRUE)</formula>
    </cfRule>
    <cfRule type="expression" dxfId="2780" priority="13484">
      <formula>IF(RIGHT(TEXT(AU32,"0.#"),1)=".",TRUE,FALSE)</formula>
    </cfRule>
  </conditionalFormatting>
  <conditionalFormatting sqref="AE53">
    <cfRule type="expression" dxfId="2779" priority="13417">
      <formula>IF(RIGHT(TEXT(AE53,"0.#"),1)=".",FALSE,TRUE)</formula>
    </cfRule>
    <cfRule type="expression" dxfId="2778" priority="13418">
      <formula>IF(RIGHT(TEXT(AE53,"0.#"),1)=".",TRUE,FALSE)</formula>
    </cfRule>
  </conditionalFormatting>
  <conditionalFormatting sqref="AE54">
    <cfRule type="expression" dxfId="2777" priority="13415">
      <formula>IF(RIGHT(TEXT(AE54,"0.#"),1)=".",FALSE,TRUE)</formula>
    </cfRule>
    <cfRule type="expression" dxfId="2776" priority="13416">
      <formula>IF(RIGHT(TEXT(AE54,"0.#"),1)=".",TRUE,FALSE)</formula>
    </cfRule>
  </conditionalFormatting>
  <conditionalFormatting sqref="AI54">
    <cfRule type="expression" dxfId="2775" priority="13409">
      <formula>IF(RIGHT(TEXT(AI54,"0.#"),1)=".",FALSE,TRUE)</formula>
    </cfRule>
    <cfRule type="expression" dxfId="2774" priority="13410">
      <formula>IF(RIGHT(TEXT(AI54,"0.#"),1)=".",TRUE,FALSE)</formula>
    </cfRule>
  </conditionalFormatting>
  <conditionalFormatting sqref="AI53">
    <cfRule type="expression" dxfId="2773" priority="13407">
      <formula>IF(RIGHT(TEXT(AI53,"0.#"),1)=".",FALSE,TRUE)</formula>
    </cfRule>
    <cfRule type="expression" dxfId="2772" priority="13408">
      <formula>IF(RIGHT(TEXT(AI53,"0.#"),1)=".",TRUE,FALSE)</formula>
    </cfRule>
  </conditionalFormatting>
  <conditionalFormatting sqref="AM53">
    <cfRule type="expression" dxfId="2771" priority="13405">
      <formula>IF(RIGHT(TEXT(AM53,"0.#"),1)=".",FALSE,TRUE)</formula>
    </cfRule>
    <cfRule type="expression" dxfId="2770" priority="13406">
      <formula>IF(RIGHT(TEXT(AM53,"0.#"),1)=".",TRUE,FALSE)</formula>
    </cfRule>
  </conditionalFormatting>
  <conditionalFormatting sqref="AM54">
    <cfRule type="expression" dxfId="2769" priority="13403">
      <formula>IF(RIGHT(TEXT(AM54,"0.#"),1)=".",FALSE,TRUE)</formula>
    </cfRule>
    <cfRule type="expression" dxfId="2768" priority="13404">
      <formula>IF(RIGHT(TEXT(AM54,"0.#"),1)=".",TRUE,FALSE)</formula>
    </cfRule>
  </conditionalFormatting>
  <conditionalFormatting sqref="AM55">
    <cfRule type="expression" dxfId="2767" priority="13401">
      <formula>IF(RIGHT(TEXT(AM55,"0.#"),1)=".",FALSE,TRUE)</formula>
    </cfRule>
    <cfRule type="expression" dxfId="2766" priority="13402">
      <formula>IF(RIGHT(TEXT(AM55,"0.#"),1)=".",TRUE,FALSE)</formula>
    </cfRule>
  </conditionalFormatting>
  <conditionalFormatting sqref="AE60">
    <cfRule type="expression" dxfId="2765" priority="13387">
      <formula>IF(RIGHT(TEXT(AE60,"0.#"),1)=".",FALSE,TRUE)</formula>
    </cfRule>
    <cfRule type="expression" dxfId="2764" priority="13388">
      <formula>IF(RIGHT(TEXT(AE60,"0.#"),1)=".",TRUE,FALSE)</formula>
    </cfRule>
  </conditionalFormatting>
  <conditionalFormatting sqref="AE61">
    <cfRule type="expression" dxfId="2763" priority="13385">
      <formula>IF(RIGHT(TEXT(AE61,"0.#"),1)=".",FALSE,TRUE)</formula>
    </cfRule>
    <cfRule type="expression" dxfId="2762" priority="13386">
      <formula>IF(RIGHT(TEXT(AE61,"0.#"),1)=".",TRUE,FALSE)</formula>
    </cfRule>
  </conditionalFormatting>
  <conditionalFormatting sqref="AE62">
    <cfRule type="expression" dxfId="2761" priority="13383">
      <formula>IF(RIGHT(TEXT(AE62,"0.#"),1)=".",FALSE,TRUE)</formula>
    </cfRule>
    <cfRule type="expression" dxfId="2760" priority="13384">
      <formula>IF(RIGHT(TEXT(AE62,"0.#"),1)=".",TRUE,FALSE)</formula>
    </cfRule>
  </conditionalFormatting>
  <conditionalFormatting sqref="AI62">
    <cfRule type="expression" dxfId="2759" priority="13381">
      <formula>IF(RIGHT(TEXT(AI62,"0.#"),1)=".",FALSE,TRUE)</formula>
    </cfRule>
    <cfRule type="expression" dxfId="2758" priority="13382">
      <formula>IF(RIGHT(TEXT(AI62,"0.#"),1)=".",TRUE,FALSE)</formula>
    </cfRule>
  </conditionalFormatting>
  <conditionalFormatting sqref="AI61">
    <cfRule type="expression" dxfId="2757" priority="13379">
      <formula>IF(RIGHT(TEXT(AI61,"0.#"),1)=".",FALSE,TRUE)</formula>
    </cfRule>
    <cfRule type="expression" dxfId="2756" priority="13380">
      <formula>IF(RIGHT(TEXT(AI61,"0.#"),1)=".",TRUE,FALSE)</formula>
    </cfRule>
  </conditionalFormatting>
  <conditionalFormatting sqref="AI60">
    <cfRule type="expression" dxfId="2755" priority="13377">
      <formula>IF(RIGHT(TEXT(AI60,"0.#"),1)=".",FALSE,TRUE)</formula>
    </cfRule>
    <cfRule type="expression" dxfId="2754" priority="13378">
      <formula>IF(RIGHT(TEXT(AI60,"0.#"),1)=".",TRUE,FALSE)</formula>
    </cfRule>
  </conditionalFormatting>
  <conditionalFormatting sqref="AM60">
    <cfRule type="expression" dxfId="2753" priority="13375">
      <formula>IF(RIGHT(TEXT(AM60,"0.#"),1)=".",FALSE,TRUE)</formula>
    </cfRule>
    <cfRule type="expression" dxfId="2752" priority="13376">
      <formula>IF(RIGHT(TEXT(AM60,"0.#"),1)=".",TRUE,FALSE)</formula>
    </cfRule>
  </conditionalFormatting>
  <conditionalFormatting sqref="AM61">
    <cfRule type="expression" dxfId="2751" priority="13373">
      <formula>IF(RIGHT(TEXT(AM61,"0.#"),1)=".",FALSE,TRUE)</formula>
    </cfRule>
    <cfRule type="expression" dxfId="2750" priority="13374">
      <formula>IF(RIGHT(TEXT(AM61,"0.#"),1)=".",TRUE,FALSE)</formula>
    </cfRule>
  </conditionalFormatting>
  <conditionalFormatting sqref="AM62">
    <cfRule type="expression" dxfId="2749" priority="13371">
      <formula>IF(RIGHT(TEXT(AM62,"0.#"),1)=".",FALSE,TRUE)</formula>
    </cfRule>
    <cfRule type="expression" dxfId="2748" priority="13372">
      <formula>IF(RIGHT(TEXT(AM62,"0.#"),1)=".",TRUE,FALSE)</formula>
    </cfRule>
  </conditionalFormatting>
  <conditionalFormatting sqref="AE87">
    <cfRule type="expression" dxfId="2747" priority="13357">
      <formula>IF(RIGHT(TEXT(AE87,"0.#"),1)=".",FALSE,TRUE)</formula>
    </cfRule>
    <cfRule type="expression" dxfId="2746" priority="13358">
      <formula>IF(RIGHT(TEXT(AE87,"0.#"),1)=".",TRUE,FALSE)</formula>
    </cfRule>
  </conditionalFormatting>
  <conditionalFormatting sqref="AE88">
    <cfRule type="expression" dxfId="2745" priority="13355">
      <formula>IF(RIGHT(TEXT(AE88,"0.#"),1)=".",FALSE,TRUE)</formula>
    </cfRule>
    <cfRule type="expression" dxfId="2744" priority="13356">
      <formula>IF(RIGHT(TEXT(AE88,"0.#"),1)=".",TRUE,FALSE)</formula>
    </cfRule>
  </conditionalFormatting>
  <conditionalFormatting sqref="AE89">
    <cfRule type="expression" dxfId="2743" priority="13353">
      <formula>IF(RIGHT(TEXT(AE89,"0.#"),1)=".",FALSE,TRUE)</formula>
    </cfRule>
    <cfRule type="expression" dxfId="2742" priority="13354">
      <formula>IF(RIGHT(TEXT(AE89,"0.#"),1)=".",TRUE,FALSE)</formula>
    </cfRule>
  </conditionalFormatting>
  <conditionalFormatting sqref="AI89">
    <cfRule type="expression" dxfId="2741" priority="13351">
      <formula>IF(RIGHT(TEXT(AI89,"0.#"),1)=".",FALSE,TRUE)</formula>
    </cfRule>
    <cfRule type="expression" dxfId="2740" priority="13352">
      <formula>IF(RIGHT(TEXT(AI89,"0.#"),1)=".",TRUE,FALSE)</formula>
    </cfRule>
  </conditionalFormatting>
  <conditionalFormatting sqref="AI88">
    <cfRule type="expression" dxfId="2739" priority="13349">
      <formula>IF(RIGHT(TEXT(AI88,"0.#"),1)=".",FALSE,TRUE)</formula>
    </cfRule>
    <cfRule type="expression" dxfId="2738" priority="13350">
      <formula>IF(RIGHT(TEXT(AI88,"0.#"),1)=".",TRUE,FALSE)</formula>
    </cfRule>
  </conditionalFormatting>
  <conditionalFormatting sqref="AI87">
    <cfRule type="expression" dxfId="2737" priority="13347">
      <formula>IF(RIGHT(TEXT(AI87,"0.#"),1)=".",FALSE,TRUE)</formula>
    </cfRule>
    <cfRule type="expression" dxfId="2736" priority="13348">
      <formula>IF(RIGHT(TEXT(AI87,"0.#"),1)=".",TRUE,FALSE)</formula>
    </cfRule>
  </conditionalFormatting>
  <conditionalFormatting sqref="AM88">
    <cfRule type="expression" dxfId="2735" priority="13343">
      <formula>IF(RIGHT(TEXT(AM88,"0.#"),1)=".",FALSE,TRUE)</formula>
    </cfRule>
    <cfRule type="expression" dxfId="2734" priority="13344">
      <formula>IF(RIGHT(TEXT(AM88,"0.#"),1)=".",TRUE,FALSE)</formula>
    </cfRule>
  </conditionalFormatting>
  <conditionalFormatting sqref="AM89">
    <cfRule type="expression" dxfId="2733" priority="13341">
      <formula>IF(RIGHT(TEXT(AM89,"0.#"),1)=".",FALSE,TRUE)</formula>
    </cfRule>
    <cfRule type="expression" dxfId="2732" priority="13342">
      <formula>IF(RIGHT(TEXT(AM89,"0.#"),1)=".",TRUE,FALSE)</formula>
    </cfRule>
  </conditionalFormatting>
  <conditionalFormatting sqref="AE92">
    <cfRule type="expression" dxfId="2731" priority="13327">
      <formula>IF(RIGHT(TEXT(AE92,"0.#"),1)=".",FALSE,TRUE)</formula>
    </cfRule>
    <cfRule type="expression" dxfId="2730" priority="13328">
      <formula>IF(RIGHT(TEXT(AE92,"0.#"),1)=".",TRUE,FALSE)</formula>
    </cfRule>
  </conditionalFormatting>
  <conditionalFormatting sqref="AE93">
    <cfRule type="expression" dxfId="2729" priority="13325">
      <formula>IF(RIGHT(TEXT(AE93,"0.#"),1)=".",FALSE,TRUE)</formula>
    </cfRule>
    <cfRule type="expression" dxfId="2728" priority="13326">
      <formula>IF(RIGHT(TEXT(AE93,"0.#"),1)=".",TRUE,FALSE)</formula>
    </cfRule>
  </conditionalFormatting>
  <conditionalFormatting sqref="AE94">
    <cfRule type="expression" dxfId="2727" priority="13323">
      <formula>IF(RIGHT(TEXT(AE94,"0.#"),1)=".",FALSE,TRUE)</formula>
    </cfRule>
    <cfRule type="expression" dxfId="2726" priority="13324">
      <formula>IF(RIGHT(TEXT(AE94,"0.#"),1)=".",TRUE,FALSE)</formula>
    </cfRule>
  </conditionalFormatting>
  <conditionalFormatting sqref="AI94">
    <cfRule type="expression" dxfId="2725" priority="13321">
      <formula>IF(RIGHT(TEXT(AI94,"0.#"),1)=".",FALSE,TRUE)</formula>
    </cfRule>
    <cfRule type="expression" dxfId="2724" priority="13322">
      <formula>IF(RIGHT(TEXT(AI94,"0.#"),1)=".",TRUE,FALSE)</formula>
    </cfRule>
  </conditionalFormatting>
  <conditionalFormatting sqref="AI93">
    <cfRule type="expression" dxfId="2723" priority="13319">
      <formula>IF(RIGHT(TEXT(AI93,"0.#"),1)=".",FALSE,TRUE)</formula>
    </cfRule>
    <cfRule type="expression" dxfId="2722" priority="13320">
      <formula>IF(RIGHT(TEXT(AI93,"0.#"),1)=".",TRUE,FALSE)</formula>
    </cfRule>
  </conditionalFormatting>
  <conditionalFormatting sqref="AI92">
    <cfRule type="expression" dxfId="2721" priority="13317">
      <formula>IF(RIGHT(TEXT(AI92,"0.#"),1)=".",FALSE,TRUE)</formula>
    </cfRule>
    <cfRule type="expression" dxfId="2720" priority="13318">
      <formula>IF(RIGHT(TEXT(AI92,"0.#"),1)=".",TRUE,FALSE)</formula>
    </cfRule>
  </conditionalFormatting>
  <conditionalFormatting sqref="AM92">
    <cfRule type="expression" dxfId="2719" priority="13315">
      <formula>IF(RIGHT(TEXT(AM92,"0.#"),1)=".",FALSE,TRUE)</formula>
    </cfRule>
    <cfRule type="expression" dxfId="2718" priority="13316">
      <formula>IF(RIGHT(TEXT(AM92,"0.#"),1)=".",TRUE,FALSE)</formula>
    </cfRule>
  </conditionalFormatting>
  <conditionalFormatting sqref="AM93">
    <cfRule type="expression" dxfId="2717" priority="13313">
      <formula>IF(RIGHT(TEXT(AM93,"0.#"),1)=".",FALSE,TRUE)</formula>
    </cfRule>
    <cfRule type="expression" dxfId="2716" priority="13314">
      <formula>IF(RIGHT(TEXT(AM93,"0.#"),1)=".",TRUE,FALSE)</formula>
    </cfRule>
  </conditionalFormatting>
  <conditionalFormatting sqref="AM94">
    <cfRule type="expression" dxfId="2715" priority="13311">
      <formula>IF(RIGHT(TEXT(AM94,"0.#"),1)=".",FALSE,TRUE)</formula>
    </cfRule>
    <cfRule type="expression" dxfId="2714" priority="13312">
      <formula>IF(RIGHT(TEXT(AM94,"0.#"),1)=".",TRUE,FALSE)</formula>
    </cfRule>
  </conditionalFormatting>
  <conditionalFormatting sqref="AE97">
    <cfRule type="expression" dxfId="2713" priority="13297">
      <formula>IF(RIGHT(TEXT(AE97,"0.#"),1)=".",FALSE,TRUE)</formula>
    </cfRule>
    <cfRule type="expression" dxfId="2712" priority="13298">
      <formula>IF(RIGHT(TEXT(AE97,"0.#"),1)=".",TRUE,FALSE)</formula>
    </cfRule>
  </conditionalFormatting>
  <conditionalFormatting sqref="AE98">
    <cfRule type="expression" dxfId="2711" priority="13295">
      <formula>IF(RIGHT(TEXT(AE98,"0.#"),1)=".",FALSE,TRUE)</formula>
    </cfRule>
    <cfRule type="expression" dxfId="2710" priority="13296">
      <formula>IF(RIGHT(TEXT(AE98,"0.#"),1)=".",TRUE,FALSE)</formula>
    </cfRule>
  </conditionalFormatting>
  <conditionalFormatting sqref="AE99">
    <cfRule type="expression" dxfId="2709" priority="13293">
      <formula>IF(RIGHT(TEXT(AE99,"0.#"),1)=".",FALSE,TRUE)</formula>
    </cfRule>
    <cfRule type="expression" dxfId="2708" priority="13294">
      <formula>IF(RIGHT(TEXT(AE99,"0.#"),1)=".",TRUE,FALSE)</formula>
    </cfRule>
  </conditionalFormatting>
  <conditionalFormatting sqref="AI99">
    <cfRule type="expression" dxfId="2707" priority="13291">
      <formula>IF(RIGHT(TEXT(AI99,"0.#"),1)=".",FALSE,TRUE)</formula>
    </cfRule>
    <cfRule type="expression" dxfId="2706" priority="13292">
      <formula>IF(RIGHT(TEXT(AI99,"0.#"),1)=".",TRUE,FALSE)</formula>
    </cfRule>
  </conditionalFormatting>
  <conditionalFormatting sqref="AI98">
    <cfRule type="expression" dxfId="2705" priority="13289">
      <formula>IF(RIGHT(TEXT(AI98,"0.#"),1)=".",FALSE,TRUE)</formula>
    </cfRule>
    <cfRule type="expression" dxfId="2704" priority="13290">
      <formula>IF(RIGHT(TEXT(AI98,"0.#"),1)=".",TRUE,FALSE)</formula>
    </cfRule>
  </conditionalFormatting>
  <conditionalFormatting sqref="AI97">
    <cfRule type="expression" dxfId="2703" priority="13287">
      <formula>IF(RIGHT(TEXT(AI97,"0.#"),1)=".",FALSE,TRUE)</formula>
    </cfRule>
    <cfRule type="expression" dxfId="2702" priority="13288">
      <formula>IF(RIGHT(TEXT(AI97,"0.#"),1)=".",TRUE,FALSE)</formula>
    </cfRule>
  </conditionalFormatting>
  <conditionalFormatting sqref="AM97">
    <cfRule type="expression" dxfId="2701" priority="13285">
      <formula>IF(RIGHT(TEXT(AM97,"0.#"),1)=".",FALSE,TRUE)</formula>
    </cfRule>
    <cfRule type="expression" dxfId="2700" priority="13286">
      <formula>IF(RIGHT(TEXT(AM97,"0.#"),1)=".",TRUE,FALSE)</formula>
    </cfRule>
  </conditionalFormatting>
  <conditionalFormatting sqref="AM98">
    <cfRule type="expression" dxfId="2699" priority="13283">
      <formula>IF(RIGHT(TEXT(AM98,"0.#"),1)=".",FALSE,TRUE)</formula>
    </cfRule>
    <cfRule type="expression" dxfId="2698" priority="13284">
      <formula>IF(RIGHT(TEXT(AM98,"0.#"),1)=".",TRUE,FALSE)</formula>
    </cfRule>
  </conditionalFormatting>
  <conditionalFormatting sqref="AM99">
    <cfRule type="expression" dxfId="2697" priority="13281">
      <formula>IF(RIGHT(TEXT(AM99,"0.#"),1)=".",FALSE,TRUE)</formula>
    </cfRule>
    <cfRule type="expression" dxfId="2696" priority="13282">
      <formula>IF(RIGHT(TEXT(AM99,"0.#"),1)=".",TRUE,FALSE)</formula>
    </cfRule>
  </conditionalFormatting>
  <conditionalFormatting sqref="AI101">
    <cfRule type="expression" dxfId="2695" priority="13267">
      <formula>IF(RIGHT(TEXT(AI101,"0.#"),1)=".",FALSE,TRUE)</formula>
    </cfRule>
    <cfRule type="expression" dxfId="2694" priority="13268">
      <formula>IF(RIGHT(TEXT(AI101,"0.#"),1)=".",TRUE,FALSE)</formula>
    </cfRule>
  </conditionalFormatting>
  <conditionalFormatting sqref="AM101">
    <cfRule type="expression" dxfId="2693" priority="13265">
      <formula>IF(RIGHT(TEXT(AM101,"0.#"),1)=".",FALSE,TRUE)</formula>
    </cfRule>
    <cfRule type="expression" dxfId="2692" priority="13266">
      <formula>IF(RIGHT(TEXT(AM101,"0.#"),1)=".",TRUE,FALSE)</formula>
    </cfRule>
  </conditionalFormatting>
  <conditionalFormatting sqref="AE102">
    <cfRule type="expression" dxfId="2691" priority="13263">
      <formula>IF(RIGHT(TEXT(AE102,"0.#"),1)=".",FALSE,TRUE)</formula>
    </cfRule>
    <cfRule type="expression" dxfId="2690" priority="13264">
      <formula>IF(RIGHT(TEXT(AE102,"0.#"),1)=".",TRUE,FALSE)</formula>
    </cfRule>
  </conditionalFormatting>
  <conditionalFormatting sqref="AI102">
    <cfRule type="expression" dxfId="2689" priority="13261">
      <formula>IF(RIGHT(TEXT(AI102,"0.#"),1)=".",FALSE,TRUE)</formula>
    </cfRule>
    <cfRule type="expression" dxfId="2688" priority="13262">
      <formula>IF(RIGHT(TEXT(AI102,"0.#"),1)=".",TRUE,FALSE)</formula>
    </cfRule>
  </conditionalFormatting>
  <conditionalFormatting sqref="AM102">
    <cfRule type="expression" dxfId="2687" priority="13259">
      <formula>IF(RIGHT(TEXT(AM102,"0.#"),1)=".",FALSE,TRUE)</formula>
    </cfRule>
    <cfRule type="expression" dxfId="2686" priority="13260">
      <formula>IF(RIGHT(TEXT(AM102,"0.#"),1)=".",TRUE,FALSE)</formula>
    </cfRule>
  </conditionalFormatting>
  <conditionalFormatting sqref="AQ102">
    <cfRule type="expression" dxfId="2685" priority="13257">
      <formula>IF(RIGHT(TEXT(AQ102,"0.#"),1)=".",FALSE,TRUE)</formula>
    </cfRule>
    <cfRule type="expression" dxfId="2684" priority="13258">
      <formula>IF(RIGHT(TEXT(AQ102,"0.#"),1)=".",TRUE,FALSE)</formula>
    </cfRule>
  </conditionalFormatting>
  <conditionalFormatting sqref="AE104">
    <cfRule type="expression" dxfId="2683" priority="13255">
      <formula>IF(RIGHT(TEXT(AE104,"0.#"),1)=".",FALSE,TRUE)</formula>
    </cfRule>
    <cfRule type="expression" dxfId="2682" priority="13256">
      <formula>IF(RIGHT(TEXT(AE104,"0.#"),1)=".",TRUE,FALSE)</formula>
    </cfRule>
  </conditionalFormatting>
  <conditionalFormatting sqref="AI104">
    <cfRule type="expression" dxfId="2681" priority="13253">
      <formula>IF(RIGHT(TEXT(AI104,"0.#"),1)=".",FALSE,TRUE)</formula>
    </cfRule>
    <cfRule type="expression" dxfId="2680" priority="13254">
      <formula>IF(RIGHT(TEXT(AI104,"0.#"),1)=".",TRUE,FALSE)</formula>
    </cfRule>
  </conditionalFormatting>
  <conditionalFormatting sqref="AM104">
    <cfRule type="expression" dxfId="2679" priority="13251">
      <formula>IF(RIGHT(TEXT(AM104,"0.#"),1)=".",FALSE,TRUE)</formula>
    </cfRule>
    <cfRule type="expression" dxfId="2678" priority="13252">
      <formula>IF(RIGHT(TEXT(AM104,"0.#"),1)=".",TRUE,FALSE)</formula>
    </cfRule>
  </conditionalFormatting>
  <conditionalFormatting sqref="AE105">
    <cfRule type="expression" dxfId="2677" priority="13249">
      <formula>IF(RIGHT(TEXT(AE105,"0.#"),1)=".",FALSE,TRUE)</formula>
    </cfRule>
    <cfRule type="expression" dxfId="2676" priority="13250">
      <formula>IF(RIGHT(TEXT(AE105,"0.#"),1)=".",TRUE,FALSE)</formula>
    </cfRule>
  </conditionalFormatting>
  <conditionalFormatting sqref="AI105">
    <cfRule type="expression" dxfId="2675" priority="13247">
      <formula>IF(RIGHT(TEXT(AI105,"0.#"),1)=".",FALSE,TRUE)</formula>
    </cfRule>
    <cfRule type="expression" dxfId="2674" priority="13248">
      <formula>IF(RIGHT(TEXT(AI105,"0.#"),1)=".",TRUE,FALSE)</formula>
    </cfRule>
  </conditionalFormatting>
  <conditionalFormatting sqref="AM105">
    <cfRule type="expression" dxfId="2673" priority="13245">
      <formula>IF(RIGHT(TEXT(AM105,"0.#"),1)=".",FALSE,TRUE)</formula>
    </cfRule>
    <cfRule type="expression" dxfId="2672" priority="13246">
      <formula>IF(RIGHT(TEXT(AM105,"0.#"),1)=".",TRUE,FALSE)</formula>
    </cfRule>
  </conditionalFormatting>
  <conditionalFormatting sqref="AE107">
    <cfRule type="expression" dxfId="2671" priority="13241">
      <formula>IF(RIGHT(TEXT(AE107,"0.#"),1)=".",FALSE,TRUE)</formula>
    </cfRule>
    <cfRule type="expression" dxfId="2670" priority="13242">
      <formula>IF(RIGHT(TEXT(AE107,"0.#"),1)=".",TRUE,FALSE)</formula>
    </cfRule>
  </conditionalFormatting>
  <conditionalFormatting sqref="AI107">
    <cfRule type="expression" dxfId="2669" priority="13239">
      <formula>IF(RIGHT(TEXT(AI107,"0.#"),1)=".",FALSE,TRUE)</formula>
    </cfRule>
    <cfRule type="expression" dxfId="2668" priority="13240">
      <formula>IF(RIGHT(TEXT(AI107,"0.#"),1)=".",TRUE,FALSE)</formula>
    </cfRule>
  </conditionalFormatting>
  <conditionalFormatting sqref="AM107">
    <cfRule type="expression" dxfId="2667" priority="13237">
      <formula>IF(RIGHT(TEXT(AM107,"0.#"),1)=".",FALSE,TRUE)</formula>
    </cfRule>
    <cfRule type="expression" dxfId="2666" priority="13238">
      <formula>IF(RIGHT(TEXT(AM107,"0.#"),1)=".",TRUE,FALSE)</formula>
    </cfRule>
  </conditionalFormatting>
  <conditionalFormatting sqref="AE108">
    <cfRule type="expression" dxfId="2665" priority="13235">
      <formula>IF(RIGHT(TEXT(AE108,"0.#"),1)=".",FALSE,TRUE)</formula>
    </cfRule>
    <cfRule type="expression" dxfId="2664" priority="13236">
      <formula>IF(RIGHT(TEXT(AE108,"0.#"),1)=".",TRUE,FALSE)</formula>
    </cfRule>
  </conditionalFormatting>
  <conditionalFormatting sqref="AI108">
    <cfRule type="expression" dxfId="2663" priority="13233">
      <formula>IF(RIGHT(TEXT(AI108,"0.#"),1)=".",FALSE,TRUE)</formula>
    </cfRule>
    <cfRule type="expression" dxfId="2662" priority="13234">
      <formula>IF(RIGHT(TEXT(AI108,"0.#"),1)=".",TRUE,FALSE)</formula>
    </cfRule>
  </conditionalFormatting>
  <conditionalFormatting sqref="AM108">
    <cfRule type="expression" dxfId="2661" priority="13231">
      <formula>IF(RIGHT(TEXT(AM108,"0.#"),1)=".",FALSE,TRUE)</formula>
    </cfRule>
    <cfRule type="expression" dxfId="2660" priority="13232">
      <formula>IF(RIGHT(TEXT(AM108,"0.#"),1)=".",TRUE,FALSE)</formula>
    </cfRule>
  </conditionalFormatting>
  <conditionalFormatting sqref="AE110">
    <cfRule type="expression" dxfId="2659" priority="13227">
      <formula>IF(RIGHT(TEXT(AE110,"0.#"),1)=".",FALSE,TRUE)</formula>
    </cfRule>
    <cfRule type="expression" dxfId="2658" priority="13228">
      <formula>IF(RIGHT(TEXT(AE110,"0.#"),1)=".",TRUE,FALSE)</formula>
    </cfRule>
  </conditionalFormatting>
  <conditionalFormatting sqref="AI110">
    <cfRule type="expression" dxfId="2657" priority="13225">
      <formula>IF(RIGHT(TEXT(AI110,"0.#"),1)=".",FALSE,TRUE)</formula>
    </cfRule>
    <cfRule type="expression" dxfId="2656" priority="13226">
      <formula>IF(RIGHT(TEXT(AI110,"0.#"),1)=".",TRUE,FALSE)</formula>
    </cfRule>
  </conditionalFormatting>
  <conditionalFormatting sqref="AM110">
    <cfRule type="expression" dxfId="2655" priority="13223">
      <formula>IF(RIGHT(TEXT(AM110,"0.#"),1)=".",FALSE,TRUE)</formula>
    </cfRule>
    <cfRule type="expression" dxfId="2654" priority="13224">
      <formula>IF(RIGHT(TEXT(AM110,"0.#"),1)=".",TRUE,FALSE)</formula>
    </cfRule>
  </conditionalFormatting>
  <conditionalFormatting sqref="AE111">
    <cfRule type="expression" dxfId="2653" priority="13221">
      <formula>IF(RIGHT(TEXT(AE111,"0.#"),1)=".",FALSE,TRUE)</formula>
    </cfRule>
    <cfRule type="expression" dxfId="2652" priority="13222">
      <formula>IF(RIGHT(TEXT(AE111,"0.#"),1)=".",TRUE,FALSE)</formula>
    </cfRule>
  </conditionalFormatting>
  <conditionalFormatting sqref="AI111">
    <cfRule type="expression" dxfId="2651" priority="13219">
      <formula>IF(RIGHT(TEXT(AI111,"0.#"),1)=".",FALSE,TRUE)</formula>
    </cfRule>
    <cfRule type="expression" dxfId="2650" priority="13220">
      <formula>IF(RIGHT(TEXT(AI111,"0.#"),1)=".",TRUE,FALSE)</formula>
    </cfRule>
  </conditionalFormatting>
  <conditionalFormatting sqref="AM111">
    <cfRule type="expression" dxfId="2649" priority="13217">
      <formula>IF(RIGHT(TEXT(AM111,"0.#"),1)=".",FALSE,TRUE)</formula>
    </cfRule>
    <cfRule type="expression" dxfId="2648" priority="13218">
      <formula>IF(RIGHT(TEXT(AM111,"0.#"),1)=".",TRUE,FALSE)</formula>
    </cfRule>
  </conditionalFormatting>
  <conditionalFormatting sqref="AE113">
    <cfRule type="expression" dxfId="2647" priority="13213">
      <formula>IF(RIGHT(TEXT(AE113,"0.#"),1)=".",FALSE,TRUE)</formula>
    </cfRule>
    <cfRule type="expression" dxfId="2646" priority="13214">
      <formula>IF(RIGHT(TEXT(AE113,"0.#"),1)=".",TRUE,FALSE)</formula>
    </cfRule>
  </conditionalFormatting>
  <conditionalFormatting sqref="AI113">
    <cfRule type="expression" dxfId="2645" priority="13211">
      <formula>IF(RIGHT(TEXT(AI113,"0.#"),1)=".",FALSE,TRUE)</formula>
    </cfRule>
    <cfRule type="expression" dxfId="2644" priority="13212">
      <formula>IF(RIGHT(TEXT(AI113,"0.#"),1)=".",TRUE,FALSE)</formula>
    </cfRule>
  </conditionalFormatting>
  <conditionalFormatting sqref="AM113">
    <cfRule type="expression" dxfId="2643" priority="13209">
      <formula>IF(RIGHT(TEXT(AM113,"0.#"),1)=".",FALSE,TRUE)</formula>
    </cfRule>
    <cfRule type="expression" dxfId="2642" priority="13210">
      <formula>IF(RIGHT(TEXT(AM113,"0.#"),1)=".",TRUE,FALSE)</formula>
    </cfRule>
  </conditionalFormatting>
  <conditionalFormatting sqref="AE114">
    <cfRule type="expression" dxfId="2641" priority="13207">
      <formula>IF(RIGHT(TEXT(AE114,"0.#"),1)=".",FALSE,TRUE)</formula>
    </cfRule>
    <cfRule type="expression" dxfId="2640" priority="13208">
      <formula>IF(RIGHT(TEXT(AE114,"0.#"),1)=".",TRUE,FALSE)</formula>
    </cfRule>
  </conditionalFormatting>
  <conditionalFormatting sqref="AI114">
    <cfRule type="expression" dxfId="2639" priority="13205">
      <formula>IF(RIGHT(TEXT(AI114,"0.#"),1)=".",FALSE,TRUE)</formula>
    </cfRule>
    <cfRule type="expression" dxfId="2638" priority="13206">
      <formula>IF(RIGHT(TEXT(AI114,"0.#"),1)=".",TRUE,FALSE)</formula>
    </cfRule>
  </conditionalFormatting>
  <conditionalFormatting sqref="AM114">
    <cfRule type="expression" dxfId="2637" priority="13203">
      <formula>IF(RIGHT(TEXT(AM114,"0.#"),1)=".",FALSE,TRUE)</formula>
    </cfRule>
    <cfRule type="expression" dxfId="2636" priority="13204">
      <formula>IF(RIGHT(TEXT(AM114,"0.#"),1)=".",TRUE,FALSE)</formula>
    </cfRule>
  </conditionalFormatting>
  <conditionalFormatting sqref="AE116 AQ116">
    <cfRule type="expression" dxfId="2635" priority="13199">
      <formula>IF(RIGHT(TEXT(AE116,"0.#"),1)=".",FALSE,TRUE)</formula>
    </cfRule>
    <cfRule type="expression" dxfId="2634" priority="13200">
      <formula>IF(RIGHT(TEXT(AE116,"0.#"),1)=".",TRUE,FALSE)</formula>
    </cfRule>
  </conditionalFormatting>
  <conditionalFormatting sqref="AI116">
    <cfRule type="expression" dxfId="2633" priority="13197">
      <formula>IF(RIGHT(TEXT(AI116,"0.#"),1)=".",FALSE,TRUE)</formula>
    </cfRule>
    <cfRule type="expression" dxfId="2632" priority="13198">
      <formula>IF(RIGHT(TEXT(AI116,"0.#"),1)=".",TRUE,FALSE)</formula>
    </cfRule>
  </conditionalFormatting>
  <conditionalFormatting sqref="AM116">
    <cfRule type="expression" dxfId="2631" priority="13195">
      <formula>IF(RIGHT(TEXT(AM116,"0.#"),1)=".",FALSE,TRUE)</formula>
    </cfRule>
    <cfRule type="expression" dxfId="2630" priority="13196">
      <formula>IF(RIGHT(TEXT(AM116,"0.#"),1)=".",TRUE,FALSE)</formula>
    </cfRule>
  </conditionalFormatting>
  <conditionalFormatting sqref="AE117 AM117">
    <cfRule type="expression" dxfId="2629" priority="13193">
      <formula>IF(RIGHT(TEXT(AE117,"0.#"),1)=".",FALSE,TRUE)</formula>
    </cfRule>
    <cfRule type="expression" dxfId="2628" priority="13194">
      <formula>IF(RIGHT(TEXT(AE117,"0.#"),1)=".",TRUE,FALSE)</formula>
    </cfRule>
  </conditionalFormatting>
  <conditionalFormatting sqref="AI117">
    <cfRule type="expression" dxfId="2627" priority="13191">
      <formula>IF(RIGHT(TEXT(AI117,"0.#"),1)=".",FALSE,TRUE)</formula>
    </cfRule>
    <cfRule type="expression" dxfId="2626" priority="13192">
      <formula>IF(RIGHT(TEXT(AI117,"0.#"),1)=".",TRUE,FALSE)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55:AO874">
    <cfRule type="expression" dxfId="2541" priority="6669">
      <formula>IF(AND(AL855&gt;=0, RIGHT(TEXT(AL855,"0.#"),1)&lt;&gt;"."),TRUE,FALSE)</formula>
    </cfRule>
    <cfRule type="expression" dxfId="2540" priority="6670">
      <formula>IF(AND(AL855&gt;=0, RIGHT(TEXT(AL855,"0.#"),1)="."),TRUE,FALSE)</formula>
    </cfRule>
    <cfRule type="expression" dxfId="2539" priority="6671">
      <formula>IF(AND(AL855&lt;0, RIGHT(TEXT(AL855,"0.#"),1)&lt;&gt;"."),TRUE,FALSE)</formula>
    </cfRule>
    <cfRule type="expression" dxfId="2538" priority="6672">
      <formula>IF(AND(AL855&lt;0, RIGHT(TEXT(AL855,"0.#"),1)="."),TRUE,FALSE)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55:Y874">
    <cfRule type="expression" dxfId="2467" priority="2997">
      <formula>IF(RIGHT(TEXT(Y855,"0.#"),1)=".",FALSE,TRUE)</formula>
    </cfRule>
    <cfRule type="expression" dxfId="2466" priority="2998">
      <formula>IF(RIGHT(TEXT(Y855,"0.#"),1)=".",TRUE,FALSE)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10:AO1139">
    <cfRule type="expression" dxfId="2437" priority="2903">
      <formula>IF(AND(AL1110&gt;=0, RIGHT(TEXT(AL1110,"0.#"),1)&lt;&gt;"."),TRUE,FALSE)</formula>
    </cfRule>
    <cfRule type="expression" dxfId="2436" priority="2904">
      <formula>IF(AND(AL1110&gt;=0, RIGHT(TEXT(AL1110,"0.#"),1)="."),TRUE,FALSE)</formula>
    </cfRule>
    <cfRule type="expression" dxfId="2435" priority="2905">
      <formula>IF(AND(AL1110&lt;0, RIGHT(TEXT(AL1110,"0.#"),1)&lt;&gt;"."),TRUE,FALSE)</formula>
    </cfRule>
    <cfRule type="expression" dxfId="2434" priority="2906">
      <formula>IF(AND(AL1110&lt;0, RIGHT(TEXT(AL1110,"0.#"),1)="."),TRUE,FALSE)</formula>
    </cfRule>
  </conditionalFormatting>
  <conditionalFormatting sqref="Y1110:Y1139">
    <cfRule type="expression" dxfId="2433" priority="2901">
      <formula>IF(RIGHT(TEXT(Y1110,"0.#"),1)=".",FALSE,TRUE)</formula>
    </cfRule>
    <cfRule type="expression" dxfId="2432" priority="2902">
      <formula>IF(RIGHT(TEXT(Y1110,"0.#"),1)=".",TRUE,FALSE)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45:AO845">
    <cfRule type="expression" dxfId="2423" priority="2855">
      <formula>IF(AND(AL845&gt;=0, RIGHT(TEXT(AL845,"0.#"),1)&lt;&gt;"."),TRUE,FALSE)</formula>
    </cfRule>
    <cfRule type="expression" dxfId="2422" priority="2856">
      <formula>IF(AND(AL845&gt;=0, RIGHT(TEXT(AL845,"0.#"),1)="."),TRUE,FALSE)</formula>
    </cfRule>
    <cfRule type="expression" dxfId="2421" priority="2857">
      <formula>IF(AND(AL845&lt;0, RIGHT(TEXT(AL845,"0.#"),1)&lt;&gt;"."),TRUE,FALSE)</formula>
    </cfRule>
    <cfRule type="expression" dxfId="2420" priority="2858">
      <formula>IF(AND(AL845&lt;0, RIGHT(TEXT(AL845,"0.#"),1)="."),TRUE,FALSE)</formula>
    </cfRule>
  </conditionalFormatting>
  <conditionalFormatting sqref="Y845">
    <cfRule type="expression" dxfId="2419" priority="2853">
      <formula>IF(RIGHT(TEXT(Y845,"0.#"),1)=".",FALSE,TRUE)</formula>
    </cfRule>
    <cfRule type="expression" dxfId="2418" priority="2854">
      <formula>IF(RIGHT(TEXT(Y845,"0.#"),1)=".",TRUE,FALSE)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80:Y907">
    <cfRule type="expression" dxfId="2101" priority="2113">
      <formula>IF(RIGHT(TEXT(Y880,"0.#"),1)=".",FALSE,TRUE)</formula>
    </cfRule>
    <cfRule type="expression" dxfId="2100" priority="2114">
      <formula>IF(RIGHT(TEXT(Y880,"0.#"),1)=".",TRUE,FALSE)</formula>
    </cfRule>
  </conditionalFormatting>
  <conditionalFormatting sqref="Y878:Y879">
    <cfRule type="expression" dxfId="2099" priority="2107">
      <formula>IF(RIGHT(TEXT(Y878,"0.#"),1)=".",FALSE,TRUE)</formula>
    </cfRule>
    <cfRule type="expression" dxfId="2098" priority="2108">
      <formula>IF(RIGHT(TEXT(Y878,"0.#"),1)=".",TRUE,FALSE)</formula>
    </cfRule>
  </conditionalFormatting>
  <conditionalFormatting sqref="Y913:Y940">
    <cfRule type="expression" dxfId="2097" priority="2101">
      <formula>IF(RIGHT(TEXT(Y913,"0.#"),1)=".",FALSE,TRUE)</formula>
    </cfRule>
    <cfRule type="expression" dxfId="2096" priority="2102">
      <formula>IF(RIGHT(TEXT(Y913,"0.#"),1)=".",TRUE,FALSE)</formula>
    </cfRule>
  </conditionalFormatting>
  <conditionalFormatting sqref="Y911:Y912">
    <cfRule type="expression" dxfId="2095" priority="2095">
      <formula>IF(RIGHT(TEXT(Y911,"0.#"),1)=".",FALSE,TRUE)</formula>
    </cfRule>
    <cfRule type="expression" dxfId="2094" priority="2096">
      <formula>IF(RIGHT(TEXT(Y911,"0.#"),1)=".",TRUE,FALSE)</formula>
    </cfRule>
  </conditionalFormatting>
  <conditionalFormatting sqref="Y946:Y973">
    <cfRule type="expression" dxfId="2093" priority="2089">
      <formula>IF(RIGHT(TEXT(Y946,"0.#"),1)=".",FALSE,TRUE)</formula>
    </cfRule>
    <cfRule type="expression" dxfId="2092" priority="2090">
      <formula>IF(RIGHT(TEXT(Y946,"0.#"),1)=".",TRUE,FALSE)</formula>
    </cfRule>
  </conditionalFormatting>
  <conditionalFormatting sqref="Y944:Y945">
    <cfRule type="expression" dxfId="2091" priority="2083">
      <formula>IF(RIGHT(TEXT(Y944,"0.#"),1)=".",FALSE,TRUE)</formula>
    </cfRule>
    <cfRule type="expression" dxfId="2090" priority="2084">
      <formula>IF(RIGHT(TEXT(Y944,"0.#"),1)=".",TRUE,FALSE)</formula>
    </cfRule>
  </conditionalFormatting>
  <conditionalFormatting sqref="Y979:Y1006">
    <cfRule type="expression" dxfId="2089" priority="2077">
      <formula>IF(RIGHT(TEXT(Y979,"0.#"),1)=".",FALSE,TRUE)</formula>
    </cfRule>
    <cfRule type="expression" dxfId="2088" priority="2078">
      <formula>IF(RIGHT(TEXT(Y979,"0.#"),1)=".",TRUE,FALSE)</formula>
    </cfRule>
  </conditionalFormatting>
  <conditionalFormatting sqref="Y977:Y978">
    <cfRule type="expression" dxfId="2087" priority="2071">
      <formula>IF(RIGHT(TEXT(Y977,"0.#"),1)=".",FALSE,TRUE)</formula>
    </cfRule>
    <cfRule type="expression" dxfId="2086" priority="2072">
      <formula>IF(RIGHT(TEXT(Y977,"0.#"),1)=".",TRUE,FALSE)</formula>
    </cfRule>
  </conditionalFormatting>
  <conditionalFormatting sqref="Y1012:Y1039">
    <cfRule type="expression" dxfId="2085" priority="2065">
      <formula>IF(RIGHT(TEXT(Y1012,"0.#"),1)=".",FALSE,TRUE)</formula>
    </cfRule>
    <cfRule type="expression" dxfId="2084" priority="2066">
      <formula>IF(RIGHT(TEXT(Y1012,"0.#"),1)=".",TRUE,FALSE)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80:AO907">
    <cfRule type="expression" dxfId="2003" priority="2115">
      <formula>IF(AND(AL880&gt;=0, RIGHT(TEXT(AL880,"0.#"),1)&lt;&gt;"."),TRUE,FALSE)</formula>
    </cfRule>
    <cfRule type="expression" dxfId="2002" priority="2116">
      <formula>IF(AND(AL880&gt;=0, RIGHT(TEXT(AL880,"0.#"),1)="."),TRUE,FALSE)</formula>
    </cfRule>
    <cfRule type="expression" dxfId="2001" priority="2117">
      <formula>IF(AND(AL880&lt;0, RIGHT(TEXT(AL880,"0.#"),1)&lt;&gt;"."),TRUE,FALSE)</formula>
    </cfRule>
    <cfRule type="expression" dxfId="2000" priority="2118">
      <formula>IF(AND(AL880&lt;0, RIGHT(TEXT(AL880,"0.#"),1)="."),TRUE,FALSE)</formula>
    </cfRule>
  </conditionalFormatting>
  <conditionalFormatting sqref="AL878:AO879">
    <cfRule type="expression" dxfId="1999" priority="2109">
      <formula>IF(AND(AL878&gt;=0, RIGHT(TEXT(AL878,"0.#"),1)&lt;&gt;"."),TRUE,FALSE)</formula>
    </cfRule>
    <cfRule type="expression" dxfId="1998" priority="2110">
      <formula>IF(AND(AL878&gt;=0, RIGHT(TEXT(AL878,"0.#"),1)="."),TRUE,FALSE)</formula>
    </cfRule>
    <cfRule type="expression" dxfId="1997" priority="2111">
      <formula>IF(AND(AL878&lt;0, RIGHT(TEXT(AL878,"0.#"),1)&lt;&gt;"."),TRUE,FALSE)</formula>
    </cfRule>
    <cfRule type="expression" dxfId="1996" priority="2112">
      <formula>IF(AND(AL878&lt;0, RIGHT(TEXT(AL878,"0.#"),1)="."),TRUE,FALSE)</formula>
    </cfRule>
  </conditionalFormatting>
  <conditionalFormatting sqref="AL913:AO940">
    <cfRule type="expression" dxfId="1995" priority="2103">
      <formula>IF(AND(AL913&gt;=0, RIGHT(TEXT(AL913,"0.#"),1)&lt;&gt;"."),TRUE,FALSE)</formula>
    </cfRule>
    <cfRule type="expression" dxfId="1994" priority="2104">
      <formula>IF(AND(AL913&gt;=0, RIGHT(TEXT(AL913,"0.#"),1)="."),TRUE,FALSE)</formula>
    </cfRule>
    <cfRule type="expression" dxfId="1993" priority="2105">
      <formula>IF(AND(AL913&lt;0, RIGHT(TEXT(AL913,"0.#"),1)&lt;&gt;"."),TRUE,FALSE)</formula>
    </cfRule>
    <cfRule type="expression" dxfId="1992" priority="2106">
      <formula>IF(AND(AL913&lt;0, RIGHT(TEXT(AL913,"0.#"),1)="."),TRUE,FALSE)</formula>
    </cfRule>
  </conditionalFormatting>
  <conditionalFormatting sqref="AL911:AO912">
    <cfRule type="expression" dxfId="1991" priority="2097">
      <formula>IF(AND(AL911&gt;=0, RIGHT(TEXT(AL911,"0.#"),1)&lt;&gt;"."),TRUE,FALSE)</formula>
    </cfRule>
    <cfRule type="expression" dxfId="1990" priority="2098">
      <formula>IF(AND(AL911&gt;=0, RIGHT(TEXT(AL911,"0.#"),1)="."),TRUE,FALSE)</formula>
    </cfRule>
    <cfRule type="expression" dxfId="1989" priority="2099">
      <formula>IF(AND(AL911&lt;0, RIGHT(TEXT(AL911,"0.#"),1)&lt;&gt;"."),TRUE,FALSE)</formula>
    </cfRule>
    <cfRule type="expression" dxfId="1988" priority="2100">
      <formula>IF(AND(AL911&lt;0, RIGHT(TEXT(AL911,"0.#"),1)="."),TRUE,FALSE)</formula>
    </cfRule>
  </conditionalFormatting>
  <conditionalFormatting sqref="AL946:AO973">
    <cfRule type="expression" dxfId="1987" priority="2091">
      <formula>IF(AND(AL946&gt;=0, RIGHT(TEXT(AL946,"0.#"),1)&lt;&gt;"."),TRUE,FALSE)</formula>
    </cfRule>
    <cfRule type="expression" dxfId="1986" priority="2092">
      <formula>IF(AND(AL946&gt;=0, RIGHT(TEXT(AL946,"0.#"),1)="."),TRUE,FALSE)</formula>
    </cfRule>
    <cfRule type="expression" dxfId="1985" priority="2093">
      <formula>IF(AND(AL946&lt;0, RIGHT(TEXT(AL946,"0.#"),1)&lt;&gt;"."),TRUE,FALSE)</formula>
    </cfRule>
    <cfRule type="expression" dxfId="1984" priority="2094">
      <formula>IF(AND(AL946&lt;0, RIGHT(TEXT(AL946,"0.#"),1)="."),TRUE,FALSE)</formula>
    </cfRule>
  </conditionalFormatting>
  <conditionalFormatting sqref="AL944:AO945">
    <cfRule type="expression" dxfId="1983" priority="2085">
      <formula>IF(AND(AL944&gt;=0, RIGHT(TEXT(AL944,"0.#"),1)&lt;&gt;"."),TRUE,FALSE)</formula>
    </cfRule>
    <cfRule type="expression" dxfId="1982" priority="2086">
      <formula>IF(AND(AL944&gt;=0, RIGHT(TEXT(AL944,"0.#"),1)="."),TRUE,FALSE)</formula>
    </cfRule>
    <cfRule type="expression" dxfId="1981" priority="2087">
      <formula>IF(AND(AL944&lt;0, RIGHT(TEXT(AL944,"0.#"),1)&lt;&gt;"."),TRUE,FALSE)</formula>
    </cfRule>
    <cfRule type="expression" dxfId="1980" priority="2088">
      <formula>IF(AND(AL944&lt;0, RIGHT(TEXT(AL944,"0.#"),1)="."),TRUE,FALSE)</formula>
    </cfRule>
  </conditionalFormatting>
  <conditionalFormatting sqref="AL979:AO1006">
    <cfRule type="expression" dxfId="1979" priority="2079">
      <formula>IF(AND(AL979&gt;=0, RIGHT(TEXT(AL979,"0.#"),1)&lt;&gt;"."),TRUE,FALSE)</formula>
    </cfRule>
    <cfRule type="expression" dxfId="1978" priority="2080">
      <formula>IF(AND(AL979&gt;=0, RIGHT(TEXT(AL979,"0.#"),1)="."),TRUE,FALSE)</formula>
    </cfRule>
    <cfRule type="expression" dxfId="1977" priority="2081">
      <formula>IF(AND(AL979&lt;0, RIGHT(TEXT(AL979,"0.#"),1)&lt;&gt;"."),TRUE,FALSE)</formula>
    </cfRule>
    <cfRule type="expression" dxfId="1976" priority="2082">
      <formula>IF(AND(AL979&lt;0, RIGHT(TEXT(AL979,"0.#"),1)="."),TRUE,FALSE)</formula>
    </cfRule>
  </conditionalFormatting>
  <conditionalFormatting sqref="AL977:AO978">
    <cfRule type="expression" dxfId="1975" priority="2073">
      <formula>IF(AND(AL977&gt;=0, RIGHT(TEXT(AL977,"0.#"),1)&lt;&gt;"."),TRUE,FALSE)</formula>
    </cfRule>
    <cfRule type="expression" dxfId="1974" priority="2074">
      <formula>IF(AND(AL977&gt;=0, RIGHT(TEXT(AL977,"0.#"),1)="."),TRUE,FALSE)</formula>
    </cfRule>
    <cfRule type="expression" dxfId="1973" priority="2075">
      <formula>IF(AND(AL977&lt;0, RIGHT(TEXT(AL977,"0.#"),1)&lt;&gt;"."),TRUE,FALSE)</formula>
    </cfRule>
    <cfRule type="expression" dxfId="1972" priority="2076">
      <formula>IF(AND(AL977&lt;0, RIGHT(TEXT(AL977,"0.#"),1)="."),TRUE,FALSE)</formula>
    </cfRule>
  </conditionalFormatting>
  <conditionalFormatting sqref="AL1012:AO1039">
    <cfRule type="expression" dxfId="1971" priority="2067">
      <formula>IF(AND(AL1012&gt;=0, RIGHT(TEXT(AL1012,"0.#"),1)&lt;&gt;"."),TRUE,FALSE)</formula>
    </cfRule>
    <cfRule type="expression" dxfId="1970" priority="2068">
      <formula>IF(AND(AL1012&gt;=0, RIGHT(TEXT(AL1012,"0.#"),1)="."),TRUE,FALSE)</formula>
    </cfRule>
    <cfRule type="expression" dxfId="1969" priority="2069">
      <formula>IF(AND(AL1012&lt;0, RIGHT(TEXT(AL1012,"0.#"),1)&lt;&gt;"."),TRUE,FALSE)</formula>
    </cfRule>
    <cfRule type="expression" dxfId="1968" priority="2070">
      <formula>IF(AND(AL1012&lt;0, RIGHT(TEXT(AL1012,"0.#"),1)="."),TRUE,FALSE)</formula>
    </cfRule>
  </conditionalFormatting>
  <conditionalFormatting sqref="AL1010:AO1011">
    <cfRule type="expression" dxfId="1967" priority="2061">
      <formula>IF(AND(AL1010&gt;=0, RIGHT(TEXT(AL1010,"0.#"),1)&lt;&gt;"."),TRUE,FALSE)</formula>
    </cfRule>
    <cfRule type="expression" dxfId="1966" priority="2062">
      <formula>IF(AND(AL1010&gt;=0, RIGHT(TEXT(AL1010,"0.#"),1)="."),TRUE,FALSE)</formula>
    </cfRule>
    <cfRule type="expression" dxfId="1965" priority="2063">
      <formula>IF(AND(AL1010&lt;0, RIGHT(TEXT(AL1010,"0.#"),1)&lt;&gt;"."),TRUE,FALSE)</formula>
    </cfRule>
    <cfRule type="expression" dxfId="1964" priority="2064">
      <formula>IF(AND(AL1010&lt;0, RIGHT(TEXT(AL1010,"0.#"),1)="."),TRUE,FALSE)</formula>
    </cfRule>
  </conditionalFormatting>
  <conditionalFormatting sqref="Y1010:Y1011">
    <cfRule type="expression" dxfId="1963" priority="2059">
      <formula>IF(RIGHT(TEXT(Y1010,"0.#"),1)=".",FALSE,TRUE)</formula>
    </cfRule>
    <cfRule type="expression" dxfId="1962" priority="2060">
      <formula>IF(RIGHT(TEXT(Y1010,"0.#"),1)=".",TRUE,FALSE)</formula>
    </cfRule>
  </conditionalFormatting>
  <conditionalFormatting sqref="AL1045:AO1072">
    <cfRule type="expression" dxfId="1961" priority="2055">
      <formula>IF(AND(AL1045&gt;=0, RIGHT(TEXT(AL1045,"0.#"),1)&lt;&gt;"."),TRUE,FALSE)</formula>
    </cfRule>
    <cfRule type="expression" dxfId="1960" priority="2056">
      <formula>IF(AND(AL1045&gt;=0, RIGHT(TEXT(AL1045,"0.#"),1)="."),TRUE,FALSE)</formula>
    </cfRule>
    <cfRule type="expression" dxfId="1959" priority="2057">
      <formula>IF(AND(AL1045&lt;0, RIGHT(TEXT(AL1045,"0.#"),1)&lt;&gt;"."),TRUE,FALSE)</formula>
    </cfRule>
    <cfRule type="expression" dxfId="1958" priority="2058">
      <formula>IF(AND(AL1045&lt;0, RIGHT(TEXT(AL1045,"0.#"),1)="."),TRUE,FALSE)</formula>
    </cfRule>
  </conditionalFormatting>
  <conditionalFormatting sqref="Y1045:Y1072">
    <cfRule type="expression" dxfId="1957" priority="2053">
      <formula>IF(RIGHT(TEXT(Y1045,"0.#"),1)=".",FALSE,TRUE)</formula>
    </cfRule>
    <cfRule type="expression" dxfId="1956" priority="2054">
      <formula>IF(RIGHT(TEXT(Y1045,"0.#"),1)=".",TRUE,FALSE)</formula>
    </cfRule>
  </conditionalFormatting>
  <conditionalFormatting sqref="AL1043:AO1044">
    <cfRule type="expression" dxfId="1955" priority="2049">
      <formula>IF(AND(AL1043&gt;=0, RIGHT(TEXT(AL1043,"0.#"),1)&lt;&gt;"."),TRUE,FALSE)</formula>
    </cfRule>
    <cfRule type="expression" dxfId="1954" priority="2050">
      <formula>IF(AND(AL1043&gt;=0, RIGHT(TEXT(AL1043,"0.#"),1)="."),TRUE,FALSE)</formula>
    </cfRule>
    <cfRule type="expression" dxfId="1953" priority="2051">
      <formula>IF(AND(AL1043&lt;0, RIGHT(TEXT(AL1043,"0.#"),1)&lt;&gt;"."),TRUE,FALSE)</formula>
    </cfRule>
    <cfRule type="expression" dxfId="1952" priority="2052">
      <formula>IF(AND(AL1043&lt;0, RIGHT(TEXT(AL1043,"0.#"),1)="."),TRUE,FALSE)</formula>
    </cfRule>
  </conditionalFormatting>
  <conditionalFormatting sqref="Y1043:Y1044">
    <cfRule type="expression" dxfId="1951" priority="2047">
      <formula>IF(RIGHT(TEXT(Y1043,"0.#"),1)=".",FALSE,TRUE)</formula>
    </cfRule>
    <cfRule type="expression" dxfId="1950" priority="2048">
      <formula>IF(RIGHT(TEXT(Y1043,"0.#"),1)=".",TRUE,FALSE)</formula>
    </cfRule>
  </conditionalFormatting>
  <conditionalFormatting sqref="AL1078:AO1105">
    <cfRule type="expression" dxfId="1949" priority="2043">
      <formula>IF(AND(AL1078&gt;=0, RIGHT(TEXT(AL1078,"0.#"),1)&lt;&gt;"."),TRUE,FALSE)</formula>
    </cfRule>
    <cfRule type="expression" dxfId="1948" priority="2044">
      <formula>IF(AND(AL1078&gt;=0, RIGHT(TEXT(AL1078,"0.#"),1)="."),TRUE,FALSE)</formula>
    </cfRule>
    <cfRule type="expression" dxfId="1947" priority="2045">
      <formula>IF(AND(AL1078&lt;0, RIGHT(TEXT(AL1078,"0.#"),1)&lt;&gt;"."),TRUE,FALSE)</formula>
    </cfRule>
    <cfRule type="expression" dxfId="1946" priority="2046">
      <formula>IF(AND(AL1078&lt;0, RIGHT(TEXT(AL1078,"0.#"),1)="."),TRUE,FALSE)</formula>
    </cfRule>
  </conditionalFormatting>
  <conditionalFormatting sqref="Y1078:Y1105">
    <cfRule type="expression" dxfId="1945" priority="2041">
      <formula>IF(RIGHT(TEXT(Y1078,"0.#"),1)=".",FALSE,TRUE)</formula>
    </cfRule>
    <cfRule type="expression" dxfId="1944" priority="2042">
      <formula>IF(RIGHT(TEXT(Y1078,"0.#"),1)=".",TRUE,FALSE)</formula>
    </cfRule>
  </conditionalFormatting>
  <conditionalFormatting sqref="AL1076:AO1077">
    <cfRule type="expression" dxfId="1943" priority="2037">
      <formula>IF(AND(AL1076&gt;=0, RIGHT(TEXT(AL1076,"0.#"),1)&lt;&gt;"."),TRUE,FALSE)</formula>
    </cfRule>
    <cfRule type="expression" dxfId="1942" priority="2038">
      <formula>IF(AND(AL1076&gt;=0, RIGHT(TEXT(AL1076,"0.#"),1)="."),TRUE,FALSE)</formula>
    </cfRule>
    <cfRule type="expression" dxfId="1941" priority="2039">
      <formula>IF(AND(AL1076&lt;0, RIGHT(TEXT(AL1076,"0.#"),1)&lt;&gt;"."),TRUE,FALSE)</formula>
    </cfRule>
    <cfRule type="expression" dxfId="1940" priority="2040">
      <formula>IF(AND(AL1076&lt;0, RIGHT(TEXT(AL1076,"0.#"),1)="."),TRUE,FALSE)</formula>
    </cfRule>
  </conditionalFormatting>
  <conditionalFormatting sqref="Y1076:Y1077">
    <cfRule type="expression" dxfId="1939" priority="2035">
      <formula>IF(RIGHT(TEXT(Y1076,"0.#"),1)=".",FALSE,TRUE)</formula>
    </cfRule>
    <cfRule type="expression" dxfId="1938" priority="2036">
      <formula>IF(RIGHT(TEXT(Y1076,"0.#"),1)=".",TRUE,FALSE)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K15:AQ15">
    <cfRule type="expression" dxfId="743" priority="43">
      <formula>IF(RIGHT(TEXT(AK15,"0.#"),1)=".",FALSE,TRUE)</formula>
    </cfRule>
    <cfRule type="expression" dxfId="742" priority="44">
      <formula>IF(RIGHT(TEXT(AK15,"0.#"),1)=".",TRUE,FALSE)</formula>
    </cfRule>
  </conditionalFormatting>
  <conditionalFormatting sqref="AL854:AO854">
    <cfRule type="expression" dxfId="741" priority="39">
      <formula>IF(AND(AL854&gt;=0, RIGHT(TEXT(AL854,"0.#"),1)&lt;&gt;"."),TRUE,FALSE)</formula>
    </cfRule>
    <cfRule type="expression" dxfId="740" priority="40">
      <formula>IF(AND(AL854&gt;=0, RIGHT(TEXT(AL854,"0.#"),1)="."),TRUE,FALSE)</formula>
    </cfRule>
    <cfRule type="expression" dxfId="739" priority="41">
      <formula>IF(AND(AL854&lt;0, RIGHT(TEXT(AL854,"0.#"),1)&lt;&gt;"."),TRUE,FALSE)</formula>
    </cfRule>
    <cfRule type="expression" dxfId="738" priority="42">
      <formula>IF(AND(AL854&lt;0, RIGHT(TEXT(AL854,"0.#"),1)="."),TRUE,FALSE)</formula>
    </cfRule>
  </conditionalFormatting>
  <conditionalFormatting sqref="Y854">
    <cfRule type="expression" dxfId="737" priority="37">
      <formula>IF(RIGHT(TEXT(Y854,"0.#"),1)=".",FALSE,TRUE)</formula>
    </cfRule>
    <cfRule type="expression" dxfId="736" priority="38">
      <formula>IF(RIGHT(TEXT(Y854,"0.#"),1)=".",TRUE,FALSE)</formula>
    </cfRule>
  </conditionalFormatting>
  <conditionalFormatting sqref="AL852:AO852">
    <cfRule type="expression" dxfId="735" priority="33">
      <formula>IF(AND(AL852&gt;=0, RIGHT(TEXT(AL852,"0.#"),1)&lt;&gt;"."),TRUE,FALSE)</formula>
    </cfRule>
    <cfRule type="expression" dxfId="734" priority="34">
      <formula>IF(AND(AL852&gt;=0, RIGHT(TEXT(AL852,"0.#"),1)="."),TRUE,FALSE)</formula>
    </cfRule>
    <cfRule type="expression" dxfId="733" priority="35">
      <formula>IF(AND(AL852&lt;0, RIGHT(TEXT(AL852,"0.#"),1)&lt;&gt;"."),TRUE,FALSE)</formula>
    </cfRule>
    <cfRule type="expression" dxfId="732" priority="36">
      <formula>IF(AND(AL852&lt;0, RIGHT(TEXT(AL852,"0.#"),1)="."),TRUE,FALSE)</formula>
    </cfRule>
  </conditionalFormatting>
  <conditionalFormatting sqref="Y852">
    <cfRule type="expression" dxfId="731" priority="31">
      <formula>IF(RIGHT(TEXT(Y852,"0.#"),1)=".",FALSE,TRUE)</formula>
    </cfRule>
    <cfRule type="expression" dxfId="730" priority="32">
      <formula>IF(RIGHT(TEXT(Y852,"0.#"),1)=".",TRUE,FALSE)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46:AO848">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Y846:Y848">
    <cfRule type="expression" dxfId="719" priority="19">
      <formula>IF(RIGHT(TEXT(Y846,"0.#"),1)=".",FALSE,TRUE)</formula>
    </cfRule>
    <cfRule type="expression" dxfId="718" priority="20">
      <formula>IF(RIGHT(TEXT(Y846,"0.#"),1)=".",TRUE,FALSE)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50:AO850">
    <cfRule type="expression" dxfId="705" priority="3">
      <formula>IF(AND(AL850&gt;=0, RIGHT(TEXT(AL850,"0.#"),1)&lt;&gt;"."),TRUE,FALSE)</formula>
    </cfRule>
    <cfRule type="expression" dxfId="704" priority="4">
      <formula>IF(AND(AL850&gt;=0, RIGHT(TEXT(AL850,"0.#"),1)="."),TRUE,FALSE)</formula>
    </cfRule>
    <cfRule type="expression" dxfId="703" priority="5">
      <formula>IF(AND(AL850&lt;0, RIGHT(TEXT(AL850,"0.#"),1)&lt;&gt;"."),TRUE,FALSE)</formula>
    </cfRule>
    <cfRule type="expression" dxfId="702" priority="6">
      <formula>IF(AND(AL850&lt;0, RIGHT(TEXT(AL850,"0.#"),1)="."),TRUE,FALSE)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1"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t="s">
        <v>736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391</v>
      </c>
      <c r="AF2" s="994"/>
      <c r="AG2" s="994"/>
      <c r="AH2" s="994"/>
      <c r="AI2" s="994" t="s">
        <v>413</v>
      </c>
      <c r="AJ2" s="994"/>
      <c r="AK2" s="994"/>
      <c r="AL2" s="454"/>
      <c r="AM2" s="994" t="s">
        <v>510</v>
      </c>
      <c r="AN2" s="994"/>
      <c r="AO2" s="994"/>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1003"/>
      <c r="Z3" s="1004"/>
      <c r="AA3" s="1005"/>
      <c r="AB3" s="1009"/>
      <c r="AC3" s="1010"/>
      <c r="AD3" s="1011"/>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391</v>
      </c>
      <c r="AF9" s="994"/>
      <c r="AG9" s="994"/>
      <c r="AH9" s="994"/>
      <c r="AI9" s="994" t="s">
        <v>413</v>
      </c>
      <c r="AJ9" s="994"/>
      <c r="AK9" s="994"/>
      <c r="AL9" s="454"/>
      <c r="AM9" s="994" t="s">
        <v>510</v>
      </c>
      <c r="AN9" s="994"/>
      <c r="AO9" s="994"/>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1003"/>
      <c r="Z10" s="1004"/>
      <c r="AA10" s="1005"/>
      <c r="AB10" s="1009"/>
      <c r="AC10" s="1010"/>
      <c r="AD10" s="1011"/>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391</v>
      </c>
      <c r="AF16" s="994"/>
      <c r="AG16" s="994"/>
      <c r="AH16" s="994"/>
      <c r="AI16" s="994" t="s">
        <v>413</v>
      </c>
      <c r="AJ16" s="994"/>
      <c r="AK16" s="994"/>
      <c r="AL16" s="454"/>
      <c r="AM16" s="994" t="s">
        <v>510</v>
      </c>
      <c r="AN16" s="994"/>
      <c r="AO16" s="994"/>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1003"/>
      <c r="Z17" s="1004"/>
      <c r="AA17" s="1005"/>
      <c r="AB17" s="1009"/>
      <c r="AC17" s="1010"/>
      <c r="AD17" s="1011"/>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391</v>
      </c>
      <c r="AF23" s="994"/>
      <c r="AG23" s="994"/>
      <c r="AH23" s="994"/>
      <c r="AI23" s="994" t="s">
        <v>413</v>
      </c>
      <c r="AJ23" s="994"/>
      <c r="AK23" s="994"/>
      <c r="AL23" s="454"/>
      <c r="AM23" s="994" t="s">
        <v>510</v>
      </c>
      <c r="AN23" s="994"/>
      <c r="AO23" s="994"/>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1003"/>
      <c r="Z24" s="1004"/>
      <c r="AA24" s="1005"/>
      <c r="AB24" s="1009"/>
      <c r="AC24" s="1010"/>
      <c r="AD24" s="1011"/>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391</v>
      </c>
      <c r="AF30" s="994"/>
      <c r="AG30" s="994"/>
      <c r="AH30" s="994"/>
      <c r="AI30" s="994" t="s">
        <v>413</v>
      </c>
      <c r="AJ30" s="994"/>
      <c r="AK30" s="994"/>
      <c r="AL30" s="454"/>
      <c r="AM30" s="994" t="s">
        <v>510</v>
      </c>
      <c r="AN30" s="994"/>
      <c r="AO30" s="994"/>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1003"/>
      <c r="Z31" s="1004"/>
      <c r="AA31" s="1005"/>
      <c r="AB31" s="1009"/>
      <c r="AC31" s="1010"/>
      <c r="AD31" s="1011"/>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391</v>
      </c>
      <c r="AF37" s="994"/>
      <c r="AG37" s="994"/>
      <c r="AH37" s="994"/>
      <c r="AI37" s="994" t="s">
        <v>413</v>
      </c>
      <c r="AJ37" s="994"/>
      <c r="AK37" s="994"/>
      <c r="AL37" s="454"/>
      <c r="AM37" s="994" t="s">
        <v>510</v>
      </c>
      <c r="AN37" s="994"/>
      <c r="AO37" s="994"/>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1003"/>
      <c r="Z38" s="1004"/>
      <c r="AA38" s="1005"/>
      <c r="AB38" s="1009"/>
      <c r="AC38" s="1010"/>
      <c r="AD38" s="1011"/>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391</v>
      </c>
      <c r="AF44" s="994"/>
      <c r="AG44" s="994"/>
      <c r="AH44" s="994"/>
      <c r="AI44" s="994" t="s">
        <v>413</v>
      </c>
      <c r="AJ44" s="994"/>
      <c r="AK44" s="994"/>
      <c r="AL44" s="454"/>
      <c r="AM44" s="994" t="s">
        <v>510</v>
      </c>
      <c r="AN44" s="994"/>
      <c r="AO44" s="994"/>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1003"/>
      <c r="Z45" s="1004"/>
      <c r="AA45" s="1005"/>
      <c r="AB45" s="1009"/>
      <c r="AC45" s="1010"/>
      <c r="AD45" s="1011"/>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2"/>
      <c r="Z51" s="412"/>
      <c r="AA51" s="413"/>
      <c r="AB51" s="454" t="s">
        <v>11</v>
      </c>
      <c r="AC51" s="1007"/>
      <c r="AD51" s="1008"/>
      <c r="AE51" s="994" t="s">
        <v>391</v>
      </c>
      <c r="AF51" s="994"/>
      <c r="AG51" s="994"/>
      <c r="AH51" s="994"/>
      <c r="AI51" s="994" t="s">
        <v>413</v>
      </c>
      <c r="AJ51" s="994"/>
      <c r="AK51" s="994"/>
      <c r="AL51" s="454"/>
      <c r="AM51" s="994" t="s">
        <v>510</v>
      </c>
      <c r="AN51" s="994"/>
      <c r="AO51" s="994"/>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1003"/>
      <c r="Z52" s="1004"/>
      <c r="AA52" s="1005"/>
      <c r="AB52" s="1009"/>
      <c r="AC52" s="1010"/>
      <c r="AD52" s="1011"/>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391</v>
      </c>
      <c r="AF58" s="994"/>
      <c r="AG58" s="994"/>
      <c r="AH58" s="994"/>
      <c r="AI58" s="994" t="s">
        <v>413</v>
      </c>
      <c r="AJ58" s="994"/>
      <c r="AK58" s="994"/>
      <c r="AL58" s="454"/>
      <c r="AM58" s="994" t="s">
        <v>510</v>
      </c>
      <c r="AN58" s="994"/>
      <c r="AO58" s="994"/>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1003"/>
      <c r="Z59" s="1004"/>
      <c r="AA59" s="1005"/>
      <c r="AB59" s="1009"/>
      <c r="AC59" s="1010"/>
      <c r="AD59" s="1011"/>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391</v>
      </c>
      <c r="AF65" s="994"/>
      <c r="AG65" s="994"/>
      <c r="AH65" s="994"/>
      <c r="AI65" s="994" t="s">
        <v>413</v>
      </c>
      <c r="AJ65" s="994"/>
      <c r="AK65" s="994"/>
      <c r="AL65" s="454"/>
      <c r="AM65" s="994" t="s">
        <v>510</v>
      </c>
      <c r="AN65" s="994"/>
      <c r="AO65" s="994"/>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1003"/>
      <c r="Z66" s="1004"/>
      <c r="AA66" s="1005"/>
      <c r="AB66" s="1009"/>
      <c r="AC66" s="1010"/>
      <c r="AD66" s="1011"/>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5">
        <v>1</v>
      </c>
      <c r="B4" s="105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5">
        <v>1</v>
      </c>
      <c r="B37" s="1055">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金子千尋</dc:creator>
  <cp:lastModifiedBy>m</cp:lastModifiedBy>
  <cp:lastPrinted>2021-09-22T04:43:37Z</cp:lastPrinted>
  <dcterms:created xsi:type="dcterms:W3CDTF">2012-03-13T00:50:25Z</dcterms:created>
  <dcterms:modified xsi:type="dcterms:W3CDTF">2021-09-22T04:43:45Z</dcterms:modified>
</cp:coreProperties>
</file>