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<sst xmlns="http://schemas.openxmlformats.org/spreadsheetml/2006/main" count="3253" uniqueCount="811">
  <si>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</si>
  <si>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</si>
  <si>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</si>
  <si>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</si>
  <si>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</si>
  <si>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</si>
  <si>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</si>
  <si>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</si>
  <si>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</si>
  <si>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</si>
  <si>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</si>
  <si>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</si>
  <si>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</si>
  <si>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</si>
  <si>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</si>
  <si>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</si>
  <si>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</si>
  <si>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</si>
  <si>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</si>
  <si>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</si>
  <si>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</si>
  <si>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</si>
  <si>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</si>
  <si>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</si>
  <si>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</si>
  <si>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</si>
  <si>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</si>
  <si>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</si>
  <si>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</si>
  <si>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</si>
  <si>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</si>
  <si>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</si>
  <si>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</si>
  <si>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</si>
  <si>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</si>
  <si>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</si>
  <si>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</si>
  <si>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</si>
  <si>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</si>
  <si>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</si>
  <si>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</si>
  <si>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</si>
  <si>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</si>
  <si>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</si>
  <si>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</si>
  <si>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</si>
  <si>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</si>
  <si>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</si>
  <si>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</si>
  <si>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</si>
  <si>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</si>
  <si>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</si>
  <si>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</si>
  <si>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</si>
  <si>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</si>
  <si>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</si>
  <si>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</si>
  <si>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</si>
  <si>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</si>
  <si>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</si>
  <si>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</si>
  <si>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</si>
  <si>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</si>
  <si>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</si>
  <si>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</si>
  <si>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</si>
  <si>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</si>
  <si>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</si>
  <si>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</si>
  <si>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</si>
  <si>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</si>
  <si>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</si>
  <si>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</si>
  <si>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</si>
  <si>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</si>
  <si>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</si>
  <si>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</si>
  <si>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</si>
  <si>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</si>
  <si>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</si>
  <si>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</si>
  <si>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</si>
  <si>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</si>
  <si>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</si>
  <si>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</si>
  <si>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</si>
  <si>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</si>
  <si>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</si>
  <si>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</si>
  <si>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</si>
  <si>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</si>
  <si>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</si>
  <si>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</si>
  <si>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</si>
  <si>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</si>
  <si>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</si>
  <si>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</si>
  <si>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</si>
  <si>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</si>
  <si>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</si>
  <si>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</si>
  <si>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</si>
  <si>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</si>
  <si>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</si>
  <si>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</si>
  <si>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</si>
  <si>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</si>
  <si>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</si>
  <si>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</si>
  <si>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</si>
  <si>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</si>
  <si>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</si>
  <si>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</si>
  <si>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</si>
  <si>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</si>
  <si>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</si>
  <si>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</si>
  <si>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</si>
  <si>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</si>
  <si>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</si>
  <si>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</si>
  <si>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</si>
  <si>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</si>
  <si>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</si>
  <si>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</si>
  <si>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</si>
  <si>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</si>
  <si>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</si>
  <si>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</si>
  <si>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</si>
  <si>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</si>
  <si>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</si>
  <si>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</si>
  <si>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</si>
  <si>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</si>
  <si>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</si>
  <si>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</si>
  <si>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</si>
  <si>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</si>
  <si>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</si>
  <si>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</si>
  <si>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</si>
  <si>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</si>
  <si>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</si>
  <si>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</si>
  <si>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</si>
  <si>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</si>
  <si>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</si>
  <si>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</si>
  <si>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</si>
  <si>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</si>
  <si>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</si>
  <si>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</si>
  <si>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</si>
  <si>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</si>
  <si>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</si>
  <si>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</si>
  <si>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</si>
  <si>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</si>
  <si>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</si>
  <si>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</si>
  <si>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</si>
  <si>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</si>
  <si>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</si>
  <si>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</si>
  <si>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</si>
  <si>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</si>
  <si>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</si>
  <si>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</si>
  <si>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</si>
  <si>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</si>
  <si>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</si>
  <si>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</si>
  <si>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</si>
  <si>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</si>
  <si>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</si>
  <si>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</si>
  <si>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</si>
  <si>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</si>
  <si>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</si>
  <si>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</si>
  <si>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</si>
  <si>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</si>
  <si>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</si>
  <si>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</si>
  <si>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</si>
  <si>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</si>
  <si>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</si>
  <si>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</si>
  <si>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</si>
  <si>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</si>
  <si>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</si>
  <si>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</si>
  <si>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</si>
  <si>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</si>
  <si>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</si>
  <si>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</si>
  <si>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</si>
  <si>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</si>
  <si>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</si>
  <si>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</si>
  <si>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</si>
  <si>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</si>
  <si>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</si>
  <si>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</si>
  <si>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</si>
  <si>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</si>
  <si>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</si>
  <si>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</si>
  <si>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</si>
  <si>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</si>
  <si>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</si>
  <si>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</si>
  <si>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</si>
  <si>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</si>
  <si>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</si>
  <si>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</si>
  <si>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</si>
  <si>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</si>
  <si>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</si>
  <si>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</si>
  <si>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</si>
  <si>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</si>
  <si>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</si>
  <si>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</si>
  <si>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</si>
  <si>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</si>
  <si>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</si>
  <si>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</si>
  <si>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</si>
  <si>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</si>
  <si>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</si>
  <si>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</si>
  <si>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</si>
  <si>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</si>
  <si>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</si>
  <si>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</si>
  <si>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</si>
  <si>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</si>
  <si>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</si>
  <si>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</si>
  <si>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</si>
  <si>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</si>
  <si>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</si>
  <si>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</si>
  <si>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</si>
  <si>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</si>
  <si>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</si>
  <si>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</si>
  <si>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</si>
  <si>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</si>
  <si>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</si>
  <si>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</si>
  <si>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</si>
  <si>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</si>
  <si>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</si>
  <si>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</si>
  <si>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</si>
  <si>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</si>
  <si>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</si>
  <si>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</si>
  <si>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</si>
  <si>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</si>
  <si>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</si>
  <si>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</si>
  <si>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</si>
  <si>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</si>
  <si>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</si>
  <si>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</si>
  <si>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</si>
  <si>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</si>
  <si>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</si>
  <si>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</si>
  <si>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</si>
  <si>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</si>
  <si>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</si>
  <si>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</si>
  <si>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</si>
  <si>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</si>
  <si>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</si>
  <si>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</si>
  <si>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</si>
  <si>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</si>
  <si>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</si>
  <si>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</si>
  <si>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</si>
  <si>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</si>
  <si>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</si>
  <si>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</si>
  <si>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</si>
  <si>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</si>
  <si>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</si>
  <si>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</si>
  <si>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</si>
  <si>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</si>
  <si>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</si>
  <si>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</si>
  <si>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</si>
  <si>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</si>
  <si>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</si>
  <si>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</si>
  <si>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</si>
  <si>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</si>
  <si>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</si>
  <si>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</si>
  <si>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</si>
  <si>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</si>
  <si>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</si>
  <si>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</si>
  <si>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</si>
  <si>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</si>
  <si>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</si>
  <si>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</si>
  <si>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</si>
  <si>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</si>
  <si>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</si>
  <si>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</si>
  <si>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</si>
  <si>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</si>
  <si>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</si>
  <si>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</si>
  <si>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</si>
  <si>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</si>
  <si>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</si>
  <si>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</si>
  <si>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</si>
  <si>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</si>
  <si>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</si>
  <si>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</si>
  <si>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</si>
  <si>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</si>
  <si>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</si>
  <si>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</si>
  <si>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</si>
  <si>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</si>
  <si>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</si>
  <si>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</si>
  <si>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</si>
  <si>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</si>
  <si>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</si>
  <si>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</si>
  <si>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</si>
  <si>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</si>
  <si>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</si>
  <si>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</si>
  <si>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</si>
  <si>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</si>
  <si>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</si>
  <si>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</si>
  <si>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</si>
  <si>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</si>
  <si>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</si>
  <si>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</si>
  <si>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</si>
  <si>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</si>
  <si>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</si>
  <si>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</si>
  <si>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</si>
  <si>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</si>
  <si>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</si>
  <si>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</si>
  <si>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</si>
  <si>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</si>
  <si>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</si>
  <si>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</si>
  <si>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</si>
  <si>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</si>
  <si>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</si>
  <si>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</si>
  <si>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</si>
  <si>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</si>
  <si>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</si>
  <si>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</si>
  <si>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</si>
  <si>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</si>
  <si>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</si>
  <si>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</si>
  <si>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</si>
  <si>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</si>
  <si>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</si>
  <si>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</si>
  <si>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</si>
  <si>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</si>
  <si>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</si>
  <si>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</si>
  <si>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</si>
  <si>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</si>
  <si>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</si>
  <si>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</si>
  <si>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</si>
  <si>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</si>
  <si>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</si>
  <si>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</si>
  <si>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</si>
  <si>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</si>
  <si>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</si>
  <si>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</si>
  <si>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</si>
  <si>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</si>
  <si>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</si>
  <si>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</si>
  <si>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</si>
  <si>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</si>
  <si>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</si>
  <si>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</si>
  <si>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</si>
  <si>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</si>
  <si>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</si>
  <si>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</si>
  <si>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</si>
  <si>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</si>
  <si>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</si>
  <si>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</si>
  <si>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</si>
  <si>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</si>
  <si>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</si>
  <si>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</si>
  <si>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</si>
  <si>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</si>
  <si>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</si>
  <si>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</si>
  <si>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</si>
  <si>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</si>
  <si>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</si>
  <si>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</si>
  <si>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</si>
  <si>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</si>
  <si>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</si>
  <si>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</si>
  <si>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</si>
  <si>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</si>
  <si>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</si>
  <si>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</si>
  <si>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</si>
  <si>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</si>
  <si>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</si>
  <si>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</si>
  <si>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</si>
  <si>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</si>
  <si>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</si>
  <si>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</si>
  <si>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</si>
  <si>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</si>
  <si>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</si>
  <si>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</si>
  <si>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</si>
  <si>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</si>
  <si>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</si>
  <si>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</si>
  <si>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</si>
  <si>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</si>
  <si>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</si>
  <si>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</si>
  <si>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</si>
  <si>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</si>
  <si>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</si>
  <si>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</si>
  <si>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</si>
  <si>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</si>
  <si>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</si>
  <si>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</si>
  <si>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</si>
  <si>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</si>
  <si>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</si>
  <si>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</si>
  <si>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</si>
  <si>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</si>
  <si>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</si>
  <si>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</si>
  <si>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</si>
  <si>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</si>
  <si>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</si>
  <si>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</si>
  <si>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</si>
  <si>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</si>
  <si>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</si>
  <si>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</si>
  <si>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</si>
  <si>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</si>
  <si>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</si>
  <si>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</si>
  <si>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</si>
  <si>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</si>
  <si>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</si>
  <si>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</si>
  <si>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</si>
  <si>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</si>
  <si>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</si>
  <si>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</si>
  <si>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</si>
  <si>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</si>
  <si>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</si>
  <si>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</si>
  <si>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</si>
  <si>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</si>
  <si>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</si>
  <si>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</si>
  <si>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</si>
  <si>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</si>
  <si>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</si>
  <si>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</si>
  <si>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</si>
  <si>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</si>
  <si>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</si>
  <si>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</si>
  <si>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</si>
  <si>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</si>
  <si>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</si>
  <si>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</si>
  <si>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</si>
  <si>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</si>
  <si>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</si>
  <si>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</si>
  <si>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</si>
  <si>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</si>
  <si>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</si>
  <si>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</si>
  <si>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</si>
  <si>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</si>
  <si>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</si>
  <si>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</si>
  <si>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</si>
  <si>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</si>
  <si>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</si>
  <si>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</si>
  <si>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</si>
  <si>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</si>
  <si>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</si>
  <si>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</si>
  <si>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</si>
  <si>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</si>
  <si>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</si>
  <si>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</si>
  <si>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</si>
  <si>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</si>
  <si>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</si>
  <si>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</si>
  <si>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</si>
  <si>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</si>
  <si>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</si>
  <si>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</si>
  <si>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</si>
  <si>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</si>
  <si>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</si>
  <si>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</si>
  <si>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</si>
  <si>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</si>
  <si>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</si>
  <si>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</si>
  <si>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</si>
  <si>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</si>
  <si>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</si>
  <si>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</si>
  <si>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</si>
  <si>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</si>
  <si>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</si>
  <si>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</si>
  <si>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</si>
  <si>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</si>
  <si>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</si>
  <si>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</si>
  <si>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</si>
  <si>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</si>
  <si>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</si>
  <si>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</si>
  <si>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</si>
  <si>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</si>
  <si>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</si>
  <si>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</si>
  <si>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</si>
  <si>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</si>
  <si>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</si>
  <si>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</si>
  <si>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</si>
  <si>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</si>
  <si>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</si>
  <si>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</si>
  <si>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</si>
  <si>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</si>
  <si>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</si>
  <si>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</si>
  <si>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</si>
  <si>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</si>
  <si>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</si>
  <si>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</si>
  <si>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</si>
  <si>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</si>
  <si>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</si>
  <si>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</si>
  <si>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</si>
  <si>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</si>
  <si>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</si>
  <si>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</si>
  <si>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</si>
  <si>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</si>
  <si>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</si>
  <si>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</si>
  <si>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</si>
  <si>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</si>
  <si>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</si>
  <si>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</si>
  <si>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</si>
  <si>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</si>
  <si>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</si>
  <si>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</si>
  <si>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</si>
  <si>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</si>
  <si>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</si>
  <si>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</si>
  <si>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</si>
  <si>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</si>
  <si>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</si>
  <si>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</si>
  <si>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</si>
  <si>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</si>
  <si>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</si>
  <si>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</si>
  <si>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</si>
  <si>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</si>
  <si>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</si>
  <si>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</si>
  <si>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</si>
  <si>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</si>
  <si>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</si>
  <si>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</si>
  <si>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</si>
  <si>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</si>
  <si>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</si>
  <si>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</si>
  <si>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</si>
  <si>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</si>
  <si>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</si>
  <si>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</si>
  <si>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</si>
  <si>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</si>
  <si>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</si>
  <si>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</si>
  <si>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</si>
  <si>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</si>
  <si>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</si>
  <si>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</si>
  <si>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</si>
  <si>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</si>
  <si>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</si>
  <si>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</si>
  <si>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</si>
  <si>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</si>
  <si>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</si>
  <si>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</si>
  <si>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</si>
  <si>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</si>
  <si>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</si>
  <si>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</si>
  <si>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</si>
  <si>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</si>
  <si>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</si>
  <si>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</si>
  <si>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</si>
  <si>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</si>
  <si>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</si>
  <si>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</si>
  <si>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</si>
  <si>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</si>
  <si>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</si>
  <si>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</si>
  <si>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</si>
  <si>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</si>
  <si>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</si>
  <si>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</si>
  <si>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</si>
  <si>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</si>
  <si>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</si>
  <si>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</si>
  <si>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</si>
  <si>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</si>
  <si>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</si>
  <si>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</si>
  <si>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</si>
  <si>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</si>
  <si>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</si>
  <si>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</si>
  <si>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</si>
  <si>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</si>
  <si>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</si>
  <si>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</si>
  <si>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</si>
  <si>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</si>
  <si>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</si>
  <si>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</si>
  <si>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</si>
  <si>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</si>
  <si>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</si>
  <si>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</si>
  <si>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</si>
  <si>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</si>
  <si>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</si>
  <si>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</si>
  <si>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</si>
  <si>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</si>
  <si>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</si>
  <si>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</si>
  <si>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</si>
  <si>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</si>
  <si>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</si>
  <si>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</si>
  <si>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</si>
  <si>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</si>
  <si>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</si>
  <si>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</si>
  <si>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</si>
  <si>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</si>
  <si>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</si>
  <si>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</si>
  <si>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</si>
  <si>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・「経済財政運営と改革の基本方針2019」（令和元年6月21日閣議決定）
・「まち ・ひと ・しごと 創生基本方針2019」（令和元年6月21日閣議決定）</t>
  </si>
  <si>
    <t>学卒者の地元定着と地域活性化を推進するため、地域における複数の大学が、地方公共団体や企業、NPOや民間団体等と協働し、当該地域が養成すべき人材像の分析・検討及び人材育成指標を作成の上、指標に基づく教育改革及び教育プログラムを構築・実施する。（補助率：100％）</t>
  </si>
  <si>
    <t>大学改革推進等補助金</t>
  </si>
  <si>
    <t>委員等旅費</t>
  </si>
  <si>
    <t>実施状況調査（大学による地方創生人材教育プログラム構築事業）※文科省調べ</t>
  </si>
  <si>
    <t>連携自治体等の事業への満足度を、事業最終年度に100%にする。</t>
  </si>
  <si>
    <t>事業実施大学の取組に対する自治体等連携先の評価</t>
  </si>
  <si>
    <t>プログラム受講者数</t>
  </si>
  <si>
    <t>人</t>
  </si>
  <si>
    <t>千円</t>
  </si>
  <si>
    <t>　　千円/件</t>
    <phoneticPr fontId="5"/>
  </si>
  <si>
    <t>4　個性が輝く高等教育の振興</t>
    <phoneticPr fontId="5"/>
  </si>
  <si>
    <t>各大学がそれぞれの強みを生かしつつ、特色ある教育研究活動を展開していくことが重要である。本事業は、地方創生の中心となる「ひと」の地方への集積を目的としており、そのために必要な教育プログラムの構築と、自治体、企業等との連携を行う、知の拠点として特色ある発展を志向する大学を支援するものであり、その成果は上位施策を実現する重要な要素の一つである。</t>
    <phoneticPr fontId="5"/>
  </si>
  <si>
    <t>新02</t>
  </si>
  <si>
    <t>○</t>
  </si>
  <si>
    <t>4-1  大学などにおける教育研究の質の向上</t>
    <phoneticPr fontId="5"/>
  </si>
  <si>
    <t>大学による地方創生人材教育プログラム構築事業</t>
    <phoneticPr fontId="5"/>
  </si>
  <si>
    <t>令和2年度</t>
    <phoneticPr fontId="5"/>
  </si>
  <si>
    <t>令和6年度</t>
    <phoneticPr fontId="5"/>
  </si>
  <si>
    <t>総合教育政策局</t>
    <phoneticPr fontId="5"/>
  </si>
  <si>
    <t>地域学習推進課</t>
    <phoneticPr fontId="5"/>
  </si>
  <si>
    <t>-</t>
    <phoneticPr fontId="5"/>
  </si>
  <si>
    <t>庁費</t>
    <rPh sb="0" eb="2">
      <t>チョウヒ</t>
    </rPh>
    <phoneticPr fontId="5"/>
  </si>
  <si>
    <t>本事業は、「経済財政運営と改革の基本方針2019」（令和元年6月21日閣議決定）及び「まち ・ひと ・しごと 創生基本方針2019」（令和元年6月21日閣議決定）に掲げられた政策を実現するものであり、社会のニーズを反映している。</t>
    <phoneticPr fontId="5"/>
  </si>
  <si>
    <t>本事業は、「経済財政運営と改革の基本方針2019」（令和元年6月21日閣議決定）及び「まち ・ひと ・しごと 創生基本方針2019」（令和元年6月21日閣議決定）に掲げられた政策を実現するものであり、国が実施すべき事業である。</t>
    <phoneticPr fontId="5"/>
  </si>
  <si>
    <t>無</t>
  </si>
  <si>
    <t>‐</t>
  </si>
  <si>
    <t>-</t>
    <phoneticPr fontId="5"/>
  </si>
  <si>
    <t>（関連リンク）
文部科学省Webサイト　大学による地方創生人材教育プログラム構築事業（COC+R）　https://www.mext.go.jp/a_menu/koutou/kaikaku/chihososei/index.html</t>
    <rPh sb="1" eb="3">
      <t>カンレン</t>
    </rPh>
    <rPh sb="8" eb="10">
      <t>モンブ</t>
    </rPh>
    <rPh sb="10" eb="13">
      <t>カガクショウ</t>
    </rPh>
    <phoneticPr fontId="5"/>
  </si>
  <si>
    <t>補助金等交付</t>
  </si>
  <si>
    <t>A.国立大学法人信州大学</t>
    <rPh sb="2" eb="4">
      <t>コクリツ</t>
    </rPh>
    <rPh sb="4" eb="6">
      <t>ダイガク</t>
    </rPh>
    <rPh sb="6" eb="8">
      <t>ホウジン</t>
    </rPh>
    <rPh sb="8" eb="10">
      <t>シンシュウ</t>
    </rPh>
    <rPh sb="10" eb="12">
      <t>ダイガク</t>
    </rPh>
    <phoneticPr fontId="5"/>
  </si>
  <si>
    <t>C.国立大学法人金沢大学</t>
    <phoneticPr fontId="5"/>
  </si>
  <si>
    <t>B.公立大学法人山梨県立大学</t>
    <rPh sb="2" eb="4">
      <t>コウリツ</t>
    </rPh>
    <rPh sb="4" eb="6">
      <t>ダイガク</t>
    </rPh>
    <rPh sb="6" eb="8">
      <t>ホウジン</t>
    </rPh>
    <rPh sb="8" eb="11">
      <t>ヤマナシケン</t>
    </rPh>
    <rPh sb="11" eb="12">
      <t>リツ</t>
    </rPh>
    <rPh sb="12" eb="14">
      <t>ダイガク</t>
    </rPh>
    <phoneticPr fontId="5"/>
  </si>
  <si>
    <t>国立大学法人信州大学</t>
    <rPh sb="0" eb="6">
      <t>コクリツダイガクホウジン</t>
    </rPh>
    <rPh sb="6" eb="8">
      <t>シンシュウ</t>
    </rPh>
    <rPh sb="8" eb="10">
      <t>ダイガク</t>
    </rPh>
    <phoneticPr fontId="5"/>
  </si>
  <si>
    <t>公立大学法人山梨県立大学</t>
    <rPh sb="0" eb="2">
      <t>コウリツ</t>
    </rPh>
    <rPh sb="2" eb="4">
      <t>ダイガク</t>
    </rPh>
    <rPh sb="4" eb="6">
      <t>ホウジン</t>
    </rPh>
    <rPh sb="6" eb="9">
      <t>ヤマナシケン</t>
    </rPh>
    <rPh sb="9" eb="10">
      <t>リツ</t>
    </rPh>
    <rPh sb="10" eb="12">
      <t>ダイガク</t>
    </rPh>
    <phoneticPr fontId="5"/>
  </si>
  <si>
    <t>国立大学法人徳島大学</t>
    <rPh sb="0" eb="6">
      <t>コクリツダイガクホウジン</t>
    </rPh>
    <rPh sb="6" eb="8">
      <t>トクシマ</t>
    </rPh>
    <rPh sb="8" eb="10">
      <t>ダイガク</t>
    </rPh>
    <phoneticPr fontId="5"/>
  </si>
  <si>
    <t>公立大学法人岡山県立大学</t>
    <rPh sb="0" eb="2">
      <t>コウリツ</t>
    </rPh>
    <rPh sb="2" eb="4">
      <t>ダイガク</t>
    </rPh>
    <rPh sb="4" eb="6">
      <t>ホウジン</t>
    </rPh>
    <rPh sb="6" eb="9">
      <t>オカヤマケン</t>
    </rPh>
    <rPh sb="9" eb="10">
      <t>リツ</t>
    </rPh>
    <rPh sb="10" eb="12">
      <t>ダイガク</t>
    </rPh>
    <phoneticPr fontId="5"/>
  </si>
  <si>
    <t>D.学校法人山梨英和学院（山梨英和大学）</t>
    <rPh sb="2" eb="4">
      <t>ガッコウ</t>
    </rPh>
    <rPh sb="4" eb="6">
      <t>ホウジン</t>
    </rPh>
    <rPh sb="6" eb="8">
      <t>ヤマナシ</t>
    </rPh>
    <rPh sb="8" eb="10">
      <t>エイワ</t>
    </rPh>
    <rPh sb="10" eb="12">
      <t>ガクイン</t>
    </rPh>
    <rPh sb="13" eb="19">
      <t>ヤマナシエイワダイガク</t>
    </rPh>
    <phoneticPr fontId="5"/>
  </si>
  <si>
    <t>国立大学法人金沢大学</t>
    <rPh sb="0" eb="6">
      <t>コクリツダイガクホウジン</t>
    </rPh>
    <rPh sb="6" eb="8">
      <t>カナザワ</t>
    </rPh>
    <rPh sb="8" eb="10">
      <t>ダイガク</t>
    </rPh>
    <phoneticPr fontId="5"/>
  </si>
  <si>
    <t>国立大学法人富山大学</t>
    <rPh sb="0" eb="6">
      <t>コクリツダイガクホウジン</t>
    </rPh>
    <rPh sb="6" eb="8">
      <t>トヤマ</t>
    </rPh>
    <rPh sb="8" eb="10">
      <t>ダイガク</t>
    </rPh>
    <phoneticPr fontId="5"/>
  </si>
  <si>
    <t>国立大学法人山梨大学</t>
    <rPh sb="0" eb="6">
      <t>コクリツダイガクホウジン</t>
    </rPh>
    <rPh sb="6" eb="8">
      <t>ヤマナシ</t>
    </rPh>
    <rPh sb="8" eb="10">
      <t>ダイガク</t>
    </rPh>
    <phoneticPr fontId="5"/>
  </si>
  <si>
    <t>学校法人徳島城南学園（徳島工業短期大学）</t>
    <rPh sb="0" eb="2">
      <t>ガッコウ</t>
    </rPh>
    <rPh sb="2" eb="4">
      <t>ホウジン</t>
    </rPh>
    <rPh sb="4" eb="6">
      <t>トクシマ</t>
    </rPh>
    <rPh sb="6" eb="8">
      <t>ジョウナン</t>
    </rPh>
    <rPh sb="8" eb="10">
      <t>ガクエン</t>
    </rPh>
    <rPh sb="11" eb="13">
      <t>トクシマ</t>
    </rPh>
    <rPh sb="13" eb="15">
      <t>コウギョウ</t>
    </rPh>
    <rPh sb="15" eb="17">
      <t>タンキ</t>
    </rPh>
    <rPh sb="17" eb="19">
      <t>ダイガク</t>
    </rPh>
    <phoneticPr fontId="5"/>
  </si>
  <si>
    <t>学校法人四国大学（四国大学）</t>
    <rPh sb="0" eb="2">
      <t>ガッコウ</t>
    </rPh>
    <rPh sb="2" eb="4">
      <t>ホウジン</t>
    </rPh>
    <rPh sb="4" eb="6">
      <t>シコク</t>
    </rPh>
    <rPh sb="6" eb="8">
      <t>ダイガク</t>
    </rPh>
    <rPh sb="9" eb="11">
      <t>シコク</t>
    </rPh>
    <rPh sb="11" eb="13">
      <t>ダイガク</t>
    </rPh>
    <phoneticPr fontId="5"/>
  </si>
  <si>
    <t>学校法人四国大学（四国大学短期大学部）</t>
    <rPh sb="0" eb="2">
      <t>ガッコウ</t>
    </rPh>
    <rPh sb="2" eb="4">
      <t>ホウジン</t>
    </rPh>
    <rPh sb="4" eb="6">
      <t>シコク</t>
    </rPh>
    <rPh sb="6" eb="8">
      <t>ダイガク</t>
    </rPh>
    <rPh sb="9" eb="11">
      <t>シコク</t>
    </rPh>
    <rPh sb="11" eb="13">
      <t>ダイガク</t>
    </rPh>
    <rPh sb="13" eb="15">
      <t>タンキ</t>
    </rPh>
    <rPh sb="15" eb="17">
      <t>ダイガク</t>
    </rPh>
    <rPh sb="17" eb="18">
      <t>ブ</t>
    </rPh>
    <phoneticPr fontId="5"/>
  </si>
  <si>
    <t>独立行政法人国立高等専門学校機構（阿南工業高等専門学校）</t>
    <rPh sb="17" eb="19">
      <t>アナン</t>
    </rPh>
    <rPh sb="19" eb="21">
      <t>コウギョウ</t>
    </rPh>
    <rPh sb="21" eb="23">
      <t>コウトウ</t>
    </rPh>
    <rPh sb="23" eb="25">
      <t>センモン</t>
    </rPh>
    <rPh sb="25" eb="27">
      <t>ガッコウ</t>
    </rPh>
    <phoneticPr fontId="5"/>
  </si>
  <si>
    <t>学校法人村崎学園（徳島文理大学）</t>
    <rPh sb="0" eb="2">
      <t>ガッコウ</t>
    </rPh>
    <rPh sb="2" eb="4">
      <t>ホウジン</t>
    </rPh>
    <rPh sb="4" eb="6">
      <t>ムラサキ</t>
    </rPh>
    <rPh sb="6" eb="8">
      <t>ガクエン</t>
    </rPh>
    <rPh sb="9" eb="11">
      <t>トクシマ</t>
    </rPh>
    <rPh sb="11" eb="13">
      <t>ブンリ</t>
    </rPh>
    <rPh sb="13" eb="15">
      <t>ダイガク</t>
    </rPh>
    <phoneticPr fontId="5"/>
  </si>
  <si>
    <t>地域基幹産業を再定義･創新する人材創出プログラム「ENGINE」</t>
    <phoneticPr fontId="5"/>
  </si>
  <si>
    <t>地域基幹産業を再定義･創新する人材創出プログラム「ENGINE」（分担金）</t>
    <rPh sb="33" eb="36">
      <t>ブンタンキン</t>
    </rPh>
    <phoneticPr fontId="5"/>
  </si>
  <si>
    <t>VUCA時代の成長戦略を支える実践的教育プログラム</t>
    <phoneticPr fontId="5"/>
  </si>
  <si>
    <t>VUCA時代の成長戦略を支える実践的教育プログラム（分担金）</t>
    <rPh sb="26" eb="29">
      <t>ブンタンキン</t>
    </rPh>
    <phoneticPr fontId="5"/>
  </si>
  <si>
    <t>「吉備の杜」創造戦略プロジェクト－雑草型人材育成を目指して－</t>
    <phoneticPr fontId="5"/>
  </si>
  <si>
    <t>とくしま創生人材・企業共創プログラム</t>
    <phoneticPr fontId="5"/>
  </si>
  <si>
    <t>とくしま創生人材・企業共創プログラム（分担金）</t>
    <rPh sb="19" eb="22">
      <t>ブンタンキン</t>
    </rPh>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</si>
  <si>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</si>
  <si>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</si>
  <si>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</si>
  <si>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設備備品費、消耗品費</t>
    <rPh sb="0" eb="2">
      <t>セツビ</t>
    </rPh>
    <rPh sb="2" eb="4">
      <t>ビヒン</t>
    </rPh>
    <rPh sb="4" eb="5">
      <t>ヒ</t>
    </rPh>
    <rPh sb="6" eb="9">
      <t>ショウモウヒン</t>
    </rPh>
    <rPh sb="9" eb="10">
      <t>ヒ</t>
    </rPh>
    <phoneticPr fontId="5"/>
  </si>
  <si>
    <t>人件費、謝金</t>
    <rPh sb="0" eb="3">
      <t>ジンケンヒ</t>
    </rPh>
    <rPh sb="4" eb="6">
      <t>シャキン</t>
    </rPh>
    <phoneticPr fontId="5"/>
  </si>
  <si>
    <t>印刷製本費、その他（諸経費）（うち委託費）</t>
    <rPh sb="0" eb="2">
      <t>インサツ</t>
    </rPh>
    <rPh sb="2" eb="4">
      <t>セイホン</t>
    </rPh>
    <rPh sb="4" eb="5">
      <t>ヒ</t>
    </rPh>
    <rPh sb="8" eb="9">
      <t>タ</t>
    </rPh>
    <rPh sb="10" eb="13">
      <t>ショケイヒ</t>
    </rPh>
    <rPh sb="17" eb="19">
      <t>イタク</t>
    </rPh>
    <rPh sb="19" eb="20">
      <t>ヒ</t>
    </rPh>
    <phoneticPr fontId="5"/>
  </si>
  <si>
    <t>旅費（うち国内旅費）</t>
    <rPh sb="0" eb="2">
      <t>リョヒ</t>
    </rPh>
    <rPh sb="5" eb="7">
      <t>コクナイ</t>
    </rPh>
    <rPh sb="7" eb="9">
      <t>リョヒ</t>
    </rPh>
    <phoneticPr fontId="5"/>
  </si>
  <si>
    <t>外注費、印刷製本費、会議費、通信運搬費、その他（諸経費）（うち委託費以外）</t>
    <rPh sb="0" eb="3">
      <t>ガイチュウヒ</t>
    </rPh>
    <rPh sb="4" eb="6">
      <t>インサツ</t>
    </rPh>
    <rPh sb="6" eb="8">
      <t>セイホン</t>
    </rPh>
    <rPh sb="8" eb="9">
      <t>ヒ</t>
    </rPh>
    <rPh sb="10" eb="12">
      <t>カイギ</t>
    </rPh>
    <rPh sb="12" eb="13">
      <t>ヒ</t>
    </rPh>
    <rPh sb="14" eb="16">
      <t>ツウシン</t>
    </rPh>
    <rPh sb="16" eb="18">
      <t>ウンパン</t>
    </rPh>
    <rPh sb="18" eb="19">
      <t>ヒ</t>
    </rPh>
    <rPh sb="22" eb="23">
      <t>タ</t>
    </rPh>
    <rPh sb="24" eb="27">
      <t>ショケイヒ</t>
    </rPh>
    <rPh sb="31" eb="33">
      <t>イタク</t>
    </rPh>
    <rPh sb="33" eb="34">
      <t>ヒ</t>
    </rPh>
    <rPh sb="34" eb="36">
      <t>イガイ</t>
    </rPh>
    <phoneticPr fontId="5"/>
  </si>
  <si>
    <t>その他（諸経費）（うち委託費）、その他（諸経費）（うち委託費以外）、印刷製本費、会議費、通信運搬費</t>
    <rPh sb="2" eb="3">
      <t>タ</t>
    </rPh>
    <rPh sb="4" eb="7">
      <t>ショケイヒ</t>
    </rPh>
    <rPh sb="11" eb="13">
      <t>イタク</t>
    </rPh>
    <rPh sb="13" eb="14">
      <t>ヒ</t>
    </rPh>
    <rPh sb="18" eb="19">
      <t>タ</t>
    </rPh>
    <rPh sb="20" eb="23">
      <t>ショケイヒ</t>
    </rPh>
    <rPh sb="27" eb="29">
      <t>イタク</t>
    </rPh>
    <rPh sb="29" eb="30">
      <t>ヒ</t>
    </rPh>
    <rPh sb="30" eb="32">
      <t>イガイ</t>
    </rPh>
    <rPh sb="34" eb="36">
      <t>インサツ</t>
    </rPh>
    <rPh sb="36" eb="38">
      <t>セイホン</t>
    </rPh>
    <rPh sb="38" eb="39">
      <t>ヒ</t>
    </rPh>
    <rPh sb="40" eb="42">
      <t>カイギ</t>
    </rPh>
    <rPh sb="42" eb="43">
      <t>ヒ</t>
    </rPh>
    <rPh sb="44" eb="46">
      <t>ツウシン</t>
    </rPh>
    <rPh sb="46" eb="48">
      <t>ウンパン</t>
    </rPh>
    <rPh sb="48" eb="49">
      <t>ヒ</t>
    </rPh>
    <phoneticPr fontId="5"/>
  </si>
  <si>
    <t>本事業は、公募した上で有識者からなる委員会による公平な審査を経て選定することにより競争性を確保しており、支出先の選定は妥当である。</t>
    <rPh sb="52" eb="54">
      <t>シシュツ</t>
    </rPh>
    <rPh sb="54" eb="55">
      <t>サキ</t>
    </rPh>
    <rPh sb="56" eb="58">
      <t>センテイ</t>
    </rPh>
    <rPh sb="59" eb="61">
      <t>ダトウ</t>
    </rPh>
    <phoneticPr fontId="5"/>
  </si>
  <si>
    <t>補助金を交付する際には、事業経費の費目・使途の内容について厳正に確認するなど、妥当なコスト等の水準かを適切に確認している。</t>
    <phoneticPr fontId="5"/>
  </si>
  <si>
    <t>補助金を交付する際には、事業経費の費目・使途の内容について厳正に確認するなど、資金の流れを適切に確認している。</t>
    <phoneticPr fontId="5"/>
  </si>
  <si>
    <t>補助金を交付する際には、事業経費の費目・使途の内容について厳正に確認することで、事業目的に即した真に必要なものに限定している。</t>
    <phoneticPr fontId="5"/>
  </si>
  <si>
    <t>各大学から提出された実績報告書等において、支出先・使途を把握し、補助金の使用状況、事業目的との整合性、コスト水準等について確認を行っている。</t>
    <rPh sb="64" eb="65">
      <t>オコナ</t>
    </rPh>
    <phoneticPr fontId="5"/>
  </si>
  <si>
    <t>学校法人山梨英和学院（山梨英和大学）</t>
    <rPh sb="0" eb="2">
      <t>ガッコウ</t>
    </rPh>
    <rPh sb="2" eb="4">
      <t>ホウジン</t>
    </rPh>
    <rPh sb="4" eb="6">
      <t>ヤマナシ</t>
    </rPh>
    <rPh sb="6" eb="8">
      <t>エイワ</t>
    </rPh>
    <rPh sb="8" eb="10">
      <t>ガクイン</t>
    </rPh>
    <rPh sb="11" eb="17">
      <t>ヤマナシエイワダイガク</t>
    </rPh>
    <phoneticPr fontId="5"/>
  </si>
  <si>
    <t>本事業は、地域の知の拠点としての大学が、他の大学等や自治体、地域の企業等と協働し、地域が求める人材を養成するための教育改革を実行するとともに、出口（就職先）と一体となった教育プログラムを実施することで、若者の地元定着と地域活性化を推進することを目的とした事業であり、事業を実施するに当たっては事業経費の効率的な執行に努めつつ、事業の効果が最大限得られるように取り組んでいる。</t>
    <phoneticPr fontId="5"/>
  </si>
  <si>
    <t>180,994/4</t>
    <phoneticPr fontId="5"/>
  </si>
  <si>
    <t>-</t>
    <phoneticPr fontId="5"/>
  </si>
  <si>
    <t>プログラム修了者の70%以上を事業実施対象地域へ就職させる。</t>
    <rPh sb="5" eb="7">
      <t>シュウリョウ</t>
    </rPh>
    <rPh sb="7" eb="8">
      <t>シャ</t>
    </rPh>
    <phoneticPr fontId="5"/>
  </si>
  <si>
    <t>-</t>
    <phoneticPr fontId="5"/>
  </si>
  <si>
    <t>開設プログラム数</t>
    <rPh sb="0" eb="2">
      <t>カイセツ</t>
    </rPh>
    <rPh sb="7" eb="8">
      <t>スウ</t>
    </rPh>
    <phoneticPr fontId="5"/>
  </si>
  <si>
    <t>件</t>
    <rPh sb="0" eb="1">
      <t>ケン</t>
    </rPh>
    <phoneticPr fontId="5"/>
  </si>
  <si>
    <t>-</t>
    <phoneticPr fontId="5"/>
  </si>
  <si>
    <t>プログラム修了者のうち事業実施対象地域への就職率
（地元就職者数×100／プログラム修了者数）</t>
    <rPh sb="5" eb="8">
      <t>シュウリョウシャ</t>
    </rPh>
    <rPh sb="23" eb="24">
      <t>リツ</t>
    </rPh>
    <rPh sb="26" eb="28">
      <t>ジモト</t>
    </rPh>
    <rPh sb="28" eb="30">
      <t>シュウショク</t>
    </rPh>
    <rPh sb="30" eb="31">
      <t>シャ</t>
    </rPh>
    <rPh sb="31" eb="32">
      <t>スウ</t>
    </rPh>
    <rPh sb="42" eb="45">
      <t>シュウリョウシャ</t>
    </rPh>
    <rPh sb="45" eb="46">
      <t>スウ</t>
    </rPh>
    <phoneticPr fontId="5"/>
  </si>
  <si>
    <t>205,975/4</t>
    <phoneticPr fontId="5"/>
  </si>
  <si>
    <t>本事業は、「経済財政運営と改革の基本方針2019」（令和元年6月21日閣議決定）及び「まち ・ひと ・しごと 創生基本方針2019」（令和元年6月21日閣議決定）に掲げられた政策を実現するものとして必要かつ適切な事業であり、優先度の高い事業である。</t>
    <phoneticPr fontId="5"/>
  </si>
  <si>
    <t>本事業は、公募した上で有識者からなる委員会による公平な審査を経て選定しており、国費の負担割合は妥当である。</t>
    <rPh sb="39" eb="41">
      <t>コクヒ</t>
    </rPh>
    <rPh sb="42" eb="44">
      <t>フタン</t>
    </rPh>
    <rPh sb="44" eb="46">
      <t>ワリアイ</t>
    </rPh>
    <rPh sb="47" eb="49">
      <t>ダトウ</t>
    </rPh>
    <phoneticPr fontId="5"/>
  </si>
  <si>
    <t>事業の重要性や目的を踏まえ、適正な契約手続きを行うとともに、事業経費の効率的な執行を図り、且つ効果的な事業成果が得られるように努める。加えて、毎年度の進捗状況をフォローアップし、事業の改善を促す予定である。</t>
    <rPh sb="67" eb="68">
      <t>クワ</t>
    </rPh>
    <rPh sb="71" eb="74">
      <t>マイネンド</t>
    </rPh>
    <rPh sb="75" eb="77">
      <t>シンチョク</t>
    </rPh>
    <rPh sb="77" eb="79">
      <t>ジョウキョウ</t>
    </rPh>
    <rPh sb="89" eb="91">
      <t>ジギョウ</t>
    </rPh>
    <rPh sb="92" eb="94">
      <t>カイゼン</t>
    </rPh>
    <rPh sb="95" eb="96">
      <t>ウナガ</t>
    </rPh>
    <rPh sb="97" eb="99">
      <t>ヨテイ</t>
    </rPh>
    <phoneticPr fontId="5"/>
  </si>
  <si>
    <t>本事業における成果等については、ＨＰへの掲載等を通じて活用の促進を図っている。</t>
    <rPh sb="33" eb="34">
      <t>ハカ</t>
    </rPh>
    <phoneticPr fontId="5"/>
  </si>
  <si>
    <t>新型コロナウイルス感染症の影響により公募期間を延長したことによって、事業期間が短くなったことによる不用であり、その理由は妥当である。</t>
    <rPh sb="0" eb="2">
      <t>シンガタ</t>
    </rPh>
    <rPh sb="9" eb="12">
      <t>カンセンショウ</t>
    </rPh>
    <rPh sb="13" eb="15">
      <t>エイキョウ</t>
    </rPh>
    <rPh sb="18" eb="20">
      <t>コウボ</t>
    </rPh>
    <rPh sb="20" eb="22">
      <t>キカン</t>
    </rPh>
    <rPh sb="23" eb="25">
      <t>エンチョウ</t>
    </rPh>
    <rPh sb="34" eb="36">
      <t>ジギョウ</t>
    </rPh>
    <rPh sb="36" eb="38">
      <t>キカン</t>
    </rPh>
    <rPh sb="39" eb="40">
      <t>ミジカ</t>
    </rPh>
    <rPh sb="49" eb="51">
      <t>フヨウ</t>
    </rPh>
    <rPh sb="57" eb="59">
      <t>リユウ</t>
    </rPh>
    <rPh sb="60" eb="62">
      <t>ダトウ</t>
    </rPh>
    <phoneticPr fontId="5"/>
  </si>
  <si>
    <t>地域の知の拠点としての大学が、他の大学等や自治体、地域の企業等と協働し、地域が求める人材を養成するための教育改革を実行するとともに、出口（就職先）と一体となった教育プログラムを実施することで、若者の地元定着と地域活性化を推進する。</t>
    <phoneticPr fontId="5"/>
  </si>
  <si>
    <t>有識者からなる委員会により選定された地域の実情に応じた事業計画に基づく目標値を設定しており、妥当である。</t>
    <rPh sb="0" eb="3">
      <t>ユウシキシャ</t>
    </rPh>
    <rPh sb="7" eb="10">
      <t>イインカイ</t>
    </rPh>
    <rPh sb="13" eb="15">
      <t>センテイ</t>
    </rPh>
    <rPh sb="18" eb="20">
      <t>チイキ</t>
    </rPh>
    <rPh sb="21" eb="23">
      <t>ジツジョウ</t>
    </rPh>
    <rPh sb="24" eb="25">
      <t>オウ</t>
    </rPh>
    <rPh sb="27" eb="29">
      <t>ジギョウ</t>
    </rPh>
    <rPh sb="29" eb="31">
      <t>ケイカク</t>
    </rPh>
    <rPh sb="32" eb="33">
      <t>モト</t>
    </rPh>
    <rPh sb="35" eb="37">
      <t>モクヒョウ</t>
    </rPh>
    <rPh sb="37" eb="38">
      <t>チ</t>
    </rPh>
    <rPh sb="39" eb="41">
      <t>セッテイ</t>
    </rPh>
    <rPh sb="46" eb="48">
      <t>ダトウ</t>
    </rPh>
    <phoneticPr fontId="5"/>
  </si>
  <si>
    <t>有識者からなる委員会により選定された地域の実情に応じた事業計画に基づく活動見込を設定しており、妥当である。</t>
    <rPh sb="18" eb="20">
      <t>チイキ</t>
    </rPh>
    <rPh sb="21" eb="23">
      <t>ジツジョウ</t>
    </rPh>
    <rPh sb="24" eb="25">
      <t>オウ</t>
    </rPh>
    <rPh sb="32" eb="33">
      <t>モト</t>
    </rPh>
    <rPh sb="35" eb="37">
      <t>カツドウ</t>
    </rPh>
    <rPh sb="37" eb="39">
      <t>ミコ</t>
    </rPh>
    <rPh sb="47" eb="49">
      <t>ダトウ</t>
    </rPh>
    <phoneticPr fontId="5"/>
  </si>
  <si>
    <t>地域学習推進課長
根本　幸枝</t>
    <rPh sb="9" eb="11">
      <t>ネモト</t>
    </rPh>
    <rPh sb="12" eb="14">
      <t>ユキエ</t>
    </rPh>
    <phoneticPr fontId="5"/>
  </si>
  <si>
    <t>職員旅費</t>
    <rPh sb="0" eb="2">
      <t>ショクイン</t>
    </rPh>
    <rPh sb="2" eb="4">
      <t>リョヒ</t>
    </rPh>
    <phoneticPr fontId="5"/>
  </si>
  <si>
    <t>諸謝金</t>
    <rPh sb="0" eb="3">
      <t>ショシャキン</t>
    </rPh>
    <phoneticPr fontId="5"/>
  </si>
  <si>
    <t>※金額は単位未満四捨五入して記載していることから、合計が一致しない場合がある。
各大学の事業計画に基づく交付申請予定額の減少による減額。</t>
    <rPh sb="41" eb="42">
      <t>カク</t>
    </rPh>
    <rPh sb="42" eb="44">
      <t>ダイガク</t>
    </rPh>
    <rPh sb="45" eb="47">
      <t>ジギョウ</t>
    </rPh>
    <rPh sb="47" eb="49">
      <t>ケイカク</t>
    </rPh>
    <rPh sb="50" eb="51">
      <t>モト</t>
    </rPh>
    <rPh sb="53" eb="55">
      <t>コウフ</t>
    </rPh>
    <rPh sb="55" eb="57">
      <t>シンセイ</t>
    </rPh>
    <rPh sb="57" eb="59">
      <t>ヨテイ</t>
    </rPh>
    <rPh sb="59" eb="60">
      <t>ガク</t>
    </rPh>
    <rPh sb="61" eb="63">
      <t>ゲンショウ</t>
    </rPh>
    <rPh sb="66" eb="68">
      <t>ゲンガク</t>
    </rPh>
    <phoneticPr fontId="5"/>
  </si>
  <si>
    <t>-</t>
    <phoneticPr fontId="5"/>
  </si>
  <si>
    <t>執行額／実施件数
（事務費は除く）　　　</t>
    <phoneticPr fontId="5"/>
  </si>
  <si>
    <t>成果指標として「プログラム修了者の70％以上を事業対象地域へ就職させる」を設定しているが、事業の成果を適切に測るためにはその就職後の定着や成果として地域の活性化を測る指標の設定について検討すべきである。</t>
    <phoneticPr fontId="5"/>
  </si>
  <si>
    <t>事業内容の一部改善</t>
    <phoneticPr fontId="5"/>
  </si>
  <si>
    <t>この事業は、外部有識者の指摘を踏まえ、事業の成果をより的確に把握できるよう工夫すべきである。</t>
    <phoneticPr fontId="5"/>
  </si>
  <si>
    <t>年度内に改善を検討</t>
    <phoneticPr fontId="5"/>
  </si>
  <si>
    <t>本事業では、選定された各事業の効果的な実施及び事業目標の着実な達成に資するため有識者による事業評価委員会を設置し、フォローアップを行い、各事業の進捗状況や成果等を適切に把握・確認するとともに、必要に応じて選定先への指導・助言を行っているところ。本事業評価委員会の意見を聞くなどし、より適切な指標設定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</si>
</sst>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37"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241</xdr:colOff>
      <xdr:row>750</xdr:row>
      <xdr:rowOff>0</xdr:rowOff>
    </xdr:from>
    <xdr:to>
      <xdr:col>34</xdr:col>
      <xdr:colOff>0</xdr:colOff>
      <xdr:row>752</xdr:row>
      <xdr:rowOff>0</xdr:rowOff>
    </xdr:to>
    <xdr:sp macro="" textlink="">
      <xdr:nvSpPr>
        <xdr:cNvPr id="2" name="Rectangle 3">
          <a:extLst>
            <a:ext uri="{FF2B5EF4-FFF2-40B4-BE49-F238E27FC236}">
              <a16:creationId xmlns:a16="http://schemas.microsoft.com/office/drawing/2014/main" id="{8B457DF6-5673-4BBF-B85E-A7492A60D728}"/>
            </a:ext>
          </a:extLst>
        </xdr:cNvPr>
        <xdr:cNvSpPr>
          <a:spLocks noChangeArrowheads="1"/>
        </xdr:cNvSpPr>
      </xdr:nvSpPr>
      <xdr:spPr bwMode="auto">
        <a:xfrm>
          <a:off x="4453179" y="52863750"/>
          <a:ext cx="2428634" cy="619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182.1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26392</xdr:colOff>
      <xdr:row>749</xdr:row>
      <xdr:rowOff>163840</xdr:rowOff>
    </xdr:from>
    <xdr:to>
      <xdr:col>46</xdr:col>
      <xdr:colOff>130287</xdr:colOff>
      <xdr:row>751</xdr:row>
      <xdr:rowOff>270601</xdr:rowOff>
    </xdr:to>
    <xdr:sp macro="" textlink="">
      <xdr:nvSpPr>
        <xdr:cNvPr id="3" name="Rectangle 5">
          <a:extLst>
            <a:ext uri="{FF2B5EF4-FFF2-40B4-BE49-F238E27FC236}">
              <a16:creationId xmlns:a16="http://schemas.microsoft.com/office/drawing/2014/main" id="{3F37FBA2-87E5-48C5-8767-11EBF732CC3D}"/>
            </a:ext>
          </a:extLst>
        </xdr:cNvPr>
        <xdr:cNvSpPr>
          <a:spLocks noChangeArrowheads="1"/>
        </xdr:cNvSpPr>
      </xdr:nvSpPr>
      <xdr:spPr bwMode="auto">
        <a:xfrm>
          <a:off x="7515423" y="52718028"/>
          <a:ext cx="1925552" cy="725886"/>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ea"/>
              <a:ea typeface="+mn-ea"/>
              <a:cs typeface="+mn-cs"/>
            </a:rPr>
            <a:t>・職員旅費　　 </a:t>
          </a:r>
          <a:r>
            <a:rPr lang="en-US" altLang="ja-JP" sz="1000" b="0" i="0" baseline="0">
              <a:effectLst/>
              <a:latin typeface="+mn-ea"/>
              <a:ea typeface="+mn-ea"/>
              <a:cs typeface="+mn-cs"/>
            </a:rPr>
            <a:t>  0</a:t>
          </a:r>
          <a:r>
            <a:rPr lang="ja-JP" altLang="ja-JP" sz="1000" b="0" i="0" baseline="0">
              <a:effectLst/>
              <a:latin typeface="+mn-ea"/>
              <a:ea typeface="+mn-ea"/>
              <a:cs typeface="+mn-cs"/>
            </a:rPr>
            <a:t>百万円</a:t>
          </a:r>
          <a:r>
            <a:rPr lang="en-US" altLang="ja-JP" sz="1000" b="0" i="0" baseline="0">
              <a:effectLst/>
              <a:latin typeface="+mn-ea"/>
              <a:ea typeface="+mn-ea"/>
              <a:cs typeface="+mn-cs"/>
            </a:rPr>
            <a:t>  </a:t>
          </a:r>
          <a:r>
            <a:rPr lang="ja-JP" altLang="ja-JP" sz="1000" b="0" i="0" baseline="0">
              <a:effectLst/>
              <a:latin typeface="+mn-lt"/>
              <a:ea typeface="+mn-ea"/>
              <a:cs typeface="+mn-cs"/>
            </a:rPr>
            <a:t>を含む</a:t>
          </a:r>
          <a:endParaRPr lang="ja-JP" altLang="ja-JP">
            <a:effectLst/>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ja-JP" altLang="ja-JP">
            <a:effectLst/>
            <a:latin typeface="+mn-ea"/>
            <a:ea typeface="+mn-ea"/>
          </a:endParaRPr>
        </a:p>
        <a:p>
          <a:pPr algn="l" rtl="0">
            <a:lnSpc>
              <a:spcPts val="12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16</xdr:col>
      <xdr:colOff>47625</xdr:colOff>
      <xdr:row>752</xdr:row>
      <xdr:rowOff>110212</xdr:rowOff>
    </xdr:from>
    <xdr:to>
      <xdr:col>39</xdr:col>
      <xdr:colOff>154780</xdr:colOff>
      <xdr:row>755</xdr:row>
      <xdr:rowOff>42860</xdr:rowOff>
    </xdr:to>
    <xdr:sp macro="" textlink="">
      <xdr:nvSpPr>
        <xdr:cNvPr id="5" name="AutoShape 7">
          <a:extLst>
            <a:ext uri="{FF2B5EF4-FFF2-40B4-BE49-F238E27FC236}">
              <a16:creationId xmlns:a16="http://schemas.microsoft.com/office/drawing/2014/main" id="{956A06E9-4D18-4F41-A991-BC4B7F34716A}"/>
            </a:ext>
          </a:extLst>
        </xdr:cNvPr>
        <xdr:cNvSpPr>
          <a:spLocks noChangeArrowheads="1"/>
        </xdr:cNvSpPr>
      </xdr:nvSpPr>
      <xdr:spPr bwMode="auto">
        <a:xfrm>
          <a:off x="3286125" y="47556618"/>
          <a:ext cx="4762499" cy="861336"/>
        </a:xfrm>
        <a:prstGeom prst="bracketPair">
          <a:avLst>
            <a:gd name="adj" fmla="val 8152"/>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学と自治体、地域の企業、経済団体、金融機関、ＮＰＯ等との連携を必須とし、地域との連携体制において養成すべき人材像を分析・検討した上で、地域が求める人材を養成するための教育改革を実行するとともに、出口（就職先）と一体となった教育プログラムの実施に関する取組について支援。</a:t>
          </a:r>
        </a:p>
      </xdr:txBody>
    </xdr:sp>
    <xdr:clientData/>
  </xdr:twoCellAnchor>
  <xdr:twoCellAnchor>
    <xdr:from>
      <xdr:col>20</xdr:col>
      <xdr:colOff>178595</xdr:colOff>
      <xdr:row>749</xdr:row>
      <xdr:rowOff>38099</xdr:rowOff>
    </xdr:from>
    <xdr:to>
      <xdr:col>34</xdr:col>
      <xdr:colOff>146923</xdr:colOff>
      <xdr:row>749</xdr:row>
      <xdr:rowOff>273842</xdr:rowOff>
    </xdr:to>
    <xdr:sp macro="" textlink="">
      <xdr:nvSpPr>
        <xdr:cNvPr id="6" name="Text Box 12">
          <a:extLst>
            <a:ext uri="{FF2B5EF4-FFF2-40B4-BE49-F238E27FC236}">
              <a16:creationId xmlns:a16="http://schemas.microsoft.com/office/drawing/2014/main" id="{4FC1BE03-0D7C-460C-9646-56C2CE2B077D}"/>
            </a:ext>
          </a:extLst>
        </xdr:cNvPr>
        <xdr:cNvSpPr txBox="1">
          <a:spLocks noChangeArrowheads="1"/>
        </xdr:cNvSpPr>
      </xdr:nvSpPr>
      <xdr:spPr bwMode="auto">
        <a:xfrm>
          <a:off x="4226720" y="52592287"/>
          <a:ext cx="2802016" cy="235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050">
              <a:solidFill>
                <a:srgbClr xmlns:mc="http://schemas.openxmlformats.org/markup-compatibility/2006" xmlns:a14="http://schemas.microsoft.com/office/drawing/2010/main" val="000000" mc:Ignorable="a14" a14:legacySpreadsheetColorIndex="8"/>
              </a:solidFill>
            </a:rPr>
            <a:t>大学による地方創生人材教育プログラム構築事業</a:t>
          </a:r>
        </a:p>
      </xdr:txBody>
    </xdr:sp>
    <xdr:clientData/>
  </xdr:twoCellAnchor>
  <xdr:twoCellAnchor>
    <xdr:from>
      <xdr:col>10</xdr:col>
      <xdr:colOff>151197</xdr:colOff>
      <xdr:row>758</xdr:row>
      <xdr:rowOff>156525</xdr:rowOff>
    </xdr:from>
    <xdr:to>
      <xdr:col>22</xdr:col>
      <xdr:colOff>150957</xdr:colOff>
      <xdr:row>760</xdr:row>
      <xdr:rowOff>154783</xdr:rowOff>
    </xdr:to>
    <xdr:sp macro="" textlink="">
      <xdr:nvSpPr>
        <xdr:cNvPr id="7" name="Rectangle 3">
          <a:extLst>
            <a:ext uri="{FF2B5EF4-FFF2-40B4-BE49-F238E27FC236}">
              <a16:creationId xmlns:a16="http://schemas.microsoft.com/office/drawing/2014/main" id="{953A9208-6D79-4817-A4EB-4AAE61F697CF}"/>
            </a:ext>
          </a:extLst>
        </xdr:cNvPr>
        <xdr:cNvSpPr>
          <a:spLocks noChangeArrowheads="1"/>
        </xdr:cNvSpPr>
      </xdr:nvSpPr>
      <xdr:spPr bwMode="auto">
        <a:xfrm>
          <a:off x="2175260" y="49460306"/>
          <a:ext cx="2428635" cy="6173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Ａ．大学（幹事校）（</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102393</xdr:colOff>
      <xdr:row>757</xdr:row>
      <xdr:rowOff>229704</xdr:rowOff>
    </xdr:from>
    <xdr:to>
      <xdr:col>15</xdr:col>
      <xdr:colOff>169068</xdr:colOff>
      <xdr:row>758</xdr:row>
      <xdr:rowOff>152949</xdr:rowOff>
    </xdr:to>
    <xdr:sp macro="" textlink="">
      <xdr:nvSpPr>
        <xdr:cNvPr id="8" name="Text Box 12">
          <a:extLst>
            <a:ext uri="{FF2B5EF4-FFF2-40B4-BE49-F238E27FC236}">
              <a16:creationId xmlns:a16="http://schemas.microsoft.com/office/drawing/2014/main" id="{00324F57-7C39-4B9C-9187-0067EA0E1F15}"/>
            </a:ext>
          </a:extLst>
        </xdr:cNvPr>
        <xdr:cNvSpPr txBox="1">
          <a:spLocks noChangeArrowheads="1"/>
        </xdr:cNvSpPr>
      </xdr:nvSpPr>
      <xdr:spPr bwMode="auto">
        <a:xfrm>
          <a:off x="1924049" y="55260392"/>
          <a:ext cx="1281113" cy="232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補助金等交付</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6</xdr:col>
      <xdr:colOff>71437</xdr:colOff>
      <xdr:row>760</xdr:row>
      <xdr:rowOff>214313</xdr:rowOff>
    </xdr:from>
    <xdr:to>
      <xdr:col>29</xdr:col>
      <xdr:colOff>11906</xdr:colOff>
      <xdr:row>765</xdr:row>
      <xdr:rowOff>214312</xdr:rowOff>
    </xdr:to>
    <xdr:sp macro="" textlink="">
      <xdr:nvSpPr>
        <xdr:cNvPr id="9" name="AutoShape 7">
          <a:extLst>
            <a:ext uri="{FF2B5EF4-FFF2-40B4-BE49-F238E27FC236}">
              <a16:creationId xmlns:a16="http://schemas.microsoft.com/office/drawing/2014/main" id="{4FC8A927-622A-4BF7-AA45-86160174CB04}"/>
            </a:ext>
          </a:extLst>
        </xdr:cNvPr>
        <xdr:cNvSpPr>
          <a:spLocks noChangeArrowheads="1"/>
        </xdr:cNvSpPr>
      </xdr:nvSpPr>
      <xdr:spPr bwMode="auto">
        <a:xfrm>
          <a:off x="1285875" y="50137219"/>
          <a:ext cx="4595812" cy="1547812"/>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a:r>
            <a:rPr lang="ja-JP" altLang="ja-JP" sz="1000">
              <a:effectLst/>
              <a:latin typeface="+mn-lt"/>
              <a:ea typeface="+mn-ea"/>
              <a:cs typeface="+mn-cs"/>
            </a:rPr>
            <a:t>・大学群、地方公共団体、企業等と連携・協働し、当該地域が養成すべき（産業）人材像の分析・検討及び当該人材を養成するための指標を作成。</a:t>
          </a:r>
          <a:endParaRPr lang="ja-JP" altLang="ja-JP" sz="1000">
            <a:effectLst/>
          </a:endParaRPr>
        </a:p>
        <a:p>
          <a:pPr rtl="0"/>
          <a:r>
            <a:rPr lang="ja-JP" altLang="ja-JP" sz="1000">
              <a:effectLst/>
              <a:latin typeface="+mn-lt"/>
              <a:ea typeface="+mn-ea"/>
              <a:cs typeface="+mn-cs"/>
            </a:rPr>
            <a:t>・作成した指標に基づき、大学による学修と出口（就職先）が一体となった教育プログラムを構築・実施。</a:t>
          </a:r>
          <a:endParaRPr lang="ja-JP" altLang="ja-JP" sz="1000">
            <a:effectLst/>
          </a:endParaRPr>
        </a:p>
        <a:p>
          <a:pPr algn="l" rtl="0">
            <a:lnSpc>
              <a:spcPts val="1300"/>
            </a:lnSpc>
            <a:defRPr sz="1000"/>
          </a:pPr>
          <a:r>
            <a:rPr lang="ja-JP" altLang="en-US" sz="1000">
              <a:solidFill>
                <a:srgbClr xmlns:mc="http://schemas.openxmlformats.org/markup-compatibility/2006" xmlns:a14="http://schemas.microsoft.com/office/drawing/2010/main" val="000000" mc:Ignorable="a14" a14:legacySpreadsheetColorIndex="8"/>
              </a:solidFill>
            </a:rPr>
            <a:t>・事業実施大学の取組の横展開、事業成果の集約・広報及び事業運営モデルの取りまとめを行う。</a:t>
          </a:r>
        </a:p>
      </xdr:txBody>
    </xdr:sp>
    <xdr:clientData/>
  </xdr:twoCellAnchor>
  <xdr:twoCellAnchor>
    <xdr:from>
      <xdr:col>16</xdr:col>
      <xdr:colOff>0</xdr:colOff>
      <xdr:row>756</xdr:row>
      <xdr:rowOff>297657</xdr:rowOff>
    </xdr:from>
    <xdr:to>
      <xdr:col>39</xdr:col>
      <xdr:colOff>0</xdr:colOff>
      <xdr:row>756</xdr:row>
      <xdr:rowOff>297658</xdr:rowOff>
    </xdr:to>
    <xdr:cxnSp macro="">
      <xdr:nvCxnSpPr>
        <xdr:cNvPr id="10" name="直線コネクタ 9">
          <a:extLst>
            <a:ext uri="{FF2B5EF4-FFF2-40B4-BE49-F238E27FC236}">
              <a16:creationId xmlns:a16="http://schemas.microsoft.com/office/drawing/2014/main" id="{45EF3AC3-D4B1-4A3D-8D62-E6973C088EAA}"/>
            </a:ext>
          </a:extLst>
        </xdr:cNvPr>
        <xdr:cNvCxnSpPr/>
      </xdr:nvCxnSpPr>
      <xdr:spPr>
        <a:xfrm flipV="1">
          <a:off x="3238500" y="55018782"/>
          <a:ext cx="4655344"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188057</xdr:colOff>
      <xdr:row>754</xdr:row>
      <xdr:rowOff>304486</xdr:rowOff>
    </xdr:from>
    <xdr:to>
      <xdr:col>27</xdr:col>
      <xdr:colOff>190500</xdr:colOff>
      <xdr:row>757</xdr:row>
      <xdr:rowOff>-1</xdr:rowOff>
    </xdr:to>
    <xdr:cxnSp macro="">
      <xdr:nvCxnSpPr>
        <xdr:cNvPr id="11" name="直線コネクタ 10">
          <a:extLst>
            <a:ext uri="{FF2B5EF4-FFF2-40B4-BE49-F238E27FC236}">
              <a16:creationId xmlns:a16="http://schemas.microsoft.com/office/drawing/2014/main" id="{EDD0F483-7D67-45E0-9B0F-4172CEDA4337}"/>
            </a:ext>
          </a:extLst>
        </xdr:cNvPr>
        <xdr:cNvCxnSpPr/>
      </xdr:nvCxnSpPr>
      <xdr:spPr>
        <a:xfrm>
          <a:off x="5653026" y="54406486"/>
          <a:ext cx="2443" cy="624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199231</xdr:colOff>
      <xdr:row>756</xdr:row>
      <xdr:rowOff>297656</xdr:rowOff>
    </xdr:from>
    <xdr:to>
      <xdr:col>15</xdr:col>
      <xdr:colOff>199231</xdr:colOff>
      <xdr:row>758</xdr:row>
      <xdr:rowOff>43307</xdr:rowOff>
    </xdr:to>
    <xdr:cxnSp macro="">
      <xdr:nvCxnSpPr>
        <xdr:cNvPr id="12" name="直線矢印コネクタ 11">
          <a:extLst>
            <a:ext uri="{FF2B5EF4-FFF2-40B4-BE49-F238E27FC236}">
              <a16:creationId xmlns:a16="http://schemas.microsoft.com/office/drawing/2014/main" id="{A60AE9B2-8582-4AC2-A327-DE001A20FEB8}"/>
            </a:ext>
          </a:extLst>
        </xdr:cNvPr>
        <xdr:cNvCxnSpPr/>
      </xdr:nvCxnSpPr>
      <xdr:spPr>
        <a:xfrm>
          <a:off x="3235325" y="55018781"/>
          <a:ext cx="0" cy="3647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199008</xdr:colOff>
      <xdr:row>758</xdr:row>
      <xdr:rowOff>154784</xdr:rowOff>
    </xdr:from>
    <xdr:to>
      <xdr:col>44</xdr:col>
      <xdr:colOff>198768</xdr:colOff>
      <xdr:row>760</xdr:row>
      <xdr:rowOff>154785</xdr:rowOff>
    </xdr:to>
    <xdr:sp macro="" textlink="">
      <xdr:nvSpPr>
        <xdr:cNvPr id="13" name="Rectangle 3">
          <a:extLst>
            <a:ext uri="{FF2B5EF4-FFF2-40B4-BE49-F238E27FC236}">
              <a16:creationId xmlns:a16="http://schemas.microsoft.com/office/drawing/2014/main" id="{9BC1CB4A-783F-4E46-85CC-5E0A56F29D33}"/>
            </a:ext>
          </a:extLst>
        </xdr:cNvPr>
        <xdr:cNvSpPr>
          <a:spLocks noChangeArrowheads="1"/>
        </xdr:cNvSpPr>
      </xdr:nvSpPr>
      <xdr:spPr bwMode="auto">
        <a:xfrm>
          <a:off x="6676008" y="55495034"/>
          <a:ext cx="2428635" cy="6191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154781</xdr:colOff>
      <xdr:row>760</xdr:row>
      <xdr:rowOff>272143</xdr:rowOff>
    </xdr:from>
    <xdr:to>
      <xdr:col>48</xdr:col>
      <xdr:colOff>59531</xdr:colOff>
      <xdr:row>764</xdr:row>
      <xdr:rowOff>305324</xdr:rowOff>
    </xdr:to>
    <xdr:sp macro="" textlink="">
      <xdr:nvSpPr>
        <xdr:cNvPr id="14" name="AutoShape 7">
          <a:extLst>
            <a:ext uri="{FF2B5EF4-FFF2-40B4-BE49-F238E27FC236}">
              <a16:creationId xmlns:a16="http://schemas.microsoft.com/office/drawing/2014/main" id="{D97F023B-7E3F-4F1F-8EF5-CF5F2127BACD}"/>
            </a:ext>
          </a:extLst>
        </xdr:cNvPr>
        <xdr:cNvSpPr>
          <a:spLocks noChangeArrowheads="1"/>
        </xdr:cNvSpPr>
      </xdr:nvSpPr>
      <xdr:spPr bwMode="auto">
        <a:xfrm>
          <a:off x="6024562" y="50195049"/>
          <a:ext cx="3750469" cy="1271431"/>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a:r>
            <a:rPr lang="ja-JP" altLang="en-US" sz="1000">
              <a:effectLst/>
              <a:latin typeface="+mn-ea"/>
              <a:ea typeface="+mn-ea"/>
            </a:rPr>
            <a:t>・大学群、地方公共団体、企業等と連携・協働し、当該地域が養成すべき（産業）人材像の分析・検討及び当該人材を養成するための指標を作成。</a:t>
          </a:r>
          <a:endParaRPr lang="en-US" altLang="ja-JP" sz="1000">
            <a:effectLst/>
            <a:latin typeface="+mn-ea"/>
            <a:ea typeface="+mn-ea"/>
          </a:endParaRPr>
        </a:p>
        <a:p>
          <a:pPr rtl="0"/>
          <a:r>
            <a:rPr lang="ja-JP" altLang="en-US" sz="1000">
              <a:effectLst/>
              <a:latin typeface="+mn-ea"/>
              <a:ea typeface="+mn-ea"/>
            </a:rPr>
            <a:t>・作成した指標に基づき、大学による学修と出口（就職先）が一体となった教育プログラムを構築・実施。</a:t>
          </a:r>
          <a:endParaRPr lang="ja-JP" altLang="ja-JP" sz="1000">
            <a:effectLst/>
            <a:latin typeface="+mn-ea"/>
            <a:ea typeface="+mn-ea"/>
          </a:endParaRPr>
        </a:p>
      </xdr:txBody>
    </xdr:sp>
    <xdr:clientData/>
  </xdr:twoCellAnchor>
  <xdr:twoCellAnchor>
    <xdr:from>
      <xdr:col>38</xdr:col>
      <xdr:colOff>197792</xdr:colOff>
      <xdr:row>756</xdr:row>
      <xdr:rowOff>294480</xdr:rowOff>
    </xdr:from>
    <xdr:to>
      <xdr:col>38</xdr:col>
      <xdr:colOff>197792</xdr:colOff>
      <xdr:row>758</xdr:row>
      <xdr:rowOff>43306</xdr:rowOff>
    </xdr:to>
    <xdr:cxnSp macro="">
      <xdr:nvCxnSpPr>
        <xdr:cNvPr id="15" name="直線矢印コネクタ 14">
          <a:extLst>
            <a:ext uri="{FF2B5EF4-FFF2-40B4-BE49-F238E27FC236}">
              <a16:creationId xmlns:a16="http://schemas.microsoft.com/office/drawing/2014/main" id="{2C1A85E1-7C44-410A-9E5D-E917EBCB1399}"/>
            </a:ext>
          </a:extLst>
        </xdr:cNvPr>
        <xdr:cNvCxnSpPr/>
      </xdr:nvCxnSpPr>
      <xdr:spPr>
        <a:xfrm>
          <a:off x="7889230" y="55015605"/>
          <a:ext cx="0" cy="3679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111076</xdr:colOff>
      <xdr:row>757</xdr:row>
      <xdr:rowOff>234702</xdr:rowOff>
    </xdr:from>
    <xdr:to>
      <xdr:col>38</xdr:col>
      <xdr:colOff>176598</xdr:colOff>
      <xdr:row>758</xdr:row>
      <xdr:rowOff>97343</xdr:rowOff>
    </xdr:to>
    <xdr:sp macro="" textlink="">
      <xdr:nvSpPr>
        <xdr:cNvPr id="16" name="Text Box 12">
          <a:extLst>
            <a:ext uri="{FF2B5EF4-FFF2-40B4-BE49-F238E27FC236}">
              <a16:creationId xmlns:a16="http://schemas.microsoft.com/office/drawing/2014/main" id="{30A9B347-2FFE-457D-B481-88AA69478F89}"/>
            </a:ext>
          </a:extLst>
        </xdr:cNvPr>
        <xdr:cNvSpPr txBox="1">
          <a:spLocks noChangeArrowheads="1"/>
        </xdr:cNvSpPr>
      </xdr:nvSpPr>
      <xdr:spPr bwMode="auto">
        <a:xfrm>
          <a:off x="6588076" y="55265390"/>
          <a:ext cx="1279960" cy="172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補助金等交付</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15</xdr:col>
      <xdr:colOff>202398</xdr:colOff>
      <xdr:row>765</xdr:row>
      <xdr:rowOff>71436</xdr:rowOff>
    </xdr:from>
    <xdr:to>
      <xdr:col>15</xdr:col>
      <xdr:colOff>202398</xdr:colOff>
      <xdr:row>766</xdr:row>
      <xdr:rowOff>126650</xdr:rowOff>
    </xdr:to>
    <xdr:cxnSp macro="">
      <xdr:nvCxnSpPr>
        <xdr:cNvPr id="19" name="直線矢印コネクタ 18">
          <a:extLst>
            <a:ext uri="{FF2B5EF4-FFF2-40B4-BE49-F238E27FC236}">
              <a16:creationId xmlns:a16="http://schemas.microsoft.com/office/drawing/2014/main" id="{A60AE9B2-8582-4AC2-A327-DE001A20FEB8}"/>
            </a:ext>
          </a:extLst>
        </xdr:cNvPr>
        <xdr:cNvCxnSpPr/>
      </xdr:nvCxnSpPr>
      <xdr:spPr>
        <a:xfrm>
          <a:off x="3238492" y="57578624"/>
          <a:ext cx="0" cy="3647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95247</xdr:colOff>
      <xdr:row>766</xdr:row>
      <xdr:rowOff>11905</xdr:rowOff>
    </xdr:from>
    <xdr:to>
      <xdr:col>15</xdr:col>
      <xdr:colOff>161922</xdr:colOff>
      <xdr:row>766</xdr:row>
      <xdr:rowOff>244712</xdr:rowOff>
    </xdr:to>
    <xdr:sp macro="" textlink="">
      <xdr:nvSpPr>
        <xdr:cNvPr id="20" name="Text Box 12">
          <a:extLst>
            <a:ext uri="{FF2B5EF4-FFF2-40B4-BE49-F238E27FC236}">
              <a16:creationId xmlns:a16="http://schemas.microsoft.com/office/drawing/2014/main" id="{00324F57-7C39-4B9C-9187-0067EA0E1F15}"/>
            </a:ext>
          </a:extLst>
        </xdr:cNvPr>
        <xdr:cNvSpPr txBox="1">
          <a:spLocks noChangeArrowheads="1"/>
        </xdr:cNvSpPr>
      </xdr:nvSpPr>
      <xdr:spPr bwMode="auto">
        <a:xfrm>
          <a:off x="1916903" y="57828655"/>
          <a:ext cx="1281113" cy="232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38</xdr:col>
      <xdr:colOff>199998</xdr:colOff>
      <xdr:row>765</xdr:row>
      <xdr:rowOff>69055</xdr:rowOff>
    </xdr:from>
    <xdr:to>
      <xdr:col>38</xdr:col>
      <xdr:colOff>199998</xdr:colOff>
      <xdr:row>766</xdr:row>
      <xdr:rowOff>124269</xdr:rowOff>
    </xdr:to>
    <xdr:cxnSp macro="">
      <xdr:nvCxnSpPr>
        <xdr:cNvPr id="25" name="直線矢印コネクタ 24">
          <a:extLst>
            <a:ext uri="{FF2B5EF4-FFF2-40B4-BE49-F238E27FC236}">
              <a16:creationId xmlns:a16="http://schemas.microsoft.com/office/drawing/2014/main" id="{A60AE9B2-8582-4AC2-A327-DE001A20FEB8}"/>
            </a:ext>
          </a:extLst>
        </xdr:cNvPr>
        <xdr:cNvCxnSpPr/>
      </xdr:nvCxnSpPr>
      <xdr:spPr>
        <a:xfrm>
          <a:off x="7891436" y="57576243"/>
          <a:ext cx="0" cy="3647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104750</xdr:colOff>
      <xdr:row>766</xdr:row>
      <xdr:rowOff>9524</xdr:rowOff>
    </xdr:from>
    <xdr:to>
      <xdr:col>38</xdr:col>
      <xdr:colOff>171425</xdr:colOff>
      <xdr:row>766</xdr:row>
      <xdr:rowOff>242331</xdr:rowOff>
    </xdr:to>
    <xdr:sp macro="" textlink="">
      <xdr:nvSpPr>
        <xdr:cNvPr id="26" name="Text Box 12">
          <a:extLst>
            <a:ext uri="{FF2B5EF4-FFF2-40B4-BE49-F238E27FC236}">
              <a16:creationId xmlns:a16="http://schemas.microsoft.com/office/drawing/2014/main" id="{00324F57-7C39-4B9C-9187-0067EA0E1F15}"/>
            </a:ext>
          </a:extLst>
        </xdr:cNvPr>
        <xdr:cNvSpPr txBox="1">
          <a:spLocks noChangeArrowheads="1"/>
        </xdr:cNvSpPr>
      </xdr:nvSpPr>
      <xdr:spPr bwMode="auto">
        <a:xfrm>
          <a:off x="6581750" y="57826274"/>
          <a:ext cx="1281113" cy="2328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050">
              <a:solidFill>
                <a:srgbClr xmlns:mc="http://schemas.openxmlformats.org/markup-compatibility/2006" xmlns:a14="http://schemas.microsoft.com/office/drawing/2010/main" val="000000" mc:Ignorable="a14" a14:legacySpreadsheetColorIndex="8"/>
              </a:solidFill>
              <a:latin typeface="+mn-ea"/>
              <a:ea typeface="+mn-ea"/>
            </a:rPr>
            <a:t>分担金</a:t>
          </a:r>
          <a:r>
            <a:rPr lang="en-US" altLang="ja-JP" sz="1050">
              <a:solidFill>
                <a:srgbClr xmlns:mc="http://schemas.openxmlformats.org/markup-compatibility/2006" xmlns:a14="http://schemas.microsoft.com/office/drawing/2010/main" val="000000" mc:Ignorable="a14" a14:legacySpreadsheetColorIndex="8"/>
              </a:solidFill>
              <a:latin typeface="+mn-ea"/>
              <a:ea typeface="+mn-ea"/>
            </a:rPr>
            <a:t>】</a:t>
          </a: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10</xdr:col>
      <xdr:colOff>0</xdr:colOff>
      <xdr:row>766</xdr:row>
      <xdr:rowOff>238127</xdr:rowOff>
    </xdr:from>
    <xdr:to>
      <xdr:col>21</xdr:col>
      <xdr:colOff>202167</xdr:colOff>
      <xdr:row>768</xdr:row>
      <xdr:rowOff>236385</xdr:rowOff>
    </xdr:to>
    <xdr:sp macro="" textlink="">
      <xdr:nvSpPr>
        <xdr:cNvPr id="27" name="Rectangle 3">
          <a:extLst>
            <a:ext uri="{FF2B5EF4-FFF2-40B4-BE49-F238E27FC236}">
              <a16:creationId xmlns:a16="http://schemas.microsoft.com/office/drawing/2014/main" id="{953A9208-6D79-4817-A4EB-4AAE61F697CF}"/>
            </a:ext>
          </a:extLst>
        </xdr:cNvPr>
        <xdr:cNvSpPr>
          <a:spLocks noChangeArrowheads="1"/>
        </xdr:cNvSpPr>
      </xdr:nvSpPr>
      <xdr:spPr bwMode="auto">
        <a:xfrm>
          <a:off x="2024063" y="58054877"/>
          <a:ext cx="2428635" cy="6173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0</xdr:colOff>
      <xdr:row>766</xdr:row>
      <xdr:rowOff>238127</xdr:rowOff>
    </xdr:from>
    <xdr:to>
      <xdr:col>44</xdr:col>
      <xdr:colOff>202166</xdr:colOff>
      <xdr:row>768</xdr:row>
      <xdr:rowOff>236385</xdr:rowOff>
    </xdr:to>
    <xdr:sp macro="" textlink="">
      <xdr:nvSpPr>
        <xdr:cNvPr id="28" name="Rectangle 3">
          <a:extLst>
            <a:ext uri="{FF2B5EF4-FFF2-40B4-BE49-F238E27FC236}">
              <a16:creationId xmlns:a16="http://schemas.microsoft.com/office/drawing/2014/main" id="{953A9208-6D79-4817-A4EB-4AAE61F697CF}"/>
            </a:ext>
          </a:extLst>
        </xdr:cNvPr>
        <xdr:cNvSpPr>
          <a:spLocks noChangeArrowheads="1"/>
        </xdr:cNvSpPr>
      </xdr:nvSpPr>
      <xdr:spPr bwMode="auto">
        <a:xfrm>
          <a:off x="6679406" y="58054877"/>
          <a:ext cx="2428635" cy="6173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Ｄ．大学、短大、高専（</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9.4</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25199</xdr:colOff>
      <xdr:row>769</xdr:row>
      <xdr:rowOff>64463</xdr:rowOff>
    </xdr:from>
    <xdr:to>
      <xdr:col>24</xdr:col>
      <xdr:colOff>161270</xdr:colOff>
      <xdr:row>770</xdr:row>
      <xdr:rowOff>23812</xdr:rowOff>
    </xdr:to>
    <xdr:sp macro="" textlink="">
      <xdr:nvSpPr>
        <xdr:cNvPr id="30" name="AutoShape 7">
          <a:extLst>
            <a:ext uri="{FF2B5EF4-FFF2-40B4-BE49-F238E27FC236}">
              <a16:creationId xmlns:a16="http://schemas.microsoft.com/office/drawing/2014/main" id="{4FC8A927-622A-4BF7-AA45-86160174CB04}"/>
            </a:ext>
          </a:extLst>
        </xdr:cNvPr>
        <xdr:cNvSpPr>
          <a:spLocks noChangeArrowheads="1"/>
        </xdr:cNvSpPr>
      </xdr:nvSpPr>
      <xdr:spPr bwMode="auto">
        <a:xfrm>
          <a:off x="1442043" y="58809901"/>
          <a:ext cx="3576977" cy="268911"/>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a:r>
            <a:rPr lang="ja-JP" altLang="ja-JP" sz="1000">
              <a:effectLst/>
              <a:latin typeface="+mn-lt"/>
              <a:ea typeface="+mn-ea"/>
              <a:cs typeface="+mn-cs"/>
            </a:rPr>
            <a:t>・</a:t>
          </a:r>
          <a:r>
            <a:rPr lang="ja-JP" altLang="en-US" sz="1000">
              <a:effectLst/>
              <a:latin typeface="+mn-lt"/>
              <a:ea typeface="+mn-ea"/>
              <a:cs typeface="+mn-cs"/>
            </a:rPr>
            <a:t>取組を協働実施。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23813</xdr:colOff>
      <xdr:row>769</xdr:row>
      <xdr:rowOff>62083</xdr:rowOff>
    </xdr:from>
    <xdr:to>
      <xdr:col>47</xdr:col>
      <xdr:colOff>1</xdr:colOff>
      <xdr:row>770</xdr:row>
      <xdr:rowOff>28575</xdr:rowOff>
    </xdr:to>
    <xdr:sp macro="" textlink="">
      <xdr:nvSpPr>
        <xdr:cNvPr id="32" name="AutoShape 7">
          <a:extLst>
            <a:ext uri="{FF2B5EF4-FFF2-40B4-BE49-F238E27FC236}">
              <a16:creationId xmlns:a16="http://schemas.microsoft.com/office/drawing/2014/main" id="{4FC8A927-622A-4BF7-AA45-86160174CB04}"/>
            </a:ext>
          </a:extLst>
        </xdr:cNvPr>
        <xdr:cNvSpPr>
          <a:spLocks noChangeArrowheads="1"/>
        </xdr:cNvSpPr>
      </xdr:nvSpPr>
      <xdr:spPr bwMode="auto">
        <a:xfrm>
          <a:off x="6224588" y="58793233"/>
          <a:ext cx="3176588" cy="271292"/>
        </a:xfrm>
        <a:prstGeom prst="bracketPair">
          <a:avLst>
            <a:gd name="adj" fmla="val 7161"/>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a:r>
            <a:rPr lang="ja-JP" altLang="ja-JP" sz="1000">
              <a:effectLst/>
              <a:latin typeface="+mn-lt"/>
              <a:ea typeface="+mn-ea"/>
              <a:cs typeface="+mn-cs"/>
            </a:rPr>
            <a:t>・</a:t>
          </a:r>
          <a:r>
            <a:rPr lang="ja-JP" altLang="en-US" sz="1000">
              <a:effectLst/>
              <a:latin typeface="+mn-lt"/>
              <a:ea typeface="+mn-ea"/>
              <a:cs typeface="+mn-cs"/>
            </a:rPr>
            <a:t>取組を協働実施。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6" zoomScale="120" zoomScaleNormal="75" zoomScaleSheetLayoutView="120" zoomScalePageLayoutView="85" workbookViewId="0">
      <selection activeCell="BF18" sqref="BF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404</v>
      </c>
      <c r="AJ2" s="949" t="s">
        <v>709</v>
      </c>
      <c r="AK2" s="949"/>
      <c r="AL2" s="949"/>
      <c r="AM2" s="949"/>
      <c r="AN2" s="98" t="s">
        <v>404</v>
      </c>
      <c r="AO2" s="949">
        <v>20</v>
      </c>
      <c r="AP2" s="949"/>
      <c r="AQ2" s="949"/>
      <c r="AR2" s="99" t="s">
        <v>707</v>
      </c>
      <c r="AS2" s="955">
        <v>143</v>
      </c>
      <c r="AT2" s="955"/>
      <c r="AU2" s="955"/>
      <c r="AV2" s="98" t="str">
        <f>IF(AW2="","","-")</f>
        <v/>
      </c>
      <c r="AW2" s="915"/>
      <c r="AX2" s="915"/>
    </row>
    <row r="3" spans="1:50" ht="21" customHeight="1" thickBot="1" x14ac:dyDescent="0.2">
      <c r="A3" s="871" t="s">
        <v>700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712</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730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733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731</v>
      </c>
      <c r="H5" s="844"/>
      <c r="I5" s="844"/>
      <c r="J5" s="844"/>
      <c r="K5" s="844"/>
      <c r="L5" s="844"/>
      <c r="M5" s="845" t="s">
        <v>66</v>
      </c>
      <c r="N5" s="846"/>
      <c r="O5" s="846"/>
      <c r="P5" s="846"/>
      <c r="Q5" s="846"/>
      <c r="R5" s="847"/>
      <c r="S5" s="848" t="s">
        <v>732</v>
      </c>
      <c r="T5" s="844"/>
      <c r="U5" s="844"/>
      <c r="V5" s="844"/>
      <c r="W5" s="844"/>
      <c r="X5" s="849"/>
      <c r="Y5" s="699" t="s">
        <v>3</v>
      </c>
      <c r="Z5" s="542"/>
      <c r="AA5" s="542"/>
      <c r="AB5" s="542"/>
      <c r="AC5" s="542"/>
      <c r="AD5" s="543"/>
      <c r="AE5" s="700" t="s">
        <v>734</v>
      </c>
      <c r="AF5" s="700"/>
      <c r="AG5" s="700"/>
      <c r="AH5" s="700"/>
      <c r="AI5" s="700"/>
      <c r="AJ5" s="700"/>
      <c r="AK5" s="700"/>
      <c r="AL5" s="700"/>
      <c r="AM5" s="700"/>
      <c r="AN5" s="700"/>
      <c r="AO5" s="700"/>
      <c r="AP5" s="701"/>
      <c r="AQ5" s="702" t="s">
        <v>800</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7.25"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27" t="s">
        <v>387</v>
      </c>
      <c r="Z7" s="439"/>
      <c r="AA7" s="439"/>
      <c r="AB7" s="439"/>
      <c r="AC7" s="439"/>
      <c r="AD7" s="928"/>
      <c r="AE7" s="916" t="s">
        <v>714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256</v>
      </c>
      <c r="B8" s="495"/>
      <c r="C8" s="495"/>
      <c r="D8" s="495"/>
      <c r="E8" s="495"/>
      <c r="F8" s="496"/>
      <c r="G8" s="950" t="str">
        <f>入力規則等!A27</f>
        <v>子ども・若者育成支援、地方創生</v>
      </c>
      <c r="H8" s="721"/>
      <c r="I8" s="721"/>
      <c r="J8" s="721"/>
      <c r="K8" s="721"/>
      <c r="L8" s="721"/>
      <c r="M8" s="721"/>
      <c r="N8" s="721"/>
      <c r="O8" s="721"/>
      <c r="P8" s="721"/>
      <c r="Q8" s="721"/>
      <c r="R8" s="721"/>
      <c r="S8" s="721"/>
      <c r="T8" s="721"/>
      <c r="U8" s="721"/>
      <c r="V8" s="721"/>
      <c r="W8" s="721"/>
      <c r="X8" s="951"/>
      <c r="Y8" s="850" t="s">
        <v>257</v>
      </c>
      <c r="Z8" s="851"/>
      <c r="AA8" s="851"/>
      <c r="AB8" s="851"/>
      <c r="AC8" s="851"/>
      <c r="AD8" s="852"/>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797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5" t="s">
        <v>715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8" t="s">
        <v>24</v>
      </c>
      <c r="B12" s="969"/>
      <c r="C12" s="969"/>
      <c r="D12" s="969"/>
      <c r="E12" s="969"/>
      <c r="F12" s="970"/>
      <c r="G12" s="761"/>
      <c r="H12" s="762"/>
      <c r="I12" s="762"/>
      <c r="J12" s="762"/>
      <c r="K12" s="762"/>
      <c r="L12" s="762"/>
      <c r="M12" s="762"/>
      <c r="N12" s="762"/>
      <c r="O12" s="762"/>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3"/>
    </row>
    <row r="13" spans="1:50" ht="21" customHeight="1" x14ac:dyDescent="0.15">
      <c r="A13" s="612"/>
      <c r="B13" s="613"/>
      <c r="C13" s="613"/>
      <c r="D13" s="613"/>
      <c r="E13" s="613"/>
      <c r="F13" s="614"/>
      <c r="G13" s="724" t="s">
        <v>6</v>
      </c>
      <c r="H13" s="725"/>
      <c r="I13" s="765" t="s">
        <v>7</v>
      </c>
      <c r="J13" s="766"/>
      <c r="K13" s="766"/>
      <c r="L13" s="766"/>
      <c r="M13" s="766"/>
      <c r="N13" s="766"/>
      <c r="O13" s="767"/>
      <c r="P13" s="658" t="s">
        <v>713</v>
      </c>
      <c r="Q13" s="659"/>
      <c r="R13" s="659"/>
      <c r="S13" s="659"/>
      <c r="T13" s="659"/>
      <c r="U13" s="659"/>
      <c r="V13" s="660"/>
      <c r="W13" s="658" t="s">
        <v>713</v>
      </c>
      <c r="X13" s="659"/>
      <c r="Y13" s="659"/>
      <c r="Z13" s="659"/>
      <c r="AA13" s="659"/>
      <c r="AB13" s="659"/>
      <c r="AC13" s="660"/>
      <c r="AD13" s="658">
        <v>260.8</v>
      </c>
      <c r="AE13" s="659"/>
      <c r="AF13" s="659"/>
      <c r="AG13" s="659"/>
      <c r="AH13" s="659"/>
      <c r="AI13" s="659"/>
      <c r="AJ13" s="660"/>
      <c r="AK13" s="658">
        <v>227</v>
      </c>
      <c r="AL13" s="659"/>
      <c r="AM13" s="659"/>
      <c r="AN13" s="659"/>
      <c r="AO13" s="659"/>
      <c r="AP13" s="659"/>
      <c r="AQ13" s="660"/>
      <c r="AR13" s="924">
        <v>221.1</v>
      </c>
      <c r="AS13" s="925"/>
      <c r="AT13" s="925"/>
      <c r="AU13" s="925"/>
      <c r="AV13" s="925"/>
      <c r="AW13" s="925"/>
      <c r="AX13" s="926"/>
    </row>
    <row r="14" spans="1:50" ht="21" customHeight="1" x14ac:dyDescent="0.15">
      <c r="A14" s="612"/>
      <c r="B14" s="613"/>
      <c r="C14" s="613"/>
      <c r="D14" s="613"/>
      <c r="E14" s="613"/>
      <c r="F14" s="614"/>
      <c r="G14" s="726"/>
      <c r="H14" s="727"/>
      <c r="I14" s="712" t="s">
        <v>8</v>
      </c>
      <c r="J14" s="763"/>
      <c r="K14" s="763"/>
      <c r="L14" s="763"/>
      <c r="M14" s="763"/>
      <c r="N14" s="763"/>
      <c r="O14" s="764"/>
      <c r="P14" s="658" t="s">
        <v>713</v>
      </c>
      <c r="Q14" s="659"/>
      <c r="R14" s="659"/>
      <c r="S14" s="659"/>
      <c r="T14" s="659"/>
      <c r="U14" s="659"/>
      <c r="V14" s="660"/>
      <c r="W14" s="658" t="s">
        <v>713</v>
      </c>
      <c r="X14" s="659"/>
      <c r="Y14" s="659"/>
      <c r="Z14" s="659"/>
      <c r="AA14" s="659"/>
      <c r="AB14" s="659"/>
      <c r="AC14" s="660"/>
      <c r="AD14" s="658" t="s">
        <v>735</v>
      </c>
      <c r="AE14" s="659"/>
      <c r="AF14" s="659"/>
      <c r="AG14" s="659"/>
      <c r="AH14" s="659"/>
      <c r="AI14" s="659"/>
      <c r="AJ14" s="660"/>
      <c r="AK14" s="658" t="s">
        <v>804</v>
      </c>
      <c r="AL14" s="659"/>
      <c r="AM14" s="659"/>
      <c r="AN14" s="659"/>
      <c r="AO14" s="659"/>
      <c r="AP14" s="659"/>
      <c r="AQ14" s="660"/>
      <c r="AR14" s="789"/>
      <c r="AS14" s="789"/>
      <c r="AT14" s="789"/>
      <c r="AU14" s="789"/>
      <c r="AV14" s="789"/>
      <c r="AW14" s="789"/>
      <c r="AX14" s="790"/>
    </row>
    <row r="15" spans="1:50" ht="21" customHeight="1" x14ac:dyDescent="0.15">
      <c r="A15" s="612"/>
      <c r="B15" s="613"/>
      <c r="C15" s="613"/>
      <c r="D15" s="613"/>
      <c r="E15" s="613"/>
      <c r="F15" s="614"/>
      <c r="G15" s="726"/>
      <c r="H15" s="727"/>
      <c r="I15" s="712" t="s">
        <v>51</v>
      </c>
      <c r="J15" s="713"/>
      <c r="K15" s="713"/>
      <c r="L15" s="713"/>
      <c r="M15" s="713"/>
      <c r="N15" s="713"/>
      <c r="O15" s="714"/>
      <c r="P15" s="658" t="s">
        <v>713</v>
      </c>
      <c r="Q15" s="659"/>
      <c r="R15" s="659"/>
      <c r="S15" s="659"/>
      <c r="T15" s="659"/>
      <c r="U15" s="659"/>
      <c r="V15" s="660"/>
      <c r="W15" s="658" t="s">
        <v>713</v>
      </c>
      <c r="X15" s="659"/>
      <c r="Y15" s="659"/>
      <c r="Z15" s="659"/>
      <c r="AA15" s="659"/>
      <c r="AB15" s="659"/>
      <c r="AC15" s="660"/>
      <c r="AD15" s="658" t="s">
        <v>713</v>
      </c>
      <c r="AE15" s="659"/>
      <c r="AF15" s="659"/>
      <c r="AG15" s="659"/>
      <c r="AH15" s="659"/>
      <c r="AI15" s="659"/>
      <c r="AJ15" s="660"/>
      <c r="AK15" s="658"/>
      <c r="AL15" s="659"/>
      <c r="AM15" s="659"/>
      <c r="AN15" s="659"/>
      <c r="AO15" s="659"/>
      <c r="AP15" s="659"/>
      <c r="AQ15" s="660"/>
      <c r="AR15" s="658"/>
      <c r="AS15" s="659"/>
      <c r="AT15" s="659"/>
      <c r="AU15" s="659"/>
      <c r="AV15" s="659"/>
      <c r="AW15" s="659"/>
      <c r="AX15" s="810"/>
    </row>
    <row r="16" spans="1:50" ht="21" customHeight="1" x14ac:dyDescent="0.15">
      <c r="A16" s="612"/>
      <c r="B16" s="613"/>
      <c r="C16" s="613"/>
      <c r="D16" s="613"/>
      <c r="E16" s="613"/>
      <c r="F16" s="614"/>
      <c r="G16" s="726"/>
      <c r="H16" s="727"/>
      <c r="I16" s="712" t="s">
        <v>52</v>
      </c>
      <c r="J16" s="713"/>
      <c r="K16" s="713"/>
      <c r="L16" s="713"/>
      <c r="M16" s="713"/>
      <c r="N16" s="713"/>
      <c r="O16" s="714"/>
      <c r="P16" s="658" t="s">
        <v>713</v>
      </c>
      <c r="Q16" s="659"/>
      <c r="R16" s="659"/>
      <c r="S16" s="659"/>
      <c r="T16" s="659"/>
      <c r="U16" s="659"/>
      <c r="V16" s="660"/>
      <c r="W16" s="658" t="s">
        <v>713</v>
      </c>
      <c r="X16" s="659"/>
      <c r="Y16" s="659"/>
      <c r="Z16" s="659"/>
      <c r="AA16" s="659"/>
      <c r="AB16" s="659"/>
      <c r="AC16" s="660"/>
      <c r="AD16" s="658" t="s">
        <v>713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2"/>
      <c r="B17" s="613"/>
      <c r="C17" s="613"/>
      <c r="D17" s="613"/>
      <c r="E17" s="613"/>
      <c r="F17" s="614"/>
      <c r="G17" s="726"/>
      <c r="H17" s="727"/>
      <c r="I17" s="712" t="s">
        <v>50</v>
      </c>
      <c r="J17" s="763"/>
      <c r="K17" s="763"/>
      <c r="L17" s="763"/>
      <c r="M17" s="763"/>
      <c r="N17" s="763"/>
      <c r="O17" s="764"/>
      <c r="P17" s="658" t="s">
        <v>713</v>
      </c>
      <c r="Q17" s="659"/>
      <c r="R17" s="659"/>
      <c r="S17" s="659"/>
      <c r="T17" s="659"/>
      <c r="U17" s="659"/>
      <c r="V17" s="660"/>
      <c r="W17" s="658" t="s">
        <v>713</v>
      </c>
      <c r="X17" s="659"/>
      <c r="Y17" s="659"/>
      <c r="Z17" s="659"/>
      <c r="AA17" s="659"/>
      <c r="AB17" s="659"/>
      <c r="AC17" s="660"/>
      <c r="AD17" s="658" t="s">
        <v>713</v>
      </c>
      <c r="AE17" s="659"/>
      <c r="AF17" s="659"/>
      <c r="AG17" s="659"/>
      <c r="AH17" s="659"/>
      <c r="AI17" s="659"/>
      <c r="AJ17" s="660"/>
      <c r="AK17" s="658"/>
      <c r="AL17" s="659"/>
      <c r="AM17" s="659"/>
      <c r="AN17" s="659"/>
      <c r="AO17" s="659"/>
      <c r="AP17" s="659"/>
      <c r="AQ17" s="660"/>
      <c r="AR17" s="922"/>
      <c r="AS17" s="922"/>
      <c r="AT17" s="922"/>
      <c r="AU17" s="922"/>
      <c r="AV17" s="922"/>
      <c r="AW17" s="922"/>
      <c r="AX17" s="923"/>
    </row>
    <row r="18" spans="1:50" ht="24.75" customHeight="1" x14ac:dyDescent="0.15">
      <c r="A18" s="612"/>
      <c r="B18" s="613"/>
      <c r="C18" s="613"/>
      <c r="D18" s="613"/>
      <c r="E18" s="613"/>
      <c r="F18" s="614"/>
      <c r="G18" s="728"/>
      <c r="H18" s="729"/>
      <c r="I18" s="717" t="s">
        <v>20</v>
      </c>
      <c r="J18" s="718"/>
      <c r="K18" s="718"/>
      <c r="L18" s="718"/>
      <c r="M18" s="718"/>
      <c r="N18" s="718"/>
      <c r="O18" s="719"/>
      <c r="P18" s="882">
        <f>SUM(P13:V17)</f>
        <v>0</v>
      </c>
      <c r="Q18" s="883"/>
      <c r="R18" s="883"/>
      <c r="S18" s="883"/>
      <c r="T18" s="883"/>
      <c r="U18" s="883"/>
      <c r="V18" s="884"/>
      <c r="W18" s="882">
        <f>SUM(W13:AC17)</f>
        <v>0</v>
      </c>
      <c r="X18" s="883"/>
      <c r="Y18" s="883"/>
      <c r="Z18" s="883"/>
      <c r="AA18" s="883"/>
      <c r="AB18" s="883"/>
      <c r="AC18" s="884"/>
      <c r="AD18" s="882">
        <f>SUM(AD13:AJ17)</f>
        <v>260.8</v>
      </c>
      <c r="AE18" s="883"/>
      <c r="AF18" s="883"/>
      <c r="AG18" s="883"/>
      <c r="AH18" s="883"/>
      <c r="AI18" s="883"/>
      <c r="AJ18" s="884"/>
      <c r="AK18" s="882">
        <f>SUM(AK13:AQ17)</f>
        <v>227</v>
      </c>
      <c r="AL18" s="883"/>
      <c r="AM18" s="883"/>
      <c r="AN18" s="883"/>
      <c r="AO18" s="883"/>
      <c r="AP18" s="883"/>
      <c r="AQ18" s="884"/>
      <c r="AR18" s="882">
        <f>SUM(AR13:AX17)</f>
        <v>221.1</v>
      </c>
      <c r="AS18" s="883"/>
      <c r="AT18" s="883"/>
      <c r="AU18" s="883"/>
      <c r="AV18" s="883"/>
      <c r="AW18" s="883"/>
      <c r="AX18" s="885"/>
    </row>
    <row r="19" spans="1:50" ht="24.75" customHeight="1" x14ac:dyDescent="0.15">
      <c r="A19" s="612"/>
      <c r="B19" s="613"/>
      <c r="C19" s="613"/>
      <c r="D19" s="613"/>
      <c r="E19" s="613"/>
      <c r="F19" s="614"/>
      <c r="G19" s="880" t="s">
        <v>9</v>
      </c>
      <c r="H19" s="881"/>
      <c r="I19" s="881"/>
      <c r="J19" s="881"/>
      <c r="K19" s="881"/>
      <c r="L19" s="881"/>
      <c r="M19" s="881"/>
      <c r="N19" s="881"/>
      <c r="O19" s="881"/>
      <c r="P19" s="658"/>
      <c r="Q19" s="659"/>
      <c r="R19" s="659"/>
      <c r="S19" s="659"/>
      <c r="T19" s="659"/>
      <c r="U19" s="659"/>
      <c r="V19" s="660"/>
      <c r="W19" s="658"/>
      <c r="X19" s="659"/>
      <c r="Y19" s="659"/>
      <c r="Z19" s="659"/>
      <c r="AA19" s="659"/>
      <c r="AB19" s="659"/>
      <c r="AC19" s="660"/>
      <c r="AD19" s="658">
        <v>182.1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0.69823619631901834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32.25" customHeight="1" x14ac:dyDescent="0.15">
      <c r="A21" s="853"/>
      <c r="B21" s="854"/>
      <c r="C21" s="854"/>
      <c r="D21" s="854"/>
      <c r="E21" s="854"/>
      <c r="F21" s="971"/>
      <c r="G21" s="314" t="s">
        <v>352</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0.69823619631901834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705</v>
      </c>
      <c r="B22" s="978"/>
      <c r="C22" s="978"/>
      <c r="D22" s="978"/>
      <c r="E22" s="978"/>
      <c r="F22" s="979"/>
      <c r="G22" s="973" t="s">
        <v>331</v>
      </c>
      <c r="H22" s="222"/>
      <c r="I22" s="222"/>
      <c r="J22" s="222"/>
      <c r="K22" s="222"/>
      <c r="L22" s="222"/>
      <c r="M22" s="222"/>
      <c r="N22" s="222"/>
      <c r="O22" s="223"/>
      <c r="P22" s="938" t="s">
        <v>703</v>
      </c>
      <c r="Q22" s="222"/>
      <c r="R22" s="222"/>
      <c r="S22" s="222"/>
      <c r="T22" s="222"/>
      <c r="U22" s="222"/>
      <c r="V22" s="223"/>
      <c r="W22" s="938" t="s">
        <v>704</v>
      </c>
      <c r="X22" s="222"/>
      <c r="Y22" s="222"/>
      <c r="Z22" s="222"/>
      <c r="AA22" s="222"/>
      <c r="AB22" s="222"/>
      <c r="AC22" s="223"/>
      <c r="AD22" s="938" t="s">
        <v>330</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716</v>
      </c>
      <c r="H23" s="975"/>
      <c r="I23" s="975"/>
      <c r="J23" s="975"/>
      <c r="K23" s="975"/>
      <c r="L23" s="975"/>
      <c r="M23" s="975"/>
      <c r="N23" s="975"/>
      <c r="O23" s="976"/>
      <c r="P23" s="924">
        <v>225.6</v>
      </c>
      <c r="Q23" s="925"/>
      <c r="R23" s="925"/>
      <c r="S23" s="925"/>
      <c r="T23" s="925"/>
      <c r="U23" s="925"/>
      <c r="V23" s="939"/>
      <c r="W23" s="924">
        <v>219.8</v>
      </c>
      <c r="X23" s="925"/>
      <c r="Y23" s="925"/>
      <c r="Z23" s="925"/>
      <c r="AA23" s="925"/>
      <c r="AB23" s="925"/>
      <c r="AC23" s="939"/>
      <c r="AD23" s="987" t="s">
        <v>803</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t="s">
        <v>801</v>
      </c>
      <c r="H24" s="941"/>
      <c r="I24" s="941"/>
      <c r="J24" s="941"/>
      <c r="K24" s="941"/>
      <c r="L24" s="941"/>
      <c r="M24" s="941"/>
      <c r="N24" s="941"/>
      <c r="O24" s="942"/>
      <c r="P24" s="658">
        <v>0.4</v>
      </c>
      <c r="Q24" s="659"/>
      <c r="R24" s="659"/>
      <c r="S24" s="659"/>
      <c r="T24" s="659"/>
      <c r="U24" s="659"/>
      <c r="V24" s="660"/>
      <c r="W24" s="658">
        <v>0.4</v>
      </c>
      <c r="X24" s="659"/>
      <c r="Y24" s="659"/>
      <c r="Z24" s="659"/>
      <c r="AA24" s="659"/>
      <c r="AB24" s="659"/>
      <c r="AC24" s="66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t="s">
        <v>717</v>
      </c>
      <c r="H25" s="941"/>
      <c r="I25" s="941"/>
      <c r="J25" s="941"/>
      <c r="K25" s="941"/>
      <c r="L25" s="941"/>
      <c r="M25" s="941"/>
      <c r="N25" s="941"/>
      <c r="O25" s="942"/>
      <c r="P25" s="658">
        <v>0.4</v>
      </c>
      <c r="Q25" s="659"/>
      <c r="R25" s="659"/>
      <c r="S25" s="659"/>
      <c r="T25" s="659"/>
      <c r="U25" s="659"/>
      <c r="V25" s="660"/>
      <c r="W25" s="658">
        <v>0.4</v>
      </c>
      <c r="X25" s="659"/>
      <c r="Y25" s="659"/>
      <c r="Z25" s="659"/>
      <c r="AA25" s="659"/>
      <c r="AB25" s="659"/>
      <c r="AC25" s="66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t="s">
        <v>802</v>
      </c>
      <c r="H26" s="941"/>
      <c r="I26" s="941"/>
      <c r="J26" s="941"/>
      <c r="K26" s="941"/>
      <c r="L26" s="941"/>
      <c r="M26" s="941"/>
      <c r="N26" s="941"/>
      <c r="O26" s="942"/>
      <c r="P26" s="658">
        <v>0.4</v>
      </c>
      <c r="Q26" s="659"/>
      <c r="R26" s="659"/>
      <c r="S26" s="659"/>
      <c r="T26" s="659"/>
      <c r="U26" s="659"/>
      <c r="V26" s="660"/>
      <c r="W26" s="658">
        <v>0.4</v>
      </c>
      <c r="X26" s="659"/>
      <c r="Y26" s="659"/>
      <c r="Z26" s="659"/>
      <c r="AA26" s="659"/>
      <c r="AB26" s="659"/>
      <c r="AC26" s="66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40" t="s">
        <v>736</v>
      </c>
      <c r="H27" s="941"/>
      <c r="I27" s="941"/>
      <c r="J27" s="941"/>
      <c r="K27" s="941"/>
      <c r="L27" s="941"/>
      <c r="M27" s="941"/>
      <c r="N27" s="941"/>
      <c r="O27" s="942"/>
      <c r="P27" s="658">
        <v>0.2</v>
      </c>
      <c r="Q27" s="659"/>
      <c r="R27" s="659"/>
      <c r="S27" s="659"/>
      <c r="T27" s="659"/>
      <c r="U27" s="659"/>
      <c r="V27" s="660"/>
      <c r="W27" s="658">
        <v>0.2</v>
      </c>
      <c r="X27" s="659"/>
      <c r="Y27" s="659"/>
      <c r="Z27" s="659"/>
      <c r="AA27" s="659"/>
      <c r="AB27" s="659"/>
      <c r="AC27" s="66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335</v>
      </c>
      <c r="H28" s="944"/>
      <c r="I28" s="944"/>
      <c r="J28" s="944"/>
      <c r="K28" s="944"/>
      <c r="L28" s="944"/>
      <c r="M28" s="944"/>
      <c r="N28" s="944"/>
      <c r="O28" s="945"/>
      <c r="P28" s="882">
        <f>P29-SUM(P23:P27)</f>
        <v>0</v>
      </c>
      <c r="Q28" s="883"/>
      <c r="R28" s="883"/>
      <c r="S28" s="883"/>
      <c r="T28" s="883"/>
      <c r="U28" s="883"/>
      <c r="V28" s="884"/>
      <c r="W28" s="882">
        <f>W29-SUM(W23:W27)</f>
        <v>-0.10000000000002274</v>
      </c>
      <c r="X28" s="883"/>
      <c r="Y28" s="883"/>
      <c r="Z28" s="883"/>
      <c r="AA28" s="883"/>
      <c r="AB28" s="883"/>
      <c r="AC28" s="88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332</v>
      </c>
      <c r="H29" s="947"/>
      <c r="I29" s="947"/>
      <c r="J29" s="947"/>
      <c r="K29" s="947"/>
      <c r="L29" s="947"/>
      <c r="M29" s="947"/>
      <c r="N29" s="947"/>
      <c r="O29" s="948"/>
      <c r="P29" s="658">
        <f>AK13</f>
        <v>227</v>
      </c>
      <c r="Q29" s="659"/>
      <c r="R29" s="659"/>
      <c r="S29" s="659"/>
      <c r="T29" s="659"/>
      <c r="U29" s="659"/>
      <c r="V29" s="660"/>
      <c r="W29" s="956">
        <f>AR13</f>
        <v>221.1</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5" t="s">
        <v>347</v>
      </c>
      <c r="B30" s="866"/>
      <c r="C30" s="866"/>
      <c r="D30" s="866"/>
      <c r="E30" s="866"/>
      <c r="F30" s="867"/>
      <c r="G30" s="774" t="s">
        <v>146</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388</v>
      </c>
      <c r="AF30" s="863"/>
      <c r="AG30" s="863"/>
      <c r="AH30" s="864"/>
      <c r="AI30" s="919" t="s">
        <v>410</v>
      </c>
      <c r="AJ30" s="919"/>
      <c r="AK30" s="919"/>
      <c r="AL30" s="862"/>
      <c r="AM30" s="919" t="s">
        <v>507</v>
      </c>
      <c r="AN30" s="919"/>
      <c r="AO30" s="919"/>
      <c r="AP30" s="862"/>
      <c r="AQ30" s="768" t="s">
        <v>232</v>
      </c>
      <c r="AR30" s="769"/>
      <c r="AS30" s="769"/>
      <c r="AT30" s="770"/>
      <c r="AU30" s="775" t="s">
        <v>134</v>
      </c>
      <c r="AV30" s="775"/>
      <c r="AW30" s="775"/>
      <c r="AX30" s="92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0"/>
      <c r="AJ31" s="920"/>
      <c r="AK31" s="920"/>
      <c r="AL31" s="407"/>
      <c r="AM31" s="920"/>
      <c r="AN31" s="920"/>
      <c r="AO31" s="920"/>
      <c r="AP31" s="407"/>
      <c r="AQ31" s="250">
        <v>4</v>
      </c>
      <c r="AR31" s="201"/>
      <c r="AS31" s="136" t="s">
        <v>233</v>
      </c>
      <c r="AT31" s="137"/>
      <c r="AU31" s="200">
        <v>6</v>
      </c>
      <c r="AV31" s="200"/>
      <c r="AW31" s="392" t="s">
        <v>179</v>
      </c>
      <c r="AX31" s="393"/>
    </row>
    <row r="32" spans="1:50" ht="23.25" customHeight="1" x14ac:dyDescent="0.15">
      <c r="A32" s="397"/>
      <c r="B32" s="395"/>
      <c r="C32" s="395"/>
      <c r="D32" s="395"/>
      <c r="E32" s="395"/>
      <c r="F32" s="396"/>
      <c r="G32" s="563" t="s">
        <v>785</v>
      </c>
      <c r="H32" s="564"/>
      <c r="I32" s="564"/>
      <c r="J32" s="564"/>
      <c r="K32" s="564"/>
      <c r="L32" s="564"/>
      <c r="M32" s="564"/>
      <c r="N32" s="564"/>
      <c r="O32" s="565"/>
      <c r="P32" s="108" t="s">
        <v>790</v>
      </c>
      <c r="Q32" s="108"/>
      <c r="R32" s="108"/>
      <c r="S32" s="108"/>
      <c r="T32" s="108"/>
      <c r="U32" s="108"/>
      <c r="V32" s="108"/>
      <c r="W32" s="108"/>
      <c r="X32" s="109"/>
      <c r="Y32" s="470" t="s">
        <v>12</v>
      </c>
      <c r="Z32" s="530"/>
      <c r="AA32" s="531"/>
      <c r="AB32" s="460" t="s">
        <v>369</v>
      </c>
      <c r="AC32" s="460"/>
      <c r="AD32" s="460"/>
      <c r="AE32" s="218" t="s">
        <v>713</v>
      </c>
      <c r="AF32" s="219"/>
      <c r="AG32" s="219"/>
      <c r="AH32" s="219"/>
      <c r="AI32" s="218" t="s">
        <v>713</v>
      </c>
      <c r="AJ32" s="219"/>
      <c r="AK32" s="219"/>
      <c r="AL32" s="219"/>
      <c r="AM32" s="218" t="s">
        <v>784</v>
      </c>
      <c r="AN32" s="219"/>
      <c r="AO32" s="219"/>
      <c r="AP32" s="219"/>
      <c r="AQ32" s="336" t="s">
        <v>713</v>
      </c>
      <c r="AR32" s="208"/>
      <c r="AS32" s="208"/>
      <c r="AT32" s="337"/>
      <c r="AU32" s="219" t="s">
        <v>713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369</v>
      </c>
      <c r="AC33" s="522"/>
      <c r="AD33" s="522"/>
      <c r="AE33" s="218" t="s">
        <v>713</v>
      </c>
      <c r="AF33" s="219"/>
      <c r="AG33" s="219"/>
      <c r="AH33" s="219"/>
      <c r="AI33" s="218" t="s">
        <v>713</v>
      </c>
      <c r="AJ33" s="219"/>
      <c r="AK33" s="219"/>
      <c r="AL33" s="219"/>
      <c r="AM33" s="218" t="s">
        <v>784</v>
      </c>
      <c r="AN33" s="219"/>
      <c r="AO33" s="219"/>
      <c r="AP33" s="219"/>
      <c r="AQ33" s="336">
        <v>69.7</v>
      </c>
      <c r="AR33" s="208"/>
      <c r="AS33" s="208"/>
      <c r="AT33" s="337"/>
      <c r="AU33" s="219">
        <v>72.7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713</v>
      </c>
      <c r="AF34" s="219"/>
      <c r="AG34" s="219"/>
      <c r="AH34" s="219"/>
      <c r="AI34" s="218" t="s">
        <v>713</v>
      </c>
      <c r="AJ34" s="219"/>
      <c r="AK34" s="219"/>
      <c r="AL34" s="219"/>
      <c r="AM34" s="218" t="s">
        <v>784</v>
      </c>
      <c r="AN34" s="219"/>
      <c r="AO34" s="219"/>
      <c r="AP34" s="219"/>
      <c r="AQ34" s="336" t="s">
        <v>713</v>
      </c>
      <c r="AR34" s="208"/>
      <c r="AS34" s="208"/>
      <c r="AT34" s="337"/>
      <c r="AU34" s="219" t="s">
        <v>713</v>
      </c>
      <c r="AV34" s="219"/>
      <c r="AW34" s="219"/>
      <c r="AX34" s="221"/>
    </row>
    <row r="35" spans="1:51" ht="23.25" customHeight="1" x14ac:dyDescent="0.15">
      <c r="A35" s="228" t="s">
        <v>378</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347</v>
      </c>
      <c r="B37" s="772"/>
      <c r="C37" s="772"/>
      <c r="D37" s="772"/>
      <c r="E37" s="772"/>
      <c r="F37" s="773"/>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14"/>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347</v>
      </c>
      <c r="B44" s="772"/>
      <c r="C44" s="772"/>
      <c r="D44" s="772"/>
      <c r="E44" s="772"/>
      <c r="F44" s="773"/>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14"/>
      <c r="AY44">
        <f>COUNTA($G$46)</f>
        <v>1</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4</v>
      </c>
      <c r="AR45" s="201"/>
      <c r="AS45" s="136" t="s">
        <v>233</v>
      </c>
      <c r="AT45" s="137"/>
      <c r="AU45" s="200">
        <v>6</v>
      </c>
      <c r="AV45" s="200"/>
      <c r="AW45" s="392" t="s">
        <v>179</v>
      </c>
      <c r="AX45" s="393"/>
      <c r="AY45">
        <f>$AY$44</f>
        <v>1</v>
      </c>
    </row>
    <row r="46" spans="1:51" ht="23.25" hidden="1" customHeight="1" x14ac:dyDescent="0.15">
      <c r="A46" s="397"/>
      <c r="B46" s="395"/>
      <c r="C46" s="395"/>
      <c r="D46" s="395"/>
      <c r="E46" s="395"/>
      <c r="F46" s="396"/>
      <c r="G46" s="563" t="s">
        <v>719</v>
      </c>
      <c r="H46" s="564"/>
      <c r="I46" s="564"/>
      <c r="J46" s="564"/>
      <c r="K46" s="564"/>
      <c r="L46" s="564"/>
      <c r="M46" s="564"/>
      <c r="N46" s="564"/>
      <c r="O46" s="565"/>
      <c r="P46" s="108" t="s">
        <v>720</v>
      </c>
      <c r="Q46" s="108"/>
      <c r="R46" s="108"/>
      <c r="S46" s="108"/>
      <c r="T46" s="108"/>
      <c r="U46" s="108"/>
      <c r="V46" s="108"/>
      <c r="W46" s="108"/>
      <c r="X46" s="109"/>
      <c r="Y46" s="470" t="s">
        <v>12</v>
      </c>
      <c r="Z46" s="530"/>
      <c r="AA46" s="531"/>
      <c r="AB46" s="460" t="s">
        <v>369</v>
      </c>
      <c r="AC46" s="460"/>
      <c r="AD46" s="460"/>
      <c r="AE46" s="282" t="s">
        <v>713</v>
      </c>
      <c r="AF46" s="282"/>
      <c r="AG46" s="282"/>
      <c r="AH46" s="282"/>
      <c r="AI46" s="282" t="s">
        <v>713</v>
      </c>
      <c r="AJ46" s="282"/>
      <c r="AK46" s="282"/>
      <c r="AL46" s="282"/>
      <c r="AM46" s="282"/>
      <c r="AN46" s="282"/>
      <c r="AO46" s="282"/>
      <c r="AP46" s="282"/>
      <c r="AQ46" s="336" t="s">
        <v>713</v>
      </c>
      <c r="AR46" s="208"/>
      <c r="AS46" s="208"/>
      <c r="AT46" s="337"/>
      <c r="AU46" s="219" t="s">
        <v>713</v>
      </c>
      <c r="AV46" s="219"/>
      <c r="AW46" s="219"/>
      <c r="AX46" s="221"/>
      <c r="AY46">
        <f t="shared" ref="AY46:AY50" si="5">$AY$44</f>
        <v>1</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369</v>
      </c>
      <c r="AC47" s="522"/>
      <c r="AD47" s="522"/>
      <c r="AE47" s="218" t="s">
        <v>713</v>
      </c>
      <c r="AF47" s="219"/>
      <c r="AG47" s="219"/>
      <c r="AH47" s="219"/>
      <c r="AI47" s="218" t="s">
        <v>713</v>
      </c>
      <c r="AJ47" s="219"/>
      <c r="AK47" s="219"/>
      <c r="AL47" s="219"/>
      <c r="AM47" s="218"/>
      <c r="AN47" s="219"/>
      <c r="AO47" s="219"/>
      <c r="AP47" s="219"/>
      <c r="AQ47" s="336">
        <v>85</v>
      </c>
      <c r="AR47" s="208"/>
      <c r="AS47" s="208"/>
      <c r="AT47" s="337"/>
      <c r="AU47" s="219">
        <v>100</v>
      </c>
      <c r="AV47" s="219"/>
      <c r="AW47" s="219"/>
      <c r="AX47" s="221"/>
      <c r="AY47">
        <f t="shared" si="5"/>
        <v>1</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713</v>
      </c>
      <c r="AF48" s="219"/>
      <c r="AG48" s="219"/>
      <c r="AH48" s="219"/>
      <c r="AI48" s="218" t="s">
        <v>713</v>
      </c>
      <c r="AJ48" s="219"/>
      <c r="AK48" s="219"/>
      <c r="AL48" s="219"/>
      <c r="AM48" s="218"/>
      <c r="AN48" s="219"/>
      <c r="AO48" s="219"/>
      <c r="AP48" s="219"/>
      <c r="AQ48" s="336" t="s">
        <v>713</v>
      </c>
      <c r="AR48" s="208"/>
      <c r="AS48" s="208"/>
      <c r="AT48" s="337"/>
      <c r="AU48" s="219" t="s">
        <v>713</v>
      </c>
      <c r="AV48" s="219"/>
      <c r="AW48" s="219"/>
      <c r="AX48" s="221"/>
      <c r="AY48">
        <f t="shared" si="5"/>
        <v>1</v>
      </c>
    </row>
    <row r="49" spans="1:51" ht="23.25" hidden="1" customHeight="1" x14ac:dyDescent="0.15">
      <c r="A49" s="228" t="s">
        <v>378</v>
      </c>
      <c r="B49" s="229"/>
      <c r="C49" s="229"/>
      <c r="D49" s="229"/>
      <c r="E49" s="229"/>
      <c r="F49" s="230"/>
      <c r="G49" s="234" t="s">
        <v>718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9" t="s">
        <v>134</v>
      </c>
      <c r="AV51" s="929"/>
      <c r="AW51" s="929"/>
      <c r="AX51" s="93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9" t="s">
        <v>134</v>
      </c>
      <c r="AV58" s="929"/>
      <c r="AW58" s="929"/>
      <c r="AX58" s="93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72"/>
      <c r="AY79">
        <f>COUNTIF($AR$79,"☑")</f>
        <v>0</v>
      </c>
    </row>
    <row r="80" spans="1:51" ht="18.75" hidden="1" customHeight="1" x14ac:dyDescent="0.15">
      <c r="A80" s="868"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9"/>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c r="AY82">
        <f t="shared" ref="AY82:AY89" si="10">$AY$80</f>
        <v>0</v>
      </c>
    </row>
    <row r="83" spans="1:60" ht="22.5" hidden="1" customHeight="1" x14ac:dyDescent="0.15">
      <c r="A83" s="869"/>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c r="AY83">
        <f t="shared" si="10"/>
        <v>0</v>
      </c>
    </row>
    <row r="84" spans="1:60" ht="19.5" hidden="1" customHeight="1" x14ac:dyDescent="0.15">
      <c r="A84" s="869"/>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3"/>
      <c r="AY84">
        <f t="shared" si="10"/>
        <v>0</v>
      </c>
    </row>
    <row r="85" spans="1:60" ht="18.75" hidden="1" customHeight="1" x14ac:dyDescent="0.15">
      <c r="A85" s="86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t="s">
        <v>713</v>
      </c>
      <c r="AF101" s="282"/>
      <c r="AG101" s="282"/>
      <c r="AH101" s="282"/>
      <c r="AI101" s="282" t="s">
        <v>713</v>
      </c>
      <c r="AJ101" s="282"/>
      <c r="AK101" s="282"/>
      <c r="AL101" s="282"/>
      <c r="AM101" s="282" t="s">
        <v>713</v>
      </c>
      <c r="AN101" s="282"/>
      <c r="AO101" s="282"/>
      <c r="AP101" s="282"/>
      <c r="AQ101" s="282" t="s">
        <v>713</v>
      </c>
      <c r="AR101" s="282"/>
      <c r="AS101" s="282"/>
      <c r="AT101" s="282"/>
      <c r="AU101" s="218" t="s">
        <v>786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t="s">
        <v>713</v>
      </c>
      <c r="AF102" s="282"/>
      <c r="AG102" s="282"/>
      <c r="AH102" s="282"/>
      <c r="AI102" s="282" t="s">
        <v>713</v>
      </c>
      <c r="AJ102" s="282"/>
      <c r="AK102" s="282"/>
      <c r="AL102" s="282"/>
      <c r="AM102" s="282" t="s">
        <v>713</v>
      </c>
      <c r="AN102" s="282"/>
      <c r="AO102" s="282"/>
      <c r="AP102" s="282"/>
      <c r="AQ102" s="282">
        <v>311</v>
      </c>
      <c r="AR102" s="282"/>
      <c r="AS102" s="282"/>
      <c r="AT102" s="282"/>
      <c r="AU102" s="225">
        <v>672</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787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788</v>
      </c>
      <c r="AC104" s="545"/>
      <c r="AD104" s="546"/>
      <c r="AE104" s="282" t="s">
        <v>789</v>
      </c>
      <c r="AF104" s="282"/>
      <c r="AG104" s="282"/>
      <c r="AH104" s="282"/>
      <c r="AI104" s="282" t="s">
        <v>789</v>
      </c>
      <c r="AJ104" s="282"/>
      <c r="AK104" s="282"/>
      <c r="AL104" s="282"/>
      <c r="AM104" s="282" t="s">
        <v>789</v>
      </c>
      <c r="AN104" s="282"/>
      <c r="AO104" s="282"/>
      <c r="AP104" s="282"/>
      <c r="AQ104" s="282" t="s">
        <v>789</v>
      </c>
      <c r="AR104" s="282"/>
      <c r="AS104" s="282"/>
      <c r="AT104" s="282"/>
      <c r="AU104" s="282" t="s">
        <v>789</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788</v>
      </c>
      <c r="AC105" s="468"/>
      <c r="AD105" s="469"/>
      <c r="AE105" s="282" t="s">
        <v>789</v>
      </c>
      <c r="AF105" s="282"/>
      <c r="AG105" s="282"/>
      <c r="AH105" s="282"/>
      <c r="AI105" s="282" t="s">
        <v>789</v>
      </c>
      <c r="AJ105" s="282"/>
      <c r="AK105" s="282"/>
      <c r="AL105" s="282"/>
      <c r="AM105" s="282" t="s">
        <v>789</v>
      </c>
      <c r="AN105" s="282"/>
      <c r="AO105" s="282"/>
      <c r="AP105" s="282"/>
      <c r="AQ105" s="282">
        <v>12</v>
      </c>
      <c r="AR105" s="282"/>
      <c r="AS105" s="282"/>
      <c r="AT105" s="282"/>
      <c r="AU105" s="282">
        <v>14</v>
      </c>
      <c r="AV105" s="282"/>
      <c r="AW105" s="282"/>
      <c r="AX105" s="283"/>
      <c r="AY105">
        <f>$AY$103</f>
        <v>1</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805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t="s">
        <v>713</v>
      </c>
      <c r="AF116" s="282"/>
      <c r="AG116" s="282"/>
      <c r="AH116" s="282"/>
      <c r="AI116" s="282" t="s">
        <v>713</v>
      </c>
      <c r="AJ116" s="282"/>
      <c r="AK116" s="282"/>
      <c r="AL116" s="282"/>
      <c r="AM116" s="282">
        <f>180994/4</f>
        <v>45248.5</v>
      </c>
      <c r="AN116" s="282"/>
      <c r="AO116" s="282"/>
      <c r="AP116" s="282"/>
      <c r="AQ116" s="218">
        <f>205975/4</f>
        <v>51493.75</v>
      </c>
      <c r="AR116" s="219"/>
      <c r="AS116" s="219"/>
      <c r="AT116" s="219"/>
      <c r="AU116" s="219"/>
      <c r="AV116" s="219"/>
      <c r="AW116" s="219"/>
      <c r="AX116" s="221"/>
    </row>
    <row r="117" spans="1:51" ht="23.2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713</v>
      </c>
      <c r="AF117" s="550"/>
      <c r="AG117" s="550"/>
      <c r="AH117" s="550"/>
      <c r="AI117" s="550" t="s">
        <v>713</v>
      </c>
      <c r="AJ117" s="550"/>
      <c r="AK117" s="550"/>
      <c r="AL117" s="550"/>
      <c r="AM117" s="550" t="s">
        <v>783</v>
      </c>
      <c r="AN117" s="550"/>
      <c r="AO117" s="550"/>
      <c r="AP117" s="550"/>
      <c r="AQ117" s="550" t="s">
        <v>791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3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5"/>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1"/>
      <c r="Z127" s="932"/>
      <c r="AA127" s="933"/>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t="s">
        <v>404</v>
      </c>
      <c r="AV133" s="201"/>
      <c r="AW133" s="136" t="s">
        <v>179</v>
      </c>
      <c r="AX133" s="196"/>
      <c r="AY133">
        <f>$AY$132</f>
        <v>1</v>
      </c>
    </row>
    <row r="134" spans="1:51" ht="39.75" customHeight="1" x14ac:dyDescent="0.15">
      <c r="A134" s="190"/>
      <c r="B134" s="187"/>
      <c r="C134" s="181"/>
      <c r="D134" s="187"/>
      <c r="E134" s="181"/>
      <c r="F134" s="182"/>
      <c r="G134" s="107" t="s">
        <v>404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404</v>
      </c>
      <c r="AC134" s="206"/>
      <c r="AD134" s="206"/>
      <c r="AE134" s="207" t="s">
        <v>404</v>
      </c>
      <c r="AF134" s="208"/>
      <c r="AG134" s="208"/>
      <c r="AH134" s="208"/>
      <c r="AI134" s="207" t="s">
        <v>404</v>
      </c>
      <c r="AJ134" s="208"/>
      <c r="AK134" s="208"/>
      <c r="AL134" s="208"/>
      <c r="AM134" s="207" t="s">
        <v>710</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t="s">
        <v>404</v>
      </c>
      <c r="AF135" s="208"/>
      <c r="AG135" s="208"/>
      <c r="AH135" s="208"/>
      <c r="AI135" s="207" t="s">
        <v>404</v>
      </c>
      <c r="AJ135" s="208"/>
      <c r="AK135" s="208"/>
      <c r="AL135" s="208"/>
      <c r="AM135" s="207" t="s">
        <v>710</v>
      </c>
      <c r="AN135" s="208"/>
      <c r="AO135" s="208"/>
      <c r="AP135" s="208"/>
      <c r="AQ135" s="207" t="s">
        <v>404</v>
      </c>
      <c r="AR135" s="208"/>
      <c r="AS135" s="208"/>
      <c r="AT135" s="208"/>
      <c r="AU135" s="207" t="s">
        <v>404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404</v>
      </c>
      <c r="AR137" s="200"/>
      <c r="AS137" s="136" t="s">
        <v>233</v>
      </c>
      <c r="AT137" s="137"/>
      <c r="AU137" s="201" t="s">
        <v>404</v>
      </c>
      <c r="AV137" s="201"/>
      <c r="AW137" s="136" t="s">
        <v>179</v>
      </c>
      <c r="AX137" s="196"/>
      <c r="AY137">
        <f>$AY$136</f>
        <v>1</v>
      </c>
    </row>
    <row r="138" spans="1:51" ht="39.75" hidden="1" customHeight="1" x14ac:dyDescent="0.15">
      <c r="A138" s="190"/>
      <c r="B138" s="187"/>
      <c r="C138" s="181"/>
      <c r="D138" s="187"/>
      <c r="E138" s="181"/>
      <c r="F138" s="182"/>
      <c r="G138" s="107" t="s">
        <v>404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404</v>
      </c>
      <c r="AC138" s="206"/>
      <c r="AD138" s="206"/>
      <c r="AE138" s="207" t="s">
        <v>404</v>
      </c>
      <c r="AF138" s="208"/>
      <c r="AG138" s="208"/>
      <c r="AH138" s="208"/>
      <c r="AI138" s="207" t="s">
        <v>404</v>
      </c>
      <c r="AJ138" s="208"/>
      <c r="AK138" s="208"/>
      <c r="AL138" s="208"/>
      <c r="AM138" s="207" t="s">
        <v>710</v>
      </c>
      <c r="AN138" s="208"/>
      <c r="AO138" s="208"/>
      <c r="AP138" s="208"/>
      <c r="AQ138" s="207" t="s">
        <v>404</v>
      </c>
      <c r="AR138" s="208"/>
      <c r="AS138" s="208"/>
      <c r="AT138" s="208"/>
      <c r="AU138" s="207" t="s">
        <v>404</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404</v>
      </c>
      <c r="AC139" s="214"/>
      <c r="AD139" s="214"/>
      <c r="AE139" s="207" t="s">
        <v>404</v>
      </c>
      <c r="AF139" s="208"/>
      <c r="AG139" s="208"/>
      <c r="AH139" s="208"/>
      <c r="AI139" s="207" t="s">
        <v>404</v>
      </c>
      <c r="AJ139" s="208"/>
      <c r="AK139" s="208"/>
      <c r="AL139" s="208"/>
      <c r="AM139" s="207" t="s">
        <v>710</v>
      </c>
      <c r="AN139" s="208"/>
      <c r="AO139" s="208"/>
      <c r="AP139" s="208"/>
      <c r="AQ139" s="207" t="s">
        <v>404</v>
      </c>
      <c r="AR139" s="208"/>
      <c r="AS139" s="208"/>
      <c r="AT139" s="208"/>
      <c r="AU139" s="207" t="s">
        <v>404</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404</v>
      </c>
      <c r="H154" s="108"/>
      <c r="I154" s="108"/>
      <c r="J154" s="108"/>
      <c r="K154" s="108"/>
      <c r="L154" s="108"/>
      <c r="M154" s="108"/>
      <c r="N154" s="108"/>
      <c r="O154" s="108"/>
      <c r="P154" s="109"/>
      <c r="Q154" s="128" t="s">
        <v>404</v>
      </c>
      <c r="R154" s="108"/>
      <c r="S154" s="108"/>
      <c r="T154" s="108"/>
      <c r="U154" s="108"/>
      <c r="V154" s="108"/>
      <c r="W154" s="108"/>
      <c r="X154" s="108"/>
      <c r="Y154" s="108"/>
      <c r="Z154" s="108"/>
      <c r="AA154" s="290"/>
      <c r="AB154" s="144" t="s">
        <v>404</v>
      </c>
      <c r="AC154" s="145"/>
      <c r="AD154" s="145"/>
      <c r="AE154" s="150" t="s">
        <v>404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1.5" customHeight="1" x14ac:dyDescent="0.15">
      <c r="A188" s="190"/>
      <c r="B188" s="187"/>
      <c r="C188" s="181"/>
      <c r="D188" s="187"/>
      <c r="E188" s="128" t="s">
        <v>726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7.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404</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404</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404</v>
      </c>
      <c r="AR193" s="200"/>
      <c r="AS193" s="136" t="s">
        <v>233</v>
      </c>
      <c r="AT193" s="137"/>
      <c r="AU193" s="201" t="s">
        <v>404</v>
      </c>
      <c r="AV193" s="201"/>
      <c r="AW193" s="136" t="s">
        <v>179</v>
      </c>
      <c r="AX193" s="196"/>
      <c r="AY193">
        <f>$AY$192</f>
        <v>1</v>
      </c>
    </row>
    <row r="194" spans="1:51" ht="39.75" hidden="1" customHeight="1" x14ac:dyDescent="0.15">
      <c r="A194" s="190"/>
      <c r="B194" s="187"/>
      <c r="C194" s="181"/>
      <c r="D194" s="187"/>
      <c r="E194" s="181"/>
      <c r="F194" s="182"/>
      <c r="G194" s="107" t="s">
        <v>404</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404</v>
      </c>
      <c r="AC194" s="206"/>
      <c r="AD194" s="206"/>
      <c r="AE194" s="207" t="s">
        <v>404</v>
      </c>
      <c r="AF194" s="208"/>
      <c r="AG194" s="208"/>
      <c r="AH194" s="208"/>
      <c r="AI194" s="207" t="s">
        <v>404</v>
      </c>
      <c r="AJ194" s="208"/>
      <c r="AK194" s="208"/>
      <c r="AL194" s="208"/>
      <c r="AM194" s="207" t="s">
        <v>710</v>
      </c>
      <c r="AN194" s="208"/>
      <c r="AO194" s="208"/>
      <c r="AP194" s="208"/>
      <c r="AQ194" s="207" t="s">
        <v>404</v>
      </c>
      <c r="AR194" s="208"/>
      <c r="AS194" s="208"/>
      <c r="AT194" s="208"/>
      <c r="AU194" s="207" t="s">
        <v>404</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404</v>
      </c>
      <c r="AC195" s="214"/>
      <c r="AD195" s="214"/>
      <c r="AE195" s="207" t="s">
        <v>404</v>
      </c>
      <c r="AF195" s="208"/>
      <c r="AG195" s="208"/>
      <c r="AH195" s="208"/>
      <c r="AI195" s="207" t="s">
        <v>404</v>
      </c>
      <c r="AJ195" s="208"/>
      <c r="AK195" s="208"/>
      <c r="AL195" s="208"/>
      <c r="AM195" s="207" t="s">
        <v>710</v>
      </c>
      <c r="AN195" s="208"/>
      <c r="AO195" s="208"/>
      <c r="AP195" s="208"/>
      <c r="AQ195" s="207" t="s">
        <v>404</v>
      </c>
      <c r="AR195" s="208"/>
      <c r="AS195" s="208"/>
      <c r="AT195" s="208"/>
      <c r="AU195" s="207" t="s">
        <v>404</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404</v>
      </c>
      <c r="AR197" s="200"/>
      <c r="AS197" s="136" t="s">
        <v>233</v>
      </c>
      <c r="AT197" s="137"/>
      <c r="AU197" s="201" t="s">
        <v>404</v>
      </c>
      <c r="AV197" s="201"/>
      <c r="AW197" s="136" t="s">
        <v>179</v>
      </c>
      <c r="AX197" s="196"/>
      <c r="AY197">
        <f>$AY$196</f>
        <v>1</v>
      </c>
    </row>
    <row r="198" spans="1:51" ht="39.75" hidden="1" customHeight="1" x14ac:dyDescent="0.15">
      <c r="A198" s="190"/>
      <c r="B198" s="187"/>
      <c r="C198" s="181"/>
      <c r="D198" s="187"/>
      <c r="E198" s="181"/>
      <c r="F198" s="182"/>
      <c r="G198" s="107" t="s">
        <v>404</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404</v>
      </c>
      <c r="AC198" s="206"/>
      <c r="AD198" s="206"/>
      <c r="AE198" s="207" t="s">
        <v>404</v>
      </c>
      <c r="AF198" s="208"/>
      <c r="AG198" s="208"/>
      <c r="AH198" s="208"/>
      <c r="AI198" s="207" t="s">
        <v>404</v>
      </c>
      <c r="AJ198" s="208"/>
      <c r="AK198" s="208"/>
      <c r="AL198" s="208"/>
      <c r="AM198" s="207" t="s">
        <v>710</v>
      </c>
      <c r="AN198" s="208"/>
      <c r="AO198" s="208"/>
      <c r="AP198" s="208"/>
      <c r="AQ198" s="207" t="s">
        <v>404</v>
      </c>
      <c r="AR198" s="208"/>
      <c r="AS198" s="208"/>
      <c r="AT198" s="208"/>
      <c r="AU198" s="207" t="s">
        <v>404</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404</v>
      </c>
      <c r="AC199" s="214"/>
      <c r="AD199" s="214"/>
      <c r="AE199" s="207" t="s">
        <v>404</v>
      </c>
      <c r="AF199" s="208"/>
      <c r="AG199" s="208"/>
      <c r="AH199" s="208"/>
      <c r="AI199" s="207" t="s">
        <v>404</v>
      </c>
      <c r="AJ199" s="208"/>
      <c r="AK199" s="208"/>
      <c r="AL199" s="208"/>
      <c r="AM199" s="207" t="s">
        <v>710</v>
      </c>
      <c r="AN199" s="208"/>
      <c r="AO199" s="208"/>
      <c r="AP199" s="208"/>
      <c r="AQ199" s="207" t="s">
        <v>404</v>
      </c>
      <c r="AR199" s="208"/>
      <c r="AS199" s="208"/>
      <c r="AT199" s="208"/>
      <c r="AU199" s="207" t="s">
        <v>404</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404</v>
      </c>
      <c r="H214" s="108"/>
      <c r="I214" s="108"/>
      <c r="J214" s="108"/>
      <c r="K214" s="108"/>
      <c r="L214" s="108"/>
      <c r="M214" s="108"/>
      <c r="N214" s="108"/>
      <c r="O214" s="108"/>
      <c r="P214" s="109"/>
      <c r="Q214" s="116" t="s">
        <v>404</v>
      </c>
      <c r="R214" s="117"/>
      <c r="S214" s="117"/>
      <c r="T214" s="117"/>
      <c r="U214" s="117"/>
      <c r="V214" s="117"/>
      <c r="W214" s="117"/>
      <c r="X214" s="117"/>
      <c r="Y214" s="117"/>
      <c r="Z214" s="117"/>
      <c r="AA214" s="118"/>
      <c r="AB214" s="144" t="s">
        <v>404</v>
      </c>
      <c r="AC214" s="145"/>
      <c r="AD214" s="145"/>
      <c r="AE214" s="150" t="s">
        <v>404</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404</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404</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6"/>
      <c r="E430" s="175" t="s">
        <v>397</v>
      </c>
      <c r="F430" s="902"/>
      <c r="G430" s="903" t="s">
        <v>252</v>
      </c>
      <c r="H430" s="126"/>
      <c r="I430" s="126"/>
      <c r="J430" s="904" t="s">
        <v>404</v>
      </c>
      <c r="K430" s="905"/>
      <c r="L430" s="905"/>
      <c r="M430" s="905"/>
      <c r="N430" s="905"/>
      <c r="O430" s="905"/>
      <c r="P430" s="905"/>
      <c r="Q430" s="905"/>
      <c r="R430" s="905"/>
      <c r="S430" s="905"/>
      <c r="T430" s="906"/>
      <c r="U430" s="587" t="s">
        <v>404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5"/>
      <c r="AJ432" s="335"/>
      <c r="AK432" s="335"/>
      <c r="AL432" s="157"/>
      <c r="AM432" s="335"/>
      <c r="AN432" s="335"/>
      <c r="AO432" s="335"/>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8"/>
      <c r="F433" s="339"/>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6" t="s">
        <v>404</v>
      </c>
      <c r="AF433" s="208"/>
      <c r="AG433" s="208"/>
      <c r="AH433" s="208"/>
      <c r="AI433" s="336" t="s">
        <v>404</v>
      </c>
      <c r="AJ433" s="208"/>
      <c r="AK433" s="208"/>
      <c r="AL433" s="208"/>
      <c r="AM433" s="336" t="s">
        <v>710</v>
      </c>
      <c r="AN433" s="208"/>
      <c r="AO433" s="208"/>
      <c r="AP433" s="337"/>
      <c r="AQ433" s="336" t="s">
        <v>404</v>
      </c>
      <c r="AR433" s="208"/>
      <c r="AS433" s="208"/>
      <c r="AT433" s="337"/>
      <c r="AU433" s="208" t="s">
        <v>404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6" t="s">
        <v>404</v>
      </c>
      <c r="AF434" s="208"/>
      <c r="AG434" s="208"/>
      <c r="AH434" s="337"/>
      <c r="AI434" s="336" t="s">
        <v>404</v>
      </c>
      <c r="AJ434" s="208"/>
      <c r="AK434" s="208"/>
      <c r="AL434" s="208"/>
      <c r="AM434" s="336" t="s">
        <v>710</v>
      </c>
      <c r="AN434" s="208"/>
      <c r="AO434" s="208"/>
      <c r="AP434" s="337"/>
      <c r="AQ434" s="336" t="s">
        <v>404</v>
      </c>
      <c r="AR434" s="208"/>
      <c r="AS434" s="208"/>
      <c r="AT434" s="337"/>
      <c r="AU434" s="208" t="s">
        <v>404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404</v>
      </c>
      <c r="AF435" s="208"/>
      <c r="AG435" s="208"/>
      <c r="AH435" s="337"/>
      <c r="AI435" s="336" t="s">
        <v>404</v>
      </c>
      <c r="AJ435" s="208"/>
      <c r="AK435" s="208"/>
      <c r="AL435" s="208"/>
      <c r="AM435" s="336" t="s">
        <v>710</v>
      </c>
      <c r="AN435" s="208"/>
      <c r="AO435" s="208"/>
      <c r="AP435" s="337"/>
      <c r="AQ435" s="336" t="s">
        <v>404</v>
      </c>
      <c r="AR435" s="208"/>
      <c r="AS435" s="208"/>
      <c r="AT435" s="337"/>
      <c r="AU435" s="208" t="s">
        <v>404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5"/>
      <c r="AJ457" s="335"/>
      <c r="AK457" s="335"/>
      <c r="AL457" s="157"/>
      <c r="AM457" s="335"/>
      <c r="AN457" s="335"/>
      <c r="AO457" s="335"/>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8"/>
      <c r="F458" s="339"/>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6" t="s">
        <v>404</v>
      </c>
      <c r="AF458" s="208"/>
      <c r="AG458" s="208"/>
      <c r="AH458" s="208"/>
      <c r="AI458" s="336" t="s">
        <v>404</v>
      </c>
      <c r="AJ458" s="208"/>
      <c r="AK458" s="208"/>
      <c r="AL458" s="208"/>
      <c r="AM458" s="336" t="s">
        <v>710</v>
      </c>
      <c r="AN458" s="208"/>
      <c r="AO458" s="208"/>
      <c r="AP458" s="337"/>
      <c r="AQ458" s="336" t="s">
        <v>404</v>
      </c>
      <c r="AR458" s="208"/>
      <c r="AS458" s="208"/>
      <c r="AT458" s="337"/>
      <c r="AU458" s="208" t="s">
        <v>404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6" t="s">
        <v>404</v>
      </c>
      <c r="AF459" s="208"/>
      <c r="AG459" s="208"/>
      <c r="AH459" s="337"/>
      <c r="AI459" s="336" t="s">
        <v>404</v>
      </c>
      <c r="AJ459" s="208"/>
      <c r="AK459" s="208"/>
      <c r="AL459" s="208"/>
      <c r="AM459" s="336" t="s">
        <v>710</v>
      </c>
      <c r="AN459" s="208"/>
      <c r="AO459" s="208"/>
      <c r="AP459" s="337"/>
      <c r="AQ459" s="336" t="s">
        <v>404</v>
      </c>
      <c r="AR459" s="208"/>
      <c r="AS459" s="208"/>
      <c r="AT459" s="337"/>
      <c r="AU459" s="208" t="s">
        <v>404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404</v>
      </c>
      <c r="AF460" s="208"/>
      <c r="AG460" s="208"/>
      <c r="AH460" s="337"/>
      <c r="AI460" s="336" t="s">
        <v>404</v>
      </c>
      <c r="AJ460" s="208"/>
      <c r="AK460" s="208"/>
      <c r="AL460" s="208"/>
      <c r="AM460" s="336" t="s">
        <v>710</v>
      </c>
      <c r="AN460" s="208"/>
      <c r="AO460" s="208"/>
      <c r="AP460" s="337"/>
      <c r="AQ460" s="336" t="s">
        <v>404</v>
      </c>
      <c r="AR460" s="208"/>
      <c r="AS460" s="208"/>
      <c r="AT460" s="337"/>
      <c r="AU460" s="208" t="s">
        <v>404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03" t="s">
        <v>252</v>
      </c>
      <c r="H484" s="126"/>
      <c r="I484" s="12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03" t="s">
        <v>252</v>
      </c>
      <c r="H538" s="126"/>
      <c r="I538" s="12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03" t="s">
        <v>252</v>
      </c>
      <c r="H592" s="126"/>
      <c r="I592" s="12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03" t="s">
        <v>252</v>
      </c>
      <c r="H646" s="126"/>
      <c r="I646" s="12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8" t="s">
        <v>31</v>
      </c>
      <c r="AH701" s="376"/>
      <c r="AI701" s="376"/>
      <c r="AJ701" s="376"/>
      <c r="AK701" s="376"/>
      <c r="AL701" s="376"/>
      <c r="AM701" s="376"/>
      <c r="AN701" s="376"/>
      <c r="AO701" s="376"/>
      <c r="AP701" s="376"/>
      <c r="AQ701" s="376"/>
      <c r="AR701" s="376"/>
      <c r="AS701" s="376"/>
      <c r="AT701" s="376"/>
      <c r="AU701" s="376"/>
      <c r="AV701" s="376"/>
      <c r="AW701" s="376"/>
      <c r="AX701" s="829"/>
    </row>
    <row r="702" spans="1:51" ht="66.75" customHeight="1" x14ac:dyDescent="0.15">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728</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68.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6"/>
      <c r="AD703" s="322" t="s">
        <v>728</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77.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3" t="s">
        <v>728</v>
      </c>
      <c r="AE704" s="784"/>
      <c r="AF704" s="784"/>
      <c r="AG704" s="168" t="s">
        <v>792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25" t="s">
        <v>41</v>
      </c>
      <c r="D705" s="82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7"/>
      <c r="AD705" s="715" t="s">
        <v>728</v>
      </c>
      <c r="AE705" s="716"/>
      <c r="AF705" s="716"/>
      <c r="AG705" s="128" t="s">
        <v>776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801"/>
      <c r="D706" s="802"/>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739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803"/>
      <c r="D707" s="804"/>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739</v>
      </c>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44.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2" t="s">
        <v>728</v>
      </c>
      <c r="AE708" s="603"/>
      <c r="AF708" s="603"/>
      <c r="AG708" s="743" t="s">
        <v>793</v>
      </c>
      <c r="AH708" s="744"/>
      <c r="AI708" s="744"/>
      <c r="AJ708" s="744"/>
      <c r="AK708" s="744"/>
      <c r="AL708" s="744"/>
      <c r="AM708" s="744"/>
      <c r="AN708" s="744"/>
      <c r="AO708" s="744"/>
      <c r="AP708" s="744"/>
      <c r="AQ708" s="744"/>
      <c r="AR708" s="744"/>
      <c r="AS708" s="744"/>
      <c r="AT708" s="744"/>
      <c r="AU708" s="744"/>
      <c r="AV708" s="744"/>
      <c r="AW708" s="744"/>
      <c r="AX708" s="745"/>
    </row>
    <row r="709" spans="1:50" ht="54.7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728</v>
      </c>
      <c r="AE709" s="323"/>
      <c r="AF709" s="323"/>
      <c r="AG709" s="104" t="s">
        <v>777</v>
      </c>
      <c r="AH709" s="105"/>
      <c r="AI709" s="105"/>
      <c r="AJ709" s="105"/>
      <c r="AK709" s="105"/>
      <c r="AL709" s="105"/>
      <c r="AM709" s="105"/>
      <c r="AN709" s="105"/>
      <c r="AO709" s="105"/>
      <c r="AP709" s="105"/>
      <c r="AQ709" s="105"/>
      <c r="AR709" s="105"/>
      <c r="AS709" s="105"/>
      <c r="AT709" s="105"/>
      <c r="AU709" s="105"/>
      <c r="AV709" s="105"/>
      <c r="AW709" s="105"/>
      <c r="AX709" s="106"/>
    </row>
    <row r="710" spans="1:50" ht="41.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728</v>
      </c>
      <c r="AE710" s="323"/>
      <c r="AF710" s="323"/>
      <c r="AG710" s="104" t="s">
        <v>778</v>
      </c>
      <c r="AH710" s="105"/>
      <c r="AI710" s="105"/>
      <c r="AJ710" s="105"/>
      <c r="AK710" s="105"/>
      <c r="AL710" s="105"/>
      <c r="AM710" s="105"/>
      <c r="AN710" s="105"/>
      <c r="AO710" s="105"/>
      <c r="AP710" s="105"/>
      <c r="AQ710" s="105"/>
      <c r="AR710" s="105"/>
      <c r="AS710" s="105"/>
      <c r="AT710" s="105"/>
      <c r="AU710" s="105"/>
      <c r="AV710" s="105"/>
      <c r="AW710" s="105"/>
      <c r="AX710" s="106"/>
    </row>
    <row r="711" spans="1:50" ht="52.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728</v>
      </c>
      <c r="AE711" s="323"/>
      <c r="AF711" s="323"/>
      <c r="AG711" s="104" t="s">
        <v>779</v>
      </c>
      <c r="AH711" s="105"/>
      <c r="AI711" s="105"/>
      <c r="AJ711" s="105"/>
      <c r="AK711" s="105"/>
      <c r="AL711" s="105"/>
      <c r="AM711" s="105"/>
      <c r="AN711" s="105"/>
      <c r="AO711" s="105"/>
      <c r="AP711" s="105"/>
      <c r="AQ711" s="105"/>
      <c r="AR711" s="105"/>
      <c r="AS711" s="105"/>
      <c r="AT711" s="105"/>
      <c r="AU711" s="105"/>
      <c r="AV711" s="105"/>
      <c r="AW711" s="105"/>
      <c r="AX711" s="106"/>
    </row>
    <row r="712" spans="1:50" ht="55.5" customHeight="1" x14ac:dyDescent="0.15">
      <c r="A712" s="643"/>
      <c r="B712" s="645"/>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3" t="s">
        <v>728</v>
      </c>
      <c r="AE712" s="784"/>
      <c r="AF712" s="784"/>
      <c r="AG712" s="814" t="s">
        <v>796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52" t="s">
        <v>345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740</v>
      </c>
      <c r="AE713" s="323"/>
      <c r="AF713" s="664"/>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54" customHeight="1" x14ac:dyDescent="0.15">
      <c r="A714" s="646"/>
      <c r="B714" s="647"/>
      <c r="C714" s="648" t="s">
        <v>323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728</v>
      </c>
      <c r="AE714" s="812"/>
      <c r="AF714" s="813"/>
      <c r="AG714" s="737" t="s">
        <v>780</v>
      </c>
      <c r="AH714" s="738"/>
      <c r="AI714" s="738"/>
      <c r="AJ714" s="738"/>
      <c r="AK714" s="738"/>
      <c r="AL714" s="738"/>
      <c r="AM714" s="738"/>
      <c r="AN714" s="738"/>
      <c r="AO714" s="738"/>
      <c r="AP714" s="738"/>
      <c r="AQ714" s="738"/>
      <c r="AR714" s="738"/>
      <c r="AS714" s="738"/>
      <c r="AT714" s="738"/>
      <c r="AU714" s="738"/>
      <c r="AV714" s="738"/>
      <c r="AW714" s="738"/>
      <c r="AX714" s="739"/>
    </row>
    <row r="715" spans="1:50" ht="47.25" customHeight="1" x14ac:dyDescent="0.15">
      <c r="A715" s="641" t="s">
        <v>40</v>
      </c>
      <c r="B715" s="785"/>
      <c r="C715" s="786" t="s">
        <v>324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728</v>
      </c>
      <c r="AE715" s="603"/>
      <c r="AF715" s="657"/>
      <c r="AG715" s="743" t="s">
        <v>798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740</v>
      </c>
      <c r="AE716" s="628"/>
      <c r="AF716" s="628"/>
      <c r="AG716" s="104" t="s">
        <v>741</v>
      </c>
      <c r="AH716" s="105"/>
      <c r="AI716" s="105"/>
      <c r="AJ716" s="105"/>
      <c r="AK716" s="105"/>
      <c r="AL716" s="105"/>
      <c r="AM716" s="105"/>
      <c r="AN716" s="105"/>
      <c r="AO716" s="105"/>
      <c r="AP716" s="105"/>
      <c r="AQ716" s="105"/>
      <c r="AR716" s="105"/>
      <c r="AS716" s="105"/>
      <c r="AT716" s="105"/>
      <c r="AU716" s="105"/>
      <c r="AV716" s="105"/>
      <c r="AW716" s="105"/>
      <c r="AX716" s="106"/>
    </row>
    <row r="717" spans="1:50" ht="48.75"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728</v>
      </c>
      <c r="AE717" s="323"/>
      <c r="AF717" s="323"/>
      <c r="AG717" s="104" t="s">
        <v>799</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728</v>
      </c>
      <c r="AE718" s="323"/>
      <c r="AF718" s="323"/>
      <c r="AG718" s="130" t="s">
        <v>795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t="s">
        <v>741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6"/>
      <c r="C726" s="819" t="s">
        <v>53</v>
      </c>
      <c r="D726" s="841"/>
      <c r="E726" s="841"/>
      <c r="F726" s="842"/>
      <c r="G726" s="576" t="s">
        <v>782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7"/>
      <c r="B727" s="808"/>
      <c r="C727" s="749" t="s">
        <v>57</v>
      </c>
      <c r="D727" s="750"/>
      <c r="E727" s="750"/>
      <c r="F727" s="751"/>
      <c r="G727" s="574" t="s">
        <v>794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806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807</v>
      </c>
      <c r="B731" s="675"/>
      <c r="C731" s="675"/>
      <c r="D731" s="675"/>
      <c r="E731" s="676"/>
      <c r="F731" s="730" t="s">
        <v>808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809</v>
      </c>
      <c r="B733" s="675"/>
      <c r="C733" s="675"/>
      <c r="D733" s="675"/>
      <c r="E733" s="676"/>
      <c r="F733" s="638" t="s">
        <v>810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7" t="s">
        <v>742</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hidden="1" customHeight="1" x14ac:dyDescent="0.15">
      <c r="A737" s="995" t="s">
        <v>670</v>
      </c>
      <c r="B737" s="211"/>
      <c r="C737" s="211"/>
      <c r="D737" s="212"/>
      <c r="E737" s="959" t="s">
        <v>713</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hidden="1" customHeight="1" x14ac:dyDescent="0.15">
      <c r="A738" s="361" t="s">
        <v>395</v>
      </c>
      <c r="B738" s="361"/>
      <c r="C738" s="361"/>
      <c r="D738" s="361"/>
      <c r="E738" s="959" t="s">
        <v>713</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hidden="1" customHeight="1" x14ac:dyDescent="0.15">
      <c r="A739" s="361" t="s">
        <v>394</v>
      </c>
      <c r="B739" s="361"/>
      <c r="C739" s="361"/>
      <c r="D739" s="361"/>
      <c r="E739" s="959" t="s">
        <v>713</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hidden="1" customHeight="1" x14ac:dyDescent="0.15">
      <c r="A740" s="361" t="s">
        <v>393</v>
      </c>
      <c r="B740" s="361"/>
      <c r="C740" s="361"/>
      <c r="D740" s="361"/>
      <c r="E740" s="959" t="s">
        <v>713</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hidden="1" customHeight="1" x14ac:dyDescent="0.15">
      <c r="A741" s="361" t="s">
        <v>392</v>
      </c>
      <c r="B741" s="361"/>
      <c r="C741" s="361"/>
      <c r="D741" s="361"/>
      <c r="E741" s="959" t="s">
        <v>713</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hidden="1" customHeight="1" x14ac:dyDescent="0.15">
      <c r="A742" s="361" t="s">
        <v>391</v>
      </c>
      <c r="B742" s="361"/>
      <c r="C742" s="361"/>
      <c r="D742" s="361"/>
      <c r="E742" s="959" t="s">
        <v>713</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hidden="1" customHeight="1" x14ac:dyDescent="0.15">
      <c r="A743" s="361" t="s">
        <v>390</v>
      </c>
      <c r="B743" s="361"/>
      <c r="C743" s="361"/>
      <c r="D743" s="361"/>
      <c r="E743" s="959" t="s">
        <v>713</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hidden="1" customHeight="1" x14ac:dyDescent="0.15">
      <c r="A744" s="361" t="s">
        <v>389</v>
      </c>
      <c r="B744" s="361"/>
      <c r="C744" s="361"/>
      <c r="D744" s="361"/>
      <c r="E744" s="959" t="s">
        <v>713</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hidden="1" customHeight="1" x14ac:dyDescent="0.15">
      <c r="A745" s="361" t="s">
        <v>388</v>
      </c>
      <c r="B745" s="361"/>
      <c r="C745" s="361"/>
      <c r="D745" s="361"/>
      <c r="E745" s="996" t="s">
        <v>713</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hidden="1" customHeight="1" x14ac:dyDescent="0.15">
      <c r="A746" s="361" t="s">
        <v>543</v>
      </c>
      <c r="B746" s="361"/>
      <c r="C746" s="361"/>
      <c r="D746" s="361"/>
      <c r="E746" s="965" t="s">
        <v>708</v>
      </c>
      <c r="F746" s="963"/>
      <c r="G746" s="963"/>
      <c r="H746" s="100" t="str">
        <f>IF(E746="","","-")</f>
        <v>-</v>
      </c>
      <c r="I746" s="963"/>
      <c r="J746" s="963"/>
      <c r="K746" s="100" t="str">
        <f>IF(I746="","","-")</f>
        <v/>
      </c>
      <c r="L746" s="964"/>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507</v>
      </c>
      <c r="B747" s="361"/>
      <c r="C747" s="361"/>
      <c r="D747" s="361"/>
      <c r="E747" s="965" t="s">
        <v>708</v>
      </c>
      <c r="F747" s="963"/>
      <c r="G747" s="963"/>
      <c r="H747" s="100" t="str">
        <f>IF(E747="","","-")</f>
        <v>-</v>
      </c>
      <c r="I747" s="963" t="s">
        <v>727</v>
      </c>
      <c r="J747" s="963"/>
      <c r="K747" s="100" t="str">
        <f>IF(I747="","","-")</f>
        <v>-</v>
      </c>
      <c r="L747" s="964">
        <v>10</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4"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4"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4"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4"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4"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4"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4"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4"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4"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4"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4"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4"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4"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4"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4"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384</v>
      </c>
      <c r="B787" s="630"/>
      <c r="C787" s="630"/>
      <c r="D787" s="630"/>
      <c r="E787" s="630"/>
      <c r="F787" s="631"/>
      <c r="G787" s="593" t="s">
        <v>744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800"/>
    </row>
    <row r="788" spans="1:51" ht="24.75" customHeight="1" x14ac:dyDescent="0.15">
      <c r="A788" s="632"/>
      <c r="B788" s="633"/>
      <c r="C788" s="633"/>
      <c r="D788" s="633"/>
      <c r="E788" s="633"/>
      <c r="F788" s="634"/>
      <c r="G788" s="819"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805"/>
      <c r="AC788" s="819"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767</v>
      </c>
      <c r="H789" s="672"/>
      <c r="I789" s="672"/>
      <c r="J789" s="672"/>
      <c r="K789" s="673"/>
      <c r="L789" s="665" t="s">
        <v>770</v>
      </c>
      <c r="M789" s="666"/>
      <c r="N789" s="666"/>
      <c r="O789" s="666"/>
      <c r="P789" s="666"/>
      <c r="Q789" s="666"/>
      <c r="R789" s="666"/>
      <c r="S789" s="666"/>
      <c r="T789" s="666"/>
      <c r="U789" s="666"/>
      <c r="V789" s="666"/>
      <c r="W789" s="666"/>
      <c r="X789" s="667"/>
      <c r="Y789" s="382">
        <v>26.45</v>
      </c>
      <c r="Z789" s="383"/>
      <c r="AA789" s="383"/>
      <c r="AB789" s="809"/>
      <c r="AC789" s="671" t="s">
        <v>767</v>
      </c>
      <c r="AD789" s="672"/>
      <c r="AE789" s="672"/>
      <c r="AF789" s="672"/>
      <c r="AG789" s="673"/>
      <c r="AH789" s="665" t="s">
        <v>770</v>
      </c>
      <c r="AI789" s="666"/>
      <c r="AJ789" s="666"/>
      <c r="AK789" s="666"/>
      <c r="AL789" s="666"/>
      <c r="AM789" s="666"/>
      <c r="AN789" s="666"/>
      <c r="AO789" s="666"/>
      <c r="AP789" s="666"/>
      <c r="AQ789" s="666"/>
      <c r="AR789" s="666"/>
      <c r="AS789" s="666"/>
      <c r="AT789" s="667"/>
      <c r="AU789" s="382">
        <v>34.01</v>
      </c>
      <c r="AV789" s="383"/>
      <c r="AW789" s="383"/>
      <c r="AX789" s="384"/>
    </row>
    <row r="790" spans="1:51" ht="24.75" customHeight="1" x14ac:dyDescent="0.15">
      <c r="A790" s="632"/>
      <c r="B790" s="633"/>
      <c r="C790" s="633"/>
      <c r="D790" s="633"/>
      <c r="E790" s="633"/>
      <c r="F790" s="634"/>
      <c r="G790" s="604" t="s">
        <v>768</v>
      </c>
      <c r="H790" s="605"/>
      <c r="I790" s="605"/>
      <c r="J790" s="605"/>
      <c r="K790" s="606"/>
      <c r="L790" s="596" t="s">
        <v>771</v>
      </c>
      <c r="M790" s="597"/>
      <c r="N790" s="597"/>
      <c r="O790" s="597"/>
      <c r="P790" s="597"/>
      <c r="Q790" s="597"/>
      <c r="R790" s="597"/>
      <c r="S790" s="597"/>
      <c r="T790" s="597"/>
      <c r="U790" s="597"/>
      <c r="V790" s="597"/>
      <c r="W790" s="597"/>
      <c r="X790" s="598"/>
      <c r="Y790" s="599">
        <v>12.412000000000001</v>
      </c>
      <c r="Z790" s="600"/>
      <c r="AA790" s="600"/>
      <c r="AB790" s="610"/>
      <c r="AC790" s="604" t="s">
        <v>768</v>
      </c>
      <c r="AD790" s="605"/>
      <c r="AE790" s="605"/>
      <c r="AF790" s="605"/>
      <c r="AG790" s="606"/>
      <c r="AH790" s="596" t="s">
        <v>771</v>
      </c>
      <c r="AI790" s="597"/>
      <c r="AJ790" s="597"/>
      <c r="AK790" s="597"/>
      <c r="AL790" s="597"/>
      <c r="AM790" s="597"/>
      <c r="AN790" s="597"/>
      <c r="AO790" s="597"/>
      <c r="AP790" s="597"/>
      <c r="AQ790" s="597"/>
      <c r="AR790" s="597"/>
      <c r="AS790" s="597"/>
      <c r="AT790" s="598"/>
      <c r="AU790" s="599">
        <v>5.59</v>
      </c>
      <c r="AV790" s="600"/>
      <c r="AW790" s="600"/>
      <c r="AX790" s="601"/>
    </row>
    <row r="791" spans="1:51" ht="24.75" customHeight="1" x14ac:dyDescent="0.15">
      <c r="A791" s="632"/>
      <c r="B791" s="633"/>
      <c r="C791" s="633"/>
      <c r="D791" s="633"/>
      <c r="E791" s="633"/>
      <c r="F791" s="634"/>
      <c r="G791" s="624" t="s">
        <v>769</v>
      </c>
      <c r="H791" s="625"/>
      <c r="I791" s="625"/>
      <c r="J791" s="625"/>
      <c r="K791" s="626"/>
      <c r="L791" s="791" t="s">
        <v>773</v>
      </c>
      <c r="M791" s="792"/>
      <c r="N791" s="792"/>
      <c r="O791" s="792"/>
      <c r="P791" s="792"/>
      <c r="Q791" s="792"/>
      <c r="R791" s="792"/>
      <c r="S791" s="792"/>
      <c r="T791" s="792"/>
      <c r="U791" s="792"/>
      <c r="V791" s="792"/>
      <c r="W791" s="792"/>
      <c r="X791" s="793"/>
      <c r="Y791" s="794">
        <v>4.8120000000000003</v>
      </c>
      <c r="Z791" s="795"/>
      <c r="AA791" s="795"/>
      <c r="AB791" s="796"/>
      <c r="AC791" s="604" t="s">
        <v>769</v>
      </c>
      <c r="AD791" s="605"/>
      <c r="AE791" s="605"/>
      <c r="AF791" s="605"/>
      <c r="AG791" s="606"/>
      <c r="AH791" s="596" t="s">
        <v>773</v>
      </c>
      <c r="AI791" s="597"/>
      <c r="AJ791" s="597"/>
      <c r="AK791" s="597"/>
      <c r="AL791" s="597"/>
      <c r="AM791" s="597"/>
      <c r="AN791" s="597"/>
      <c r="AO791" s="597"/>
      <c r="AP791" s="597"/>
      <c r="AQ791" s="597"/>
      <c r="AR791" s="597"/>
      <c r="AS791" s="597"/>
      <c r="AT791" s="598"/>
      <c r="AU791" s="599">
        <v>0.96</v>
      </c>
      <c r="AV791" s="600"/>
      <c r="AW791" s="600"/>
      <c r="AX791" s="601"/>
    </row>
    <row r="792" spans="1:51" ht="48" customHeight="1" x14ac:dyDescent="0.15">
      <c r="A792" s="632"/>
      <c r="B792" s="633"/>
      <c r="C792" s="633"/>
      <c r="D792" s="633"/>
      <c r="E792" s="633"/>
      <c r="F792" s="634"/>
      <c r="G792" s="604" t="s">
        <v>80</v>
      </c>
      <c r="H792" s="605"/>
      <c r="I792" s="605"/>
      <c r="J792" s="605"/>
      <c r="K792" s="606"/>
      <c r="L792" s="596" t="s">
        <v>775</v>
      </c>
      <c r="M792" s="597"/>
      <c r="N792" s="597"/>
      <c r="O792" s="597"/>
      <c r="P792" s="597"/>
      <c r="Q792" s="597"/>
      <c r="R792" s="597"/>
      <c r="S792" s="597"/>
      <c r="T792" s="597"/>
      <c r="U792" s="597"/>
      <c r="V792" s="597"/>
      <c r="W792" s="597"/>
      <c r="X792" s="598"/>
      <c r="Y792" s="599">
        <v>34.018000000000001</v>
      </c>
      <c r="Z792" s="600"/>
      <c r="AA792" s="600"/>
      <c r="AB792" s="610"/>
      <c r="AC792" s="604" t="s">
        <v>80</v>
      </c>
      <c r="AD792" s="605"/>
      <c r="AE792" s="605"/>
      <c r="AF792" s="605"/>
      <c r="AG792" s="606"/>
      <c r="AH792" s="596" t="s">
        <v>774</v>
      </c>
      <c r="AI792" s="597"/>
      <c r="AJ792" s="597"/>
      <c r="AK792" s="597"/>
      <c r="AL792" s="597"/>
      <c r="AM792" s="597"/>
      <c r="AN792" s="597"/>
      <c r="AO792" s="597"/>
      <c r="AP792" s="597"/>
      <c r="AQ792" s="597"/>
      <c r="AR792" s="597"/>
      <c r="AS792" s="597"/>
      <c r="AT792" s="598"/>
      <c r="AU792" s="599">
        <v>5.18</v>
      </c>
      <c r="AV792" s="600"/>
      <c r="AW792" s="600"/>
      <c r="AX792" s="601"/>
    </row>
    <row r="793" spans="1:51" ht="24.75" hidden="1"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2"/>
      <c r="B799" s="633"/>
      <c r="C799" s="633"/>
      <c r="D799" s="633"/>
      <c r="E799" s="633"/>
      <c r="F799" s="634"/>
      <c r="G799" s="830" t="s">
        <v>20</v>
      </c>
      <c r="H799" s="831"/>
      <c r="I799" s="831"/>
      <c r="J799" s="831"/>
      <c r="K799" s="831"/>
      <c r="L799" s="832"/>
      <c r="M799" s="833"/>
      <c r="N799" s="833"/>
      <c r="O799" s="833"/>
      <c r="P799" s="833"/>
      <c r="Q799" s="833"/>
      <c r="R799" s="833"/>
      <c r="S799" s="833"/>
      <c r="T799" s="833"/>
      <c r="U799" s="833"/>
      <c r="V799" s="833"/>
      <c r="W799" s="833"/>
      <c r="X799" s="834"/>
      <c r="Y799" s="835">
        <f>SUM(Y789:AB798)</f>
        <v>77.692000000000007</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45.739999999999995</v>
      </c>
      <c r="AV799" s="836"/>
      <c r="AW799" s="836"/>
      <c r="AX799" s="838"/>
    </row>
    <row r="800" spans="1:51" ht="24.75" customHeight="1" x14ac:dyDescent="0.15">
      <c r="A800" s="632"/>
      <c r="B800" s="633"/>
      <c r="C800" s="633"/>
      <c r="D800" s="633"/>
      <c r="E800" s="633"/>
      <c r="F800" s="634"/>
      <c r="G800" s="593" t="s">
        <v>745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751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800"/>
      <c r="AY800">
        <f>COUNTA($G$802,$AC$802)</f>
        <v>2</v>
      </c>
    </row>
    <row r="801" spans="1:51" ht="24.75" customHeight="1" x14ac:dyDescent="0.15">
      <c r="A801" s="632"/>
      <c r="B801" s="633"/>
      <c r="C801" s="633"/>
      <c r="D801" s="633"/>
      <c r="E801" s="633"/>
      <c r="F801" s="634"/>
      <c r="G801" s="819"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805"/>
      <c r="AC801" s="819"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767</v>
      </c>
      <c r="H802" s="672"/>
      <c r="I802" s="672"/>
      <c r="J802" s="672"/>
      <c r="K802" s="673"/>
      <c r="L802" s="665" t="s">
        <v>770</v>
      </c>
      <c r="M802" s="666"/>
      <c r="N802" s="666"/>
      <c r="O802" s="666"/>
      <c r="P802" s="666"/>
      <c r="Q802" s="666"/>
      <c r="R802" s="666"/>
      <c r="S802" s="666"/>
      <c r="T802" s="666"/>
      <c r="U802" s="666"/>
      <c r="V802" s="666"/>
      <c r="W802" s="666"/>
      <c r="X802" s="667"/>
      <c r="Y802" s="382">
        <v>7.5750000000000002</v>
      </c>
      <c r="Z802" s="383"/>
      <c r="AA802" s="383"/>
      <c r="AB802" s="809"/>
      <c r="AC802" s="671" t="s">
        <v>767</v>
      </c>
      <c r="AD802" s="672"/>
      <c r="AE802" s="672"/>
      <c r="AF802" s="672"/>
      <c r="AG802" s="673"/>
      <c r="AH802" s="665" t="s">
        <v>770</v>
      </c>
      <c r="AI802" s="666"/>
      <c r="AJ802" s="666"/>
      <c r="AK802" s="666"/>
      <c r="AL802" s="666"/>
      <c r="AM802" s="666"/>
      <c r="AN802" s="666"/>
      <c r="AO802" s="666"/>
      <c r="AP802" s="666"/>
      <c r="AQ802" s="666"/>
      <c r="AR802" s="666"/>
      <c r="AS802" s="666"/>
      <c r="AT802" s="667"/>
      <c r="AU802" s="382">
        <v>3</v>
      </c>
      <c r="AV802" s="383"/>
      <c r="AW802" s="383"/>
      <c r="AX802" s="384"/>
      <c r="AY802">
        <f t="shared" ref="AY802:AY812" si="115">$AY$800</f>
        <v>2</v>
      </c>
    </row>
    <row r="803" spans="1:51" ht="24.75" customHeight="1" x14ac:dyDescent="0.15">
      <c r="A803" s="632"/>
      <c r="B803" s="633"/>
      <c r="C803" s="633"/>
      <c r="D803" s="633"/>
      <c r="E803" s="633"/>
      <c r="F803" s="634"/>
      <c r="G803" s="604" t="s">
        <v>768</v>
      </c>
      <c r="H803" s="605"/>
      <c r="I803" s="605"/>
      <c r="J803" s="605"/>
      <c r="K803" s="606"/>
      <c r="L803" s="596" t="s">
        <v>771</v>
      </c>
      <c r="M803" s="597"/>
      <c r="N803" s="597"/>
      <c r="O803" s="597"/>
      <c r="P803" s="597"/>
      <c r="Q803" s="597"/>
      <c r="R803" s="597"/>
      <c r="S803" s="597"/>
      <c r="T803" s="597"/>
      <c r="U803" s="597"/>
      <c r="V803" s="597"/>
      <c r="W803" s="597"/>
      <c r="X803" s="598"/>
      <c r="Y803" s="599">
        <v>5.26</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32"/>
      <c r="B804" s="633"/>
      <c r="C804" s="633"/>
      <c r="D804" s="633"/>
      <c r="E804" s="633"/>
      <c r="F804" s="634"/>
      <c r="G804" s="604" t="s">
        <v>769</v>
      </c>
      <c r="H804" s="605"/>
      <c r="I804" s="605"/>
      <c r="J804" s="605"/>
      <c r="K804" s="606"/>
      <c r="L804" s="596" t="s">
        <v>773</v>
      </c>
      <c r="M804" s="597"/>
      <c r="N804" s="597"/>
      <c r="O804" s="597"/>
      <c r="P804" s="597"/>
      <c r="Q804" s="597"/>
      <c r="R804" s="597"/>
      <c r="S804" s="597"/>
      <c r="T804" s="597"/>
      <c r="U804" s="597"/>
      <c r="V804" s="597"/>
      <c r="W804" s="597"/>
      <c r="X804" s="598"/>
      <c r="Y804" s="599">
        <v>1.2</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32"/>
      <c r="B805" s="633"/>
      <c r="C805" s="633"/>
      <c r="D805" s="633"/>
      <c r="E805" s="633"/>
      <c r="F805" s="634"/>
      <c r="G805" s="604" t="s">
        <v>80</v>
      </c>
      <c r="H805" s="605"/>
      <c r="I805" s="605"/>
      <c r="J805" s="605"/>
      <c r="K805" s="606"/>
      <c r="L805" s="596" t="s">
        <v>772</v>
      </c>
      <c r="M805" s="597"/>
      <c r="N805" s="597"/>
      <c r="O805" s="597"/>
      <c r="P805" s="597"/>
      <c r="Q805" s="597"/>
      <c r="R805" s="597"/>
      <c r="S805" s="597"/>
      <c r="T805" s="597"/>
      <c r="U805" s="597"/>
      <c r="V805" s="597"/>
      <c r="W805" s="597"/>
      <c r="X805" s="598"/>
      <c r="Y805" s="599">
        <v>3</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32"/>
      <c r="B812" s="633"/>
      <c r="C812" s="633"/>
      <c r="D812" s="633"/>
      <c r="E812" s="633"/>
      <c r="F812" s="634"/>
      <c r="G812" s="830" t="s">
        <v>20</v>
      </c>
      <c r="H812" s="831"/>
      <c r="I812" s="831"/>
      <c r="J812" s="831"/>
      <c r="K812" s="831"/>
      <c r="L812" s="832"/>
      <c r="M812" s="833"/>
      <c r="N812" s="833"/>
      <c r="O812" s="833"/>
      <c r="P812" s="833"/>
      <c r="Q812" s="833"/>
      <c r="R812" s="833"/>
      <c r="S812" s="833"/>
      <c r="T812" s="833"/>
      <c r="U812" s="833"/>
      <c r="V812" s="833"/>
      <c r="W812" s="833"/>
      <c r="X812" s="834"/>
      <c r="Y812" s="835">
        <f>SUM(Y802:AB811)</f>
        <v>17.035</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3</v>
      </c>
      <c r="AV812" s="836"/>
      <c r="AW812" s="836"/>
      <c r="AX812" s="838"/>
      <c r="AY812">
        <f t="shared" si="115"/>
        <v>2</v>
      </c>
    </row>
    <row r="813" spans="1:51" ht="24.75" hidden="1" customHeight="1" x14ac:dyDescent="0.15">
      <c r="A813" s="632"/>
      <c r="B813" s="633"/>
      <c r="C813" s="633"/>
      <c r="D813" s="633"/>
      <c r="E813" s="633"/>
      <c r="F813" s="634"/>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800"/>
      <c r="AY813">
        <f>COUNTA($G$815,$AC$815)</f>
        <v>0</v>
      </c>
    </row>
    <row r="814" spans="1:51" ht="24.75" hidden="1" customHeight="1" x14ac:dyDescent="0.15">
      <c r="A814" s="632"/>
      <c r="B814" s="633"/>
      <c r="C814" s="633"/>
      <c r="D814" s="633"/>
      <c r="E814" s="633"/>
      <c r="F814" s="634"/>
      <c r="G814" s="819"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805"/>
      <c r="AC814" s="819"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9"/>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2"/>
      <c r="B825" s="633"/>
      <c r="C825" s="633"/>
      <c r="D825" s="633"/>
      <c r="E825" s="633"/>
      <c r="F825" s="634"/>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800"/>
      <c r="AY826">
        <f>COUNTA($G$828,$AC$828)</f>
        <v>0</v>
      </c>
    </row>
    <row r="827" spans="1:51" ht="24.75" hidden="1" customHeight="1" x14ac:dyDescent="0.15">
      <c r="A827" s="632"/>
      <c r="B827" s="633"/>
      <c r="C827" s="633"/>
      <c r="D827" s="633"/>
      <c r="E827" s="633"/>
      <c r="F827" s="634"/>
      <c r="G827" s="819"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805"/>
      <c r="AC827" s="819"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9"/>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57.75" customHeight="1" x14ac:dyDescent="0.15">
      <c r="A845" s="370">
        <v>1</v>
      </c>
      <c r="B845" s="370">
        <v>1</v>
      </c>
      <c r="C845" s="358" t="s">
        <v>747</v>
      </c>
      <c r="D845" s="343"/>
      <c r="E845" s="343"/>
      <c r="F845" s="343"/>
      <c r="G845" s="343"/>
      <c r="H845" s="343"/>
      <c r="I845" s="343"/>
      <c r="J845" s="344">
        <v>3100005006723</v>
      </c>
      <c r="K845" s="345"/>
      <c r="L845" s="345"/>
      <c r="M845" s="345"/>
      <c r="N845" s="345"/>
      <c r="O845" s="345"/>
      <c r="P845" s="359" t="s">
        <v>760</v>
      </c>
      <c r="Q845" s="346"/>
      <c r="R845" s="346"/>
      <c r="S845" s="346"/>
      <c r="T845" s="346"/>
      <c r="U845" s="346"/>
      <c r="V845" s="346"/>
      <c r="W845" s="346"/>
      <c r="X845" s="346"/>
      <c r="Y845" s="347">
        <v>77.7</v>
      </c>
      <c r="Z845" s="348"/>
      <c r="AA845" s="348"/>
      <c r="AB845" s="349"/>
      <c r="AC845" s="350" t="s">
        <v>743</v>
      </c>
      <c r="AD845" s="351"/>
      <c r="AE845" s="351"/>
      <c r="AF845" s="351"/>
      <c r="AG845" s="351"/>
      <c r="AH845" s="366" t="s">
        <v>741</v>
      </c>
      <c r="AI845" s="367"/>
      <c r="AJ845" s="367"/>
      <c r="AK845" s="367"/>
      <c r="AL845" s="366" t="s">
        <v>741</v>
      </c>
      <c r="AM845" s="367"/>
      <c r="AN845" s="367"/>
      <c r="AO845" s="367"/>
      <c r="AP845" s="357" t="s">
        <v>741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8.25" customHeight="1" x14ac:dyDescent="0.15">
      <c r="A878" s="370">
        <v>1</v>
      </c>
      <c r="B878" s="370">
        <v>1</v>
      </c>
      <c r="C878" s="358" t="s">
        <v>748</v>
      </c>
      <c r="D878" s="343"/>
      <c r="E878" s="343"/>
      <c r="F878" s="343"/>
      <c r="G878" s="343"/>
      <c r="H878" s="343"/>
      <c r="I878" s="343"/>
      <c r="J878" s="344">
        <v>2090005002832</v>
      </c>
      <c r="K878" s="345"/>
      <c r="L878" s="345"/>
      <c r="M878" s="345"/>
      <c r="N878" s="345"/>
      <c r="O878" s="345"/>
      <c r="P878" s="359" t="s">
        <v>762</v>
      </c>
      <c r="Q878" s="346"/>
      <c r="R878" s="346"/>
      <c r="S878" s="346"/>
      <c r="T878" s="346"/>
      <c r="U878" s="346"/>
      <c r="V878" s="346"/>
      <c r="W878" s="346"/>
      <c r="X878" s="346"/>
      <c r="Y878" s="347">
        <v>45.7</v>
      </c>
      <c r="Z878" s="348"/>
      <c r="AA878" s="348"/>
      <c r="AB878" s="349"/>
      <c r="AC878" s="350" t="s">
        <v>743</v>
      </c>
      <c r="AD878" s="351"/>
      <c r="AE878" s="351"/>
      <c r="AF878" s="351"/>
      <c r="AG878" s="351"/>
      <c r="AH878" s="366" t="s">
        <v>741</v>
      </c>
      <c r="AI878" s="367"/>
      <c r="AJ878" s="367"/>
      <c r="AK878" s="367"/>
      <c r="AL878" s="366" t="s">
        <v>741</v>
      </c>
      <c r="AM878" s="367"/>
      <c r="AN878" s="367"/>
      <c r="AO878" s="367"/>
      <c r="AP878" s="357" t="s">
        <v>741</v>
      </c>
      <c r="AQ878" s="357"/>
      <c r="AR878" s="357"/>
      <c r="AS878" s="357"/>
      <c r="AT878" s="357"/>
      <c r="AU878" s="357"/>
      <c r="AV878" s="357"/>
      <c r="AW878" s="357"/>
      <c r="AX878" s="357"/>
      <c r="AY878">
        <f t="shared" si="118"/>
        <v>1</v>
      </c>
    </row>
    <row r="879" spans="1:51" ht="36.75" customHeight="1" x14ac:dyDescent="0.15">
      <c r="A879" s="370">
        <v>2</v>
      </c>
      <c r="B879" s="370">
        <v>1</v>
      </c>
      <c r="C879" s="358" t="s">
        <v>749</v>
      </c>
      <c r="D879" s="343"/>
      <c r="E879" s="343"/>
      <c r="F879" s="343"/>
      <c r="G879" s="343"/>
      <c r="H879" s="343"/>
      <c r="I879" s="343"/>
      <c r="J879" s="344">
        <v>4480005002568</v>
      </c>
      <c r="K879" s="345"/>
      <c r="L879" s="345"/>
      <c r="M879" s="345"/>
      <c r="N879" s="345"/>
      <c r="O879" s="345"/>
      <c r="P879" s="359" t="s">
        <v>765</v>
      </c>
      <c r="Q879" s="346"/>
      <c r="R879" s="346"/>
      <c r="S879" s="346"/>
      <c r="T879" s="346"/>
      <c r="U879" s="346"/>
      <c r="V879" s="346"/>
      <c r="W879" s="346"/>
      <c r="X879" s="346"/>
      <c r="Y879" s="347">
        <v>38.1</v>
      </c>
      <c r="Z879" s="348"/>
      <c r="AA879" s="348"/>
      <c r="AB879" s="349"/>
      <c r="AC879" s="350" t="s">
        <v>743</v>
      </c>
      <c r="AD879" s="351"/>
      <c r="AE879" s="351"/>
      <c r="AF879" s="351"/>
      <c r="AG879" s="351"/>
      <c r="AH879" s="366" t="s">
        <v>741</v>
      </c>
      <c r="AI879" s="367"/>
      <c r="AJ879" s="367"/>
      <c r="AK879" s="367"/>
      <c r="AL879" s="366" t="s">
        <v>741</v>
      </c>
      <c r="AM879" s="367"/>
      <c r="AN879" s="367"/>
      <c r="AO879" s="367"/>
      <c r="AP879" s="357" t="s">
        <v>741</v>
      </c>
      <c r="AQ879" s="357"/>
      <c r="AR879" s="357"/>
      <c r="AS879" s="357"/>
      <c r="AT879" s="357"/>
      <c r="AU879" s="357"/>
      <c r="AV879" s="357"/>
      <c r="AW879" s="357"/>
      <c r="AX879" s="357"/>
      <c r="AY879">
        <f>COUNTA($C$879)</f>
        <v>1</v>
      </c>
    </row>
    <row r="880" spans="1:51" ht="54" customHeight="1" x14ac:dyDescent="0.15">
      <c r="A880" s="370">
        <v>3</v>
      </c>
      <c r="B880" s="370">
        <v>1</v>
      </c>
      <c r="C880" s="358" t="s">
        <v>750</v>
      </c>
      <c r="D880" s="343"/>
      <c r="E880" s="343"/>
      <c r="F880" s="343"/>
      <c r="G880" s="343"/>
      <c r="H880" s="343"/>
      <c r="I880" s="343"/>
      <c r="J880" s="344">
        <v>4260005004859</v>
      </c>
      <c r="K880" s="345"/>
      <c r="L880" s="345"/>
      <c r="M880" s="345"/>
      <c r="N880" s="345"/>
      <c r="O880" s="345"/>
      <c r="P880" s="359" t="s">
        <v>764</v>
      </c>
      <c r="Q880" s="346"/>
      <c r="R880" s="346"/>
      <c r="S880" s="346"/>
      <c r="T880" s="346"/>
      <c r="U880" s="346"/>
      <c r="V880" s="346"/>
      <c r="W880" s="346"/>
      <c r="X880" s="346"/>
      <c r="Y880" s="347">
        <v>19.5</v>
      </c>
      <c r="Z880" s="348"/>
      <c r="AA880" s="348"/>
      <c r="AB880" s="349"/>
      <c r="AC880" s="350" t="s">
        <v>743</v>
      </c>
      <c r="AD880" s="351"/>
      <c r="AE880" s="351"/>
      <c r="AF880" s="351"/>
      <c r="AG880" s="351"/>
      <c r="AH880" s="366" t="s">
        <v>741</v>
      </c>
      <c r="AI880" s="367"/>
      <c r="AJ880" s="367"/>
      <c r="AK880" s="367"/>
      <c r="AL880" s="366" t="s">
        <v>741</v>
      </c>
      <c r="AM880" s="367"/>
      <c r="AN880" s="367"/>
      <c r="AO880" s="367"/>
      <c r="AP880" s="357" t="s">
        <v>741</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3.25" customHeight="1" x14ac:dyDescent="0.15">
      <c r="A911" s="370">
        <v>1</v>
      </c>
      <c r="B911" s="370">
        <v>1</v>
      </c>
      <c r="C911" s="358" t="s">
        <v>752</v>
      </c>
      <c r="D911" s="343"/>
      <c r="E911" s="343"/>
      <c r="F911" s="343"/>
      <c r="G911" s="343"/>
      <c r="H911" s="343"/>
      <c r="I911" s="343"/>
      <c r="J911" s="344">
        <v>2220005002604</v>
      </c>
      <c r="K911" s="345"/>
      <c r="L911" s="345"/>
      <c r="M911" s="345"/>
      <c r="N911" s="345"/>
      <c r="O911" s="345"/>
      <c r="P911" s="359" t="s">
        <v>761</v>
      </c>
      <c r="Q911" s="346"/>
      <c r="R911" s="346"/>
      <c r="S911" s="346"/>
      <c r="T911" s="346"/>
      <c r="U911" s="346"/>
      <c r="V911" s="346"/>
      <c r="W911" s="346"/>
      <c r="X911" s="346"/>
      <c r="Y911" s="347">
        <v>17</v>
      </c>
      <c r="Z911" s="348"/>
      <c r="AA911" s="348"/>
      <c r="AB911" s="349"/>
      <c r="AC911" s="350" t="s">
        <v>80</v>
      </c>
      <c r="AD911" s="351"/>
      <c r="AE911" s="351"/>
      <c r="AF911" s="351"/>
      <c r="AG911" s="351"/>
      <c r="AH911" s="366" t="s">
        <v>741</v>
      </c>
      <c r="AI911" s="367"/>
      <c r="AJ911" s="367"/>
      <c r="AK911" s="367"/>
      <c r="AL911" s="366" t="s">
        <v>741</v>
      </c>
      <c r="AM911" s="367"/>
      <c r="AN911" s="367"/>
      <c r="AO911" s="367"/>
      <c r="AP911" s="357" t="s">
        <v>741</v>
      </c>
      <c r="AQ911" s="357"/>
      <c r="AR911" s="357"/>
      <c r="AS911" s="357"/>
      <c r="AT911" s="357"/>
      <c r="AU911" s="357"/>
      <c r="AV911" s="357"/>
      <c r="AW911" s="357"/>
      <c r="AX911" s="357"/>
      <c r="AY911">
        <f t="shared" si="119"/>
        <v>1</v>
      </c>
    </row>
    <row r="912" spans="1:51" ht="53.25" customHeight="1" x14ac:dyDescent="0.15">
      <c r="A912" s="370">
        <v>2</v>
      </c>
      <c r="B912" s="370">
        <v>1</v>
      </c>
      <c r="C912" s="358" t="s">
        <v>753</v>
      </c>
      <c r="D912" s="343"/>
      <c r="E912" s="343"/>
      <c r="F912" s="343"/>
      <c r="G912" s="343"/>
      <c r="H912" s="343"/>
      <c r="I912" s="343"/>
      <c r="J912" s="344">
        <v>4230005003054</v>
      </c>
      <c r="K912" s="345"/>
      <c r="L912" s="345"/>
      <c r="M912" s="345"/>
      <c r="N912" s="345"/>
      <c r="O912" s="345"/>
      <c r="P912" s="359" t="s">
        <v>761</v>
      </c>
      <c r="Q912" s="346"/>
      <c r="R912" s="346"/>
      <c r="S912" s="346"/>
      <c r="T912" s="346"/>
      <c r="U912" s="346"/>
      <c r="V912" s="346"/>
      <c r="W912" s="346"/>
      <c r="X912" s="346"/>
      <c r="Y912" s="347">
        <v>14.6</v>
      </c>
      <c r="Z912" s="348"/>
      <c r="AA912" s="348"/>
      <c r="AB912" s="349"/>
      <c r="AC912" s="350" t="s">
        <v>80</v>
      </c>
      <c r="AD912" s="351"/>
      <c r="AE912" s="351"/>
      <c r="AF912" s="351"/>
      <c r="AG912" s="351"/>
      <c r="AH912" s="366" t="s">
        <v>741</v>
      </c>
      <c r="AI912" s="367"/>
      <c r="AJ912" s="367"/>
      <c r="AK912" s="367"/>
      <c r="AL912" s="366" t="s">
        <v>741</v>
      </c>
      <c r="AM912" s="367"/>
      <c r="AN912" s="367"/>
      <c r="AO912" s="367"/>
      <c r="AP912" s="357" t="s">
        <v>741</v>
      </c>
      <c r="AQ912" s="357"/>
      <c r="AR912" s="357"/>
      <c r="AS912" s="357"/>
      <c r="AT912" s="357"/>
      <c r="AU912" s="357"/>
      <c r="AV912" s="357"/>
      <c r="AW912" s="357"/>
      <c r="AX912" s="357"/>
      <c r="AY912">
        <f>COUNTA($C$912)</f>
        <v>1</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52.5" customHeight="1" x14ac:dyDescent="0.15">
      <c r="A944" s="370">
        <v>1</v>
      </c>
      <c r="B944" s="370">
        <v>1</v>
      </c>
      <c r="C944" s="358" t="s">
        <v>781</v>
      </c>
      <c r="D944" s="343"/>
      <c r="E944" s="343"/>
      <c r="F944" s="343"/>
      <c r="G944" s="343"/>
      <c r="H944" s="343"/>
      <c r="I944" s="343"/>
      <c r="J944" s="344">
        <v>7090005000261</v>
      </c>
      <c r="K944" s="345"/>
      <c r="L944" s="345"/>
      <c r="M944" s="345"/>
      <c r="N944" s="345"/>
      <c r="O944" s="345"/>
      <c r="P944" s="359" t="s">
        <v>763</v>
      </c>
      <c r="Q944" s="346"/>
      <c r="R944" s="346"/>
      <c r="S944" s="346"/>
      <c r="T944" s="346"/>
      <c r="U944" s="346"/>
      <c r="V944" s="346"/>
      <c r="W944" s="346"/>
      <c r="X944" s="346"/>
      <c r="Y944" s="347">
        <v>3</v>
      </c>
      <c r="Z944" s="348"/>
      <c r="AA944" s="348"/>
      <c r="AB944" s="349"/>
      <c r="AC944" s="350" t="s">
        <v>80</v>
      </c>
      <c r="AD944" s="351"/>
      <c r="AE944" s="351"/>
      <c r="AF944" s="351"/>
      <c r="AG944" s="351"/>
      <c r="AH944" s="366" t="s">
        <v>741</v>
      </c>
      <c r="AI944" s="367"/>
      <c r="AJ944" s="367"/>
      <c r="AK944" s="367"/>
      <c r="AL944" s="366" t="s">
        <v>741</v>
      </c>
      <c r="AM944" s="367"/>
      <c r="AN944" s="367"/>
      <c r="AO944" s="367"/>
      <c r="AP944" s="357" t="s">
        <v>741</v>
      </c>
      <c r="AQ944" s="357"/>
      <c r="AR944" s="357"/>
      <c r="AS944" s="357"/>
      <c r="AT944" s="357"/>
      <c r="AU944" s="357"/>
      <c r="AV944" s="357"/>
      <c r="AW944" s="357"/>
      <c r="AX944" s="357"/>
      <c r="AY944">
        <f t="shared" si="120"/>
        <v>1</v>
      </c>
    </row>
    <row r="945" spans="1:51" ht="54" customHeight="1" x14ac:dyDescent="0.15">
      <c r="A945" s="370">
        <v>2</v>
      </c>
      <c r="B945" s="370">
        <v>1</v>
      </c>
      <c r="C945" s="358" t="s">
        <v>754</v>
      </c>
      <c r="D945" s="343"/>
      <c r="E945" s="343"/>
      <c r="F945" s="343"/>
      <c r="G945" s="343"/>
      <c r="H945" s="343"/>
      <c r="I945" s="343"/>
      <c r="J945" s="344">
        <v>9090005001670</v>
      </c>
      <c r="K945" s="345"/>
      <c r="L945" s="345"/>
      <c r="M945" s="345"/>
      <c r="N945" s="345"/>
      <c r="O945" s="345"/>
      <c r="P945" s="359" t="s">
        <v>763</v>
      </c>
      <c r="Q945" s="346"/>
      <c r="R945" s="346"/>
      <c r="S945" s="346"/>
      <c r="T945" s="346"/>
      <c r="U945" s="346"/>
      <c r="V945" s="346"/>
      <c r="W945" s="346"/>
      <c r="X945" s="346"/>
      <c r="Y945" s="347">
        <v>2.9</v>
      </c>
      <c r="Z945" s="348"/>
      <c r="AA945" s="348"/>
      <c r="AB945" s="349"/>
      <c r="AC945" s="350" t="s">
        <v>80</v>
      </c>
      <c r="AD945" s="351"/>
      <c r="AE945" s="351"/>
      <c r="AF945" s="351"/>
      <c r="AG945" s="351"/>
      <c r="AH945" s="366" t="s">
        <v>741</v>
      </c>
      <c r="AI945" s="367"/>
      <c r="AJ945" s="367"/>
      <c r="AK945" s="367"/>
      <c r="AL945" s="366" t="s">
        <v>741</v>
      </c>
      <c r="AM945" s="367"/>
      <c r="AN945" s="367"/>
      <c r="AO945" s="367"/>
      <c r="AP945" s="357" t="s">
        <v>741</v>
      </c>
      <c r="AQ945" s="357"/>
      <c r="AR945" s="357"/>
      <c r="AS945" s="357"/>
      <c r="AT945" s="357"/>
      <c r="AU945" s="357"/>
      <c r="AV945" s="357"/>
      <c r="AW945" s="357"/>
      <c r="AX945" s="357"/>
      <c r="AY945">
        <f>COUNTA($C$945)</f>
        <v>1</v>
      </c>
    </row>
    <row r="946" spans="1:51" ht="40.5" customHeight="1" x14ac:dyDescent="0.15">
      <c r="A946" s="370">
        <v>3</v>
      </c>
      <c r="B946" s="370">
        <v>1</v>
      </c>
      <c r="C946" s="358" t="s">
        <v>759</v>
      </c>
      <c r="D946" s="343"/>
      <c r="E946" s="343"/>
      <c r="F946" s="343"/>
      <c r="G946" s="343"/>
      <c r="H946" s="343"/>
      <c r="I946" s="343"/>
      <c r="J946" s="344">
        <v>4480005000365</v>
      </c>
      <c r="K946" s="345"/>
      <c r="L946" s="345"/>
      <c r="M946" s="345"/>
      <c r="N946" s="345"/>
      <c r="O946" s="345"/>
      <c r="P946" s="359" t="s">
        <v>766</v>
      </c>
      <c r="Q946" s="346"/>
      <c r="R946" s="346"/>
      <c r="S946" s="346"/>
      <c r="T946" s="346"/>
      <c r="U946" s="346"/>
      <c r="V946" s="346"/>
      <c r="W946" s="346"/>
      <c r="X946" s="346"/>
      <c r="Y946" s="347">
        <v>2.8</v>
      </c>
      <c r="Z946" s="348"/>
      <c r="AA946" s="348"/>
      <c r="AB946" s="349"/>
      <c r="AC946" s="350" t="s">
        <v>80</v>
      </c>
      <c r="AD946" s="351"/>
      <c r="AE946" s="351"/>
      <c r="AF946" s="351"/>
      <c r="AG946" s="351"/>
      <c r="AH946" s="366" t="s">
        <v>741</v>
      </c>
      <c r="AI946" s="367"/>
      <c r="AJ946" s="367"/>
      <c r="AK946" s="367"/>
      <c r="AL946" s="366" t="s">
        <v>741</v>
      </c>
      <c r="AM946" s="367"/>
      <c r="AN946" s="367"/>
      <c r="AO946" s="367"/>
      <c r="AP946" s="357" t="s">
        <v>741</v>
      </c>
      <c r="AQ946" s="357"/>
      <c r="AR946" s="357"/>
      <c r="AS946" s="357"/>
      <c r="AT946" s="357"/>
      <c r="AU946" s="357"/>
      <c r="AV946" s="357"/>
      <c r="AW946" s="357"/>
      <c r="AX946" s="357"/>
      <c r="AY946">
        <f>COUNTA($C$946)</f>
        <v>1</v>
      </c>
    </row>
    <row r="947" spans="1:51" ht="60.75" customHeight="1" x14ac:dyDescent="0.15">
      <c r="A947" s="370">
        <v>4</v>
      </c>
      <c r="B947" s="370">
        <v>1</v>
      </c>
      <c r="C947" s="358" t="s">
        <v>758</v>
      </c>
      <c r="D947" s="343"/>
      <c r="E947" s="343"/>
      <c r="F947" s="343"/>
      <c r="G947" s="343"/>
      <c r="H947" s="343"/>
      <c r="I947" s="343"/>
      <c r="J947" s="344">
        <v>8010105000820</v>
      </c>
      <c r="K947" s="345"/>
      <c r="L947" s="345"/>
      <c r="M947" s="345"/>
      <c r="N947" s="345"/>
      <c r="O947" s="345"/>
      <c r="P947" s="359" t="s">
        <v>766</v>
      </c>
      <c r="Q947" s="346"/>
      <c r="R947" s="346"/>
      <c r="S947" s="346"/>
      <c r="T947" s="346"/>
      <c r="U947" s="346"/>
      <c r="V947" s="346"/>
      <c r="W947" s="346"/>
      <c r="X947" s="346"/>
      <c r="Y947" s="347">
        <v>0.4</v>
      </c>
      <c r="Z947" s="348"/>
      <c r="AA947" s="348"/>
      <c r="AB947" s="349"/>
      <c r="AC947" s="350" t="s">
        <v>80</v>
      </c>
      <c r="AD947" s="351"/>
      <c r="AE947" s="351"/>
      <c r="AF947" s="351"/>
      <c r="AG947" s="351"/>
      <c r="AH947" s="366" t="s">
        <v>741</v>
      </c>
      <c r="AI947" s="367"/>
      <c r="AJ947" s="367"/>
      <c r="AK947" s="367"/>
      <c r="AL947" s="366" t="s">
        <v>741</v>
      </c>
      <c r="AM947" s="367"/>
      <c r="AN947" s="367"/>
      <c r="AO947" s="367"/>
      <c r="AP947" s="357" t="s">
        <v>741</v>
      </c>
      <c r="AQ947" s="357"/>
      <c r="AR947" s="357"/>
      <c r="AS947" s="357"/>
      <c r="AT947" s="357"/>
      <c r="AU947" s="357"/>
      <c r="AV947" s="357"/>
      <c r="AW947" s="357"/>
      <c r="AX947" s="357"/>
      <c r="AY947">
        <f>COUNTA($C$947)</f>
        <v>1</v>
      </c>
    </row>
    <row r="948" spans="1:51" ht="48.75" customHeight="1" x14ac:dyDescent="0.15">
      <c r="A948" s="370">
        <v>5</v>
      </c>
      <c r="B948" s="370">
        <v>1</v>
      </c>
      <c r="C948" s="358" t="s">
        <v>755</v>
      </c>
      <c r="D948" s="343"/>
      <c r="E948" s="343"/>
      <c r="F948" s="343"/>
      <c r="G948" s="343"/>
      <c r="H948" s="343"/>
      <c r="I948" s="343"/>
      <c r="J948" s="344">
        <v>3480005003542</v>
      </c>
      <c r="K948" s="345"/>
      <c r="L948" s="345"/>
      <c r="M948" s="345"/>
      <c r="N948" s="345"/>
      <c r="O948" s="345"/>
      <c r="P948" s="359" t="s">
        <v>766</v>
      </c>
      <c r="Q948" s="346"/>
      <c r="R948" s="346"/>
      <c r="S948" s="346"/>
      <c r="T948" s="346"/>
      <c r="U948" s="346"/>
      <c r="V948" s="346"/>
      <c r="W948" s="346"/>
      <c r="X948" s="346"/>
      <c r="Y948" s="347">
        <v>0.1</v>
      </c>
      <c r="Z948" s="348"/>
      <c r="AA948" s="348"/>
      <c r="AB948" s="349"/>
      <c r="AC948" s="350" t="s">
        <v>80</v>
      </c>
      <c r="AD948" s="351"/>
      <c r="AE948" s="351"/>
      <c r="AF948" s="351"/>
      <c r="AG948" s="351"/>
      <c r="AH948" s="366" t="s">
        <v>741</v>
      </c>
      <c r="AI948" s="367"/>
      <c r="AJ948" s="367"/>
      <c r="AK948" s="367"/>
      <c r="AL948" s="366" t="s">
        <v>741</v>
      </c>
      <c r="AM948" s="367"/>
      <c r="AN948" s="367"/>
      <c r="AO948" s="367"/>
      <c r="AP948" s="357" t="s">
        <v>741</v>
      </c>
      <c r="AQ948" s="357"/>
      <c r="AR948" s="357"/>
      <c r="AS948" s="357"/>
      <c r="AT948" s="357"/>
      <c r="AU948" s="357"/>
      <c r="AV948" s="357"/>
      <c r="AW948" s="357"/>
      <c r="AX948" s="357"/>
      <c r="AY948">
        <f>COUNTA($C$948)</f>
        <v>1</v>
      </c>
    </row>
    <row r="949" spans="1:51" ht="37.5" customHeight="1" x14ac:dyDescent="0.15">
      <c r="A949" s="370">
        <v>6</v>
      </c>
      <c r="B949" s="370">
        <v>1</v>
      </c>
      <c r="C949" s="358" t="s">
        <v>756</v>
      </c>
      <c r="D949" s="343"/>
      <c r="E949" s="343"/>
      <c r="F949" s="343"/>
      <c r="G949" s="343"/>
      <c r="H949" s="343"/>
      <c r="I949" s="343"/>
      <c r="J949" s="344">
        <v>1480005000368</v>
      </c>
      <c r="K949" s="345"/>
      <c r="L949" s="345"/>
      <c r="M949" s="345"/>
      <c r="N949" s="345"/>
      <c r="O949" s="345"/>
      <c r="P949" s="359" t="s">
        <v>766</v>
      </c>
      <c r="Q949" s="346"/>
      <c r="R949" s="346"/>
      <c r="S949" s="346"/>
      <c r="T949" s="346"/>
      <c r="U949" s="346"/>
      <c r="V949" s="346"/>
      <c r="W949" s="346"/>
      <c r="X949" s="346"/>
      <c r="Y949" s="347">
        <v>0.1</v>
      </c>
      <c r="Z949" s="348"/>
      <c r="AA949" s="348"/>
      <c r="AB949" s="349"/>
      <c r="AC949" s="350" t="s">
        <v>80</v>
      </c>
      <c r="AD949" s="351"/>
      <c r="AE949" s="351"/>
      <c r="AF949" s="351"/>
      <c r="AG949" s="351"/>
      <c r="AH949" s="366" t="s">
        <v>741</v>
      </c>
      <c r="AI949" s="367"/>
      <c r="AJ949" s="367"/>
      <c r="AK949" s="367"/>
      <c r="AL949" s="366" t="s">
        <v>741</v>
      </c>
      <c r="AM949" s="367"/>
      <c r="AN949" s="367"/>
      <c r="AO949" s="367"/>
      <c r="AP949" s="357" t="s">
        <v>741</v>
      </c>
      <c r="AQ949" s="357"/>
      <c r="AR949" s="357"/>
      <c r="AS949" s="357"/>
      <c r="AT949" s="357"/>
      <c r="AU949" s="357"/>
      <c r="AV949" s="357"/>
      <c r="AW949" s="357"/>
      <c r="AX949" s="357"/>
      <c r="AY949">
        <f>COUNTA($C$949)</f>
        <v>1</v>
      </c>
    </row>
    <row r="950" spans="1:51" ht="51.75" customHeight="1" x14ac:dyDescent="0.15">
      <c r="A950" s="370">
        <v>7</v>
      </c>
      <c r="B950" s="370">
        <v>1</v>
      </c>
      <c r="C950" s="358" t="s">
        <v>757</v>
      </c>
      <c r="D950" s="343"/>
      <c r="E950" s="343"/>
      <c r="F950" s="343"/>
      <c r="G950" s="343"/>
      <c r="H950" s="343"/>
      <c r="I950" s="343"/>
      <c r="J950" s="344">
        <v>1480005000368</v>
      </c>
      <c r="K950" s="345"/>
      <c r="L950" s="345"/>
      <c r="M950" s="345"/>
      <c r="N950" s="345"/>
      <c r="O950" s="345"/>
      <c r="P950" s="359" t="s">
        <v>766</v>
      </c>
      <c r="Q950" s="346"/>
      <c r="R950" s="346"/>
      <c r="S950" s="346"/>
      <c r="T950" s="346"/>
      <c r="U950" s="346"/>
      <c r="V950" s="346"/>
      <c r="W950" s="346"/>
      <c r="X950" s="346"/>
      <c r="Y950" s="347">
        <v>0.1</v>
      </c>
      <c r="Z950" s="348"/>
      <c r="AA950" s="348"/>
      <c r="AB950" s="349"/>
      <c r="AC950" s="350" t="s">
        <v>80</v>
      </c>
      <c r="AD950" s="351"/>
      <c r="AE950" s="351"/>
      <c r="AF950" s="351"/>
      <c r="AG950" s="351"/>
      <c r="AH950" s="366" t="s">
        <v>741</v>
      </c>
      <c r="AI950" s="367"/>
      <c r="AJ950" s="367"/>
      <c r="AK950" s="367"/>
      <c r="AL950" s="366" t="s">
        <v>741</v>
      </c>
      <c r="AM950" s="367"/>
      <c r="AN950" s="367"/>
      <c r="AO950" s="367"/>
      <c r="AP950" s="357" t="s">
        <v>741</v>
      </c>
      <c r="AQ950" s="357"/>
      <c r="AR950" s="357"/>
      <c r="AS950" s="357"/>
      <c r="AT950" s="357"/>
      <c r="AU950" s="357"/>
      <c r="AV950" s="357"/>
      <c r="AW950" s="357"/>
      <c r="AX950" s="357"/>
      <c r="AY950">
        <f>COUNTA($C$950)</f>
        <v>1</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710</v>
      </c>
      <c r="F1110" s="369"/>
      <c r="G1110" s="369"/>
      <c r="H1110" s="369"/>
      <c r="I1110" s="369"/>
      <c r="J1110" s="344" t="s">
        <v>710</v>
      </c>
      <c r="K1110" s="345"/>
      <c r="L1110" s="345"/>
      <c r="M1110" s="345"/>
      <c r="N1110" s="345"/>
      <c r="O1110" s="345"/>
      <c r="P1110" s="359" t="s">
        <v>710</v>
      </c>
      <c r="Q1110" s="346"/>
      <c r="R1110" s="346"/>
      <c r="S1110" s="346"/>
      <c r="T1110" s="346"/>
      <c r="U1110" s="346"/>
      <c r="V1110" s="346"/>
      <c r="W1110" s="346"/>
      <c r="X1110" s="346"/>
      <c r="Y1110" s="347" t="s">
        <v>710</v>
      </c>
      <c r="Z1110" s="348"/>
      <c r="AA1110" s="348"/>
      <c r="AB1110" s="349"/>
      <c r="AC1110" s="350"/>
      <c r="AD1110" s="351"/>
      <c r="AE1110" s="351"/>
      <c r="AF1110" s="351"/>
      <c r="AG1110" s="351"/>
      <c r="AH1110" s="352" t="s">
        <v>710</v>
      </c>
      <c r="AI1110" s="353"/>
      <c r="AJ1110" s="353"/>
      <c r="AK1110" s="353"/>
      <c r="AL1110" s="354" t="s">
        <v>710</v>
      </c>
      <c r="AM1110" s="355"/>
      <c r="AN1110" s="355"/>
      <c r="AO1110" s="356"/>
      <c r="AP1110" s="357" t="s">
        <v>710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5">
      <formula>IF(RIGHT(TEXT(P14,"0.#"),1)=".",FALSE,TRUE)</formula>
    </cfRule>
    <cfRule type="expression" dxfId="2792" priority="14016">
      <formula>IF(RIGHT(TEXT(P14,"0.#"),1)=".",TRUE,FALSE)</formula>
    </cfRule>
  </conditionalFormatting>
  <conditionalFormatting sqref="AE32">
    <cfRule type="expression" dxfId="2791" priority="14005">
      <formula>IF(RIGHT(TEXT(AE32,"0.#"),1)=".",FALSE,TRUE)</formula>
    </cfRule>
    <cfRule type="expression" dxfId="2790" priority="14006">
      <formula>IF(RIGHT(TEXT(AE32,"0.#"),1)=".",TRUE,FALSE)</formula>
    </cfRule>
  </conditionalFormatting>
  <conditionalFormatting sqref="P18:AX18">
    <cfRule type="expression" dxfId="2789" priority="13891">
      <formula>IF(RIGHT(TEXT(P18,"0.#"),1)=".",FALSE,TRUE)</formula>
    </cfRule>
    <cfRule type="expression" dxfId="2788" priority="13892">
      <formula>IF(RIGHT(TEXT(P18,"0.#"),1)=".",TRUE,FALSE)</formula>
    </cfRule>
  </conditionalFormatting>
  <conditionalFormatting sqref="Y799">
    <cfRule type="expression" dxfId="2787" priority="13883">
      <formula>IF(RIGHT(TEXT(Y799,"0.#"),1)=".",FALSE,TRUE)</formula>
    </cfRule>
    <cfRule type="expression" dxfId="2786" priority="13884">
      <formula>IF(RIGHT(TEXT(Y799,"0.#"),1)=".",TRUE,FALSE)</formula>
    </cfRule>
  </conditionalFormatting>
  <conditionalFormatting sqref="Y830:Y837 Y828 Y817:Y824 Y815 Y806:Y811 Y802">
    <cfRule type="expression" dxfId="2785" priority="13665">
      <formula>IF(RIGHT(TEXT(Y802,"0.#"),1)=".",FALSE,TRUE)</formula>
    </cfRule>
    <cfRule type="expression" dxfId="2784" priority="13666">
      <formula>IF(RIGHT(TEXT(Y802,"0.#"),1)=".",TRUE,FALSE)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AQ101">
    <cfRule type="expression" dxfId="2779" priority="13703">
      <formula>IF(RIGHT(TEXT(AE101,"0.#"),1)=".",FALSE,TRUE)</formula>
    </cfRule>
    <cfRule type="expression" dxfId="2778" priority="13704">
      <formula>IF(RIGHT(TEXT(AE101,"0.#"),1)=".",TRUE,FALSE)</formula>
    </cfRule>
  </conditionalFormatting>
  <conditionalFormatting sqref="Y793:Y798">
    <cfRule type="expression" dxfId="2777" priority="13689">
      <formula>IF(RIGHT(TEXT(Y793,"0.#"),1)=".",FALSE,TRUE)</formula>
    </cfRule>
    <cfRule type="expression" dxfId="2776" priority="13690">
      <formula>IF(RIGHT(TEXT(Y793,"0.#"),1)=".",TRUE,FALSE)</formula>
    </cfRule>
  </conditionalFormatting>
  <conditionalFormatting sqref="AU790">
    <cfRule type="expression" dxfId="2775" priority="13687">
      <formula>IF(RIGHT(TEXT(AU790,"0.#"),1)=".",FALSE,TRUE)</formula>
    </cfRule>
    <cfRule type="expression" dxfId="2774" priority="13688">
      <formula>IF(RIGHT(TEXT(AU790,"0.#"),1)=".",TRUE,FALSE)</formula>
    </cfRule>
  </conditionalFormatting>
  <conditionalFormatting sqref="AU799">
    <cfRule type="expression" dxfId="2773" priority="13685">
      <formula>IF(RIGHT(TEXT(AU799,"0.#"),1)=".",FALSE,TRUE)</formula>
    </cfRule>
    <cfRule type="expression" dxfId="2772" priority="13686">
      <formula>IF(RIGHT(TEXT(AU799,"0.#"),1)=".",TRUE,FALSE)</formula>
    </cfRule>
  </conditionalFormatting>
  <conditionalFormatting sqref="AU789 AU793:AU798">
    <cfRule type="expression" dxfId="2771" priority="13683">
      <formula>IF(RIGHT(TEXT(AU789,"0.#"),1)=".",FALSE,TRUE)</formula>
    </cfRule>
    <cfRule type="expression" dxfId="2770" priority="13684">
      <formula>IF(RIGHT(TEXT(AU789,"0.#"),1)=".",TRUE,FALSE)</formula>
    </cfRule>
  </conditionalFormatting>
  <conditionalFormatting sqref="Y829 Y816 Y803">
    <cfRule type="expression" dxfId="2769" priority="13669">
      <formula>IF(RIGHT(TEXT(Y803,"0.#"),1)=".",FALSE,TRUE)</formula>
    </cfRule>
    <cfRule type="expression" dxfId="2768" priority="13670">
      <formula>IF(RIGHT(TEXT(Y803,"0.#"),1)=".",TRUE,FALSE)</formula>
    </cfRule>
  </conditionalFormatting>
  <conditionalFormatting sqref="Y838 Y825 Y812">
    <cfRule type="expression" dxfId="2767" priority="13667">
      <formula>IF(RIGHT(TEXT(Y812,"0.#"),1)=".",FALSE,TRUE)</formula>
    </cfRule>
    <cfRule type="expression" dxfId="2766" priority="13668">
      <formula>IF(RIGHT(TEXT(Y812,"0.#"),1)=".",TRUE,FALSE)</formula>
    </cfRule>
  </conditionalFormatting>
  <conditionalFormatting sqref="AU829 AU816 AU803">
    <cfRule type="expression" dxfId="2765" priority="13663">
      <formula>IF(RIGHT(TEXT(AU803,"0.#"),1)=".",FALSE,TRUE)</formula>
    </cfRule>
    <cfRule type="expression" dxfId="2764" priority="13664">
      <formula>IF(RIGHT(TEXT(AU803,"0.#"),1)=".",TRUE,FALSE)</formula>
    </cfRule>
  </conditionalFormatting>
  <conditionalFormatting sqref="AU838 AU825 AU812">
    <cfRule type="expression" dxfId="2763" priority="13661">
      <formula>IF(RIGHT(TEXT(AU812,"0.#"),1)=".",FALSE,TRUE)</formula>
    </cfRule>
    <cfRule type="expression" dxfId="2762" priority="13662">
      <formula>IF(RIGHT(TEXT(AU812,"0.#"),1)=".",TRUE,FALSE)</formula>
    </cfRule>
  </conditionalFormatting>
  <conditionalFormatting sqref="AU830:AU837 AU828 AU817:AU824 AU815 AU804:AU811 AU802">
    <cfRule type="expression" dxfId="2761" priority="13659">
      <formula>IF(RIGHT(TEXT(AU802,"0.#"),1)=".",FALSE,TRUE)</formula>
    </cfRule>
    <cfRule type="expression" dxfId="2760" priority="13660">
      <formula>IF(RIGHT(TEXT(AU802,"0.#"),1)=".",TRUE,FALSE)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M34">
    <cfRule type="expression" dxfId="2753" priority="13459">
      <formula>IF(RIGHT(TEXT(AM34,"0.#"),1)=".",FALSE,TRUE)</formula>
    </cfRule>
    <cfRule type="expression" dxfId="2752" priority="13460">
      <formula>IF(RIGHT(TEXT(AM34,"0.#"),1)=".",TRUE,FALSE)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I34">
    <cfRule type="expression" dxfId="2747" priority="13469">
      <formula>IF(RIGHT(TEXT(AI34,"0.#"),1)=".",FALSE,TRUE)</formula>
    </cfRule>
    <cfRule type="expression" dxfId="2746" priority="13470">
      <formula>IF(RIGHT(TEXT(AI34,"0.#"),1)=".",TRUE,FALSE)</formula>
    </cfRule>
  </conditionalFormatting>
  <conditionalFormatting sqref="AI33">
    <cfRule type="expression" dxfId="2745" priority="13467">
      <formula>IF(RIGHT(TEXT(AI33,"0.#"),1)=".",FALSE,TRUE)</formula>
    </cfRule>
    <cfRule type="expression" dxfId="2744" priority="13468">
      <formula>IF(RIGHT(TEXT(AI33,"0.#"),1)=".",TRUE,FALSE)</formula>
    </cfRule>
  </conditionalFormatting>
  <conditionalFormatting sqref="AI32">
    <cfRule type="expression" dxfId="2743" priority="13465">
      <formula>IF(RIGHT(TEXT(AI32,"0.#"),1)=".",FALSE,TRUE)</formula>
    </cfRule>
    <cfRule type="expression" dxfId="2742" priority="13466">
      <formula>IF(RIGHT(TEXT(AI32,"0.#"),1)=".",TRUE,FALSE)</formula>
    </cfRule>
  </conditionalFormatting>
  <conditionalFormatting sqref="AM32">
    <cfRule type="expression" dxfId="2741" priority="13463">
      <formula>IF(RIGHT(TEXT(AM32,"0.#"),1)=".",FALSE,TRUE)</formula>
    </cfRule>
    <cfRule type="expression" dxfId="2740" priority="13464">
      <formula>IF(RIGHT(TEXT(AM32,"0.#"),1)=".",TRUE,FALSE)</formula>
    </cfRule>
  </conditionalFormatting>
  <conditionalFormatting sqref="AM33">
    <cfRule type="expression" dxfId="2739" priority="13461">
      <formula>IF(RIGHT(TEXT(AM33,"0.#"),1)=".",FALSE,TRUE)</formula>
    </cfRule>
    <cfRule type="expression" dxfId="2738" priority="13462">
      <formula>IF(RIGHT(TEXT(AM33,"0.#"),1)=".",TRUE,FALSE)</formula>
    </cfRule>
  </conditionalFormatting>
  <conditionalFormatting sqref="AQ32:AQ34">
    <cfRule type="expression" dxfId="2737" priority="13453">
      <formula>IF(RIGHT(TEXT(AQ32,"0.#"),1)=".",FALSE,TRUE)</formula>
    </cfRule>
    <cfRule type="expression" dxfId="2736" priority="13454">
      <formula>IF(RIGHT(TEXT(AQ32,"0.#"),1)=".",TRUE,FALSE)</formula>
    </cfRule>
  </conditionalFormatting>
  <conditionalFormatting sqref="AU32:AU34">
    <cfRule type="expression" dxfId="2735" priority="13451">
      <formula>IF(RIGHT(TEXT(AU32,"0.#"),1)=".",FALSE,TRUE)</formula>
    </cfRule>
    <cfRule type="expression" dxfId="2734" priority="13452">
      <formula>IF(RIGHT(TEXT(AU32,"0.#"),1)=".",TRUE,FALSE)</formula>
    </cfRule>
  </conditionalFormatting>
  <conditionalFormatting sqref="AE53">
    <cfRule type="expression" dxfId="2733" priority="13385">
      <formula>IF(RIGHT(TEXT(AE53,"0.#"),1)=".",FALSE,TRUE)</formula>
    </cfRule>
    <cfRule type="expression" dxfId="2732" priority="13386">
      <formula>IF(RIGHT(TEXT(AE53,"0.#"),1)=".",TRUE,FALSE)</formula>
    </cfRule>
  </conditionalFormatting>
  <conditionalFormatting sqref="AE54">
    <cfRule type="expression" dxfId="2731" priority="13383">
      <formula>IF(RIGHT(TEXT(AE54,"0.#"),1)=".",FALSE,TRUE)</formula>
    </cfRule>
    <cfRule type="expression" dxfId="2730" priority="13384">
      <formula>IF(RIGHT(TEXT(AE54,"0.#"),1)=".",TRUE,FALSE)</formula>
    </cfRule>
  </conditionalFormatting>
  <conditionalFormatting sqref="AI54">
    <cfRule type="expression" dxfId="2729" priority="13377">
      <formula>IF(RIGHT(TEXT(AI54,"0.#"),1)=".",FALSE,TRUE)</formula>
    </cfRule>
    <cfRule type="expression" dxfId="2728" priority="13378">
      <formula>IF(RIGHT(TEXT(AI54,"0.#"),1)=".",TRUE,FALSE)</formula>
    </cfRule>
  </conditionalFormatting>
  <conditionalFormatting sqref="AI53">
    <cfRule type="expression" dxfId="2727" priority="13375">
      <formula>IF(RIGHT(TEXT(AI53,"0.#"),1)=".",FALSE,TRUE)</formula>
    </cfRule>
    <cfRule type="expression" dxfId="2726" priority="13376">
      <formula>IF(RIGHT(TEXT(AI53,"0.#"),1)=".",TRUE,FALSE)</formula>
    </cfRule>
  </conditionalFormatting>
  <conditionalFormatting sqref="AM53">
    <cfRule type="expression" dxfId="2725" priority="13373">
      <formula>IF(RIGHT(TEXT(AM53,"0.#"),1)=".",FALSE,TRUE)</formula>
    </cfRule>
    <cfRule type="expression" dxfId="2724" priority="13374">
      <formula>IF(RIGHT(TEXT(AM53,"0.#"),1)=".",TRUE,FALSE)</formula>
    </cfRule>
  </conditionalFormatting>
  <conditionalFormatting sqref="AM54">
    <cfRule type="expression" dxfId="2723" priority="13371">
      <formula>IF(RIGHT(TEXT(AM54,"0.#"),1)=".",FALSE,TRUE)</formula>
    </cfRule>
    <cfRule type="expression" dxfId="2722" priority="13372">
      <formula>IF(RIGHT(TEXT(AM54,"0.#"),1)=".",TRUE,FALSE)</formula>
    </cfRule>
  </conditionalFormatting>
  <conditionalFormatting sqref="AM55">
    <cfRule type="expression" dxfId="2721" priority="13369">
      <formula>IF(RIGHT(TEXT(AM55,"0.#"),1)=".",FALSE,TRUE)</formula>
    </cfRule>
    <cfRule type="expression" dxfId="2720" priority="13370">
      <formula>IF(RIGHT(TEXT(AM55,"0.#"),1)=".",TRUE,FALSE)</formula>
    </cfRule>
  </conditionalFormatting>
  <conditionalFormatting sqref="AE60">
    <cfRule type="expression" dxfId="2719" priority="13355">
      <formula>IF(RIGHT(TEXT(AE60,"0.#"),1)=".",FALSE,TRUE)</formula>
    </cfRule>
    <cfRule type="expression" dxfId="2718" priority="13356">
      <formula>IF(RIGHT(TEXT(AE60,"0.#"),1)=".",TRUE,FALSE)</formula>
    </cfRule>
  </conditionalFormatting>
  <conditionalFormatting sqref="AE61">
    <cfRule type="expression" dxfId="2717" priority="13353">
      <formula>IF(RIGHT(TEXT(AE61,"0.#"),1)=".",FALSE,TRUE)</formula>
    </cfRule>
    <cfRule type="expression" dxfId="2716" priority="13354">
      <formula>IF(RIGHT(TEXT(AE61,"0.#"),1)=".",TRUE,FALSE)</formula>
    </cfRule>
  </conditionalFormatting>
  <conditionalFormatting sqref="AE62">
    <cfRule type="expression" dxfId="2715" priority="13351">
      <formula>IF(RIGHT(TEXT(AE62,"0.#"),1)=".",FALSE,TRUE)</formula>
    </cfRule>
    <cfRule type="expression" dxfId="2714" priority="13352">
      <formula>IF(RIGHT(TEXT(AE62,"0.#"),1)=".",TRUE,FALSE)</formula>
    </cfRule>
  </conditionalFormatting>
  <conditionalFormatting sqref="AI62">
    <cfRule type="expression" dxfId="2713" priority="13349">
      <formula>IF(RIGHT(TEXT(AI62,"0.#"),1)=".",FALSE,TRUE)</formula>
    </cfRule>
    <cfRule type="expression" dxfId="2712" priority="13350">
      <formula>IF(RIGHT(TEXT(AI62,"0.#"),1)=".",TRUE,FALSE)</formula>
    </cfRule>
  </conditionalFormatting>
  <conditionalFormatting sqref="AI61">
    <cfRule type="expression" dxfId="2711" priority="13347">
      <formula>IF(RIGHT(TEXT(AI61,"0.#"),1)=".",FALSE,TRUE)</formula>
    </cfRule>
    <cfRule type="expression" dxfId="2710" priority="13348">
      <formula>IF(RIGHT(TEXT(AI61,"0.#"),1)=".",TRUE,FALSE)</formula>
    </cfRule>
  </conditionalFormatting>
  <conditionalFormatting sqref="AI60">
    <cfRule type="expression" dxfId="2709" priority="13345">
      <formula>IF(RIGHT(TEXT(AI60,"0.#"),1)=".",FALSE,TRUE)</formula>
    </cfRule>
    <cfRule type="expression" dxfId="2708" priority="13346">
      <formula>IF(RIGHT(TEXT(AI60,"0.#"),1)=".",TRUE,FALSE)</formula>
    </cfRule>
  </conditionalFormatting>
  <conditionalFormatting sqref="AM60">
    <cfRule type="expression" dxfId="2707" priority="13343">
      <formula>IF(RIGHT(TEXT(AM60,"0.#"),1)=".",FALSE,TRUE)</formula>
    </cfRule>
    <cfRule type="expression" dxfId="2706" priority="13344">
      <formula>IF(RIGHT(TEXT(AM60,"0.#"),1)=".",TRUE,FALSE)</formula>
    </cfRule>
  </conditionalFormatting>
  <conditionalFormatting sqref="AM61">
    <cfRule type="expression" dxfId="2705" priority="13341">
      <formula>IF(RIGHT(TEXT(AM61,"0.#"),1)=".",FALSE,TRUE)</formula>
    </cfRule>
    <cfRule type="expression" dxfId="2704" priority="13342">
      <formula>IF(RIGHT(TEXT(AM61,"0.#"),1)=".",TRUE,FALSE)</formula>
    </cfRule>
  </conditionalFormatting>
  <conditionalFormatting sqref="AM62">
    <cfRule type="expression" dxfId="2703" priority="13339">
      <formula>IF(RIGHT(TEXT(AM62,"0.#"),1)=".",FALSE,TRUE)</formula>
    </cfRule>
    <cfRule type="expression" dxfId="2702" priority="13340">
      <formula>IF(RIGHT(TEXT(AM62,"0.#"),1)=".",TRUE,FALSE)</formula>
    </cfRule>
  </conditionalFormatting>
  <conditionalFormatting sqref="AE87">
    <cfRule type="expression" dxfId="2701" priority="13325">
      <formula>IF(RIGHT(TEXT(AE87,"0.#"),1)=".",FALSE,TRUE)</formula>
    </cfRule>
    <cfRule type="expression" dxfId="2700" priority="13326">
      <formula>IF(RIGHT(TEXT(AE87,"0.#"),1)=".",TRUE,FALSE)</formula>
    </cfRule>
  </conditionalFormatting>
  <conditionalFormatting sqref="AE88">
    <cfRule type="expression" dxfId="2699" priority="13323">
      <formula>IF(RIGHT(TEXT(AE88,"0.#"),1)=".",FALSE,TRUE)</formula>
    </cfRule>
    <cfRule type="expression" dxfId="2698" priority="13324">
      <formula>IF(RIGHT(TEXT(AE88,"0.#"),1)=".",TRUE,FALSE)</formula>
    </cfRule>
  </conditionalFormatting>
  <conditionalFormatting sqref="AE89">
    <cfRule type="expression" dxfId="2697" priority="13321">
      <formula>IF(RIGHT(TEXT(AE89,"0.#"),1)=".",FALSE,TRUE)</formula>
    </cfRule>
    <cfRule type="expression" dxfId="2696" priority="13322">
      <formula>IF(RIGHT(TEXT(AE89,"0.#"),1)=".",TRUE,FALSE)</formula>
    </cfRule>
  </conditionalFormatting>
  <conditionalFormatting sqref="AI89">
    <cfRule type="expression" dxfId="2695" priority="13319">
      <formula>IF(RIGHT(TEXT(AI89,"0.#"),1)=".",FALSE,TRUE)</formula>
    </cfRule>
    <cfRule type="expression" dxfId="2694" priority="13320">
      <formula>IF(RIGHT(TEXT(AI89,"0.#"),1)=".",TRUE,FALSE)</formula>
    </cfRule>
  </conditionalFormatting>
  <conditionalFormatting sqref="AI88">
    <cfRule type="expression" dxfId="2693" priority="13317">
      <formula>IF(RIGHT(TEXT(AI88,"0.#"),1)=".",FALSE,TRUE)</formula>
    </cfRule>
    <cfRule type="expression" dxfId="2692" priority="13318">
      <formula>IF(RIGHT(TEXT(AI88,"0.#"),1)=".",TRUE,FALSE)</formula>
    </cfRule>
  </conditionalFormatting>
  <conditionalFormatting sqref="AI87">
    <cfRule type="expression" dxfId="2691" priority="13315">
      <formula>IF(RIGHT(TEXT(AI87,"0.#"),1)=".",FALSE,TRUE)</formula>
    </cfRule>
    <cfRule type="expression" dxfId="2690" priority="13316">
      <formula>IF(RIGHT(TEXT(AI87,"0.#"),1)=".",TRUE,FALSE)</formula>
    </cfRule>
  </conditionalFormatting>
  <conditionalFormatting sqref="AM88">
    <cfRule type="expression" dxfId="2689" priority="13311">
      <formula>IF(RIGHT(TEXT(AM88,"0.#"),1)=".",FALSE,TRUE)</formula>
    </cfRule>
    <cfRule type="expression" dxfId="2688" priority="13312">
      <formula>IF(RIGHT(TEXT(AM88,"0.#"),1)=".",TRUE,FALSE)</formula>
    </cfRule>
  </conditionalFormatting>
  <conditionalFormatting sqref="AM89">
    <cfRule type="expression" dxfId="2687" priority="13309">
      <formula>IF(RIGHT(TEXT(AM89,"0.#"),1)=".",FALSE,TRUE)</formula>
    </cfRule>
    <cfRule type="expression" dxfId="2686" priority="13310">
      <formula>IF(RIGHT(TEXT(AM89,"0.#"),1)=".",TRUE,FALSE)</formula>
    </cfRule>
  </conditionalFormatting>
  <conditionalFormatting sqref="AE92">
    <cfRule type="expression" dxfId="2685" priority="13295">
      <formula>IF(RIGHT(TEXT(AE92,"0.#"),1)=".",FALSE,TRUE)</formula>
    </cfRule>
    <cfRule type="expression" dxfId="2684" priority="13296">
      <formula>IF(RIGHT(TEXT(AE92,"0.#"),1)=".",TRUE,FALSE)</formula>
    </cfRule>
  </conditionalFormatting>
  <conditionalFormatting sqref="AE93">
    <cfRule type="expression" dxfId="2683" priority="13293">
      <formula>IF(RIGHT(TEXT(AE93,"0.#"),1)=".",FALSE,TRUE)</formula>
    </cfRule>
    <cfRule type="expression" dxfId="2682" priority="13294">
      <formula>IF(RIGHT(TEXT(AE93,"0.#"),1)=".",TRUE,FALSE)</formula>
    </cfRule>
  </conditionalFormatting>
  <conditionalFormatting sqref="AE94">
    <cfRule type="expression" dxfId="2681" priority="13291">
      <formula>IF(RIGHT(TEXT(AE94,"0.#"),1)=".",FALSE,TRUE)</formula>
    </cfRule>
    <cfRule type="expression" dxfId="2680" priority="13292">
      <formula>IF(RIGHT(TEXT(AE94,"0.#"),1)=".",TRUE,FALSE)</formula>
    </cfRule>
  </conditionalFormatting>
  <conditionalFormatting sqref="AI94">
    <cfRule type="expression" dxfId="2679" priority="13289">
      <formula>IF(RIGHT(TEXT(AI94,"0.#"),1)=".",FALSE,TRUE)</formula>
    </cfRule>
    <cfRule type="expression" dxfId="2678" priority="13290">
      <formula>IF(RIGHT(TEXT(AI94,"0.#"),1)=".",TRUE,FALSE)</formula>
    </cfRule>
  </conditionalFormatting>
  <conditionalFormatting sqref="AI93">
    <cfRule type="expression" dxfId="2677" priority="13287">
      <formula>IF(RIGHT(TEXT(AI93,"0.#"),1)=".",FALSE,TRUE)</formula>
    </cfRule>
    <cfRule type="expression" dxfId="2676" priority="13288">
      <formula>IF(RIGHT(TEXT(AI93,"0.#"),1)=".",TRUE,FALSE)</formula>
    </cfRule>
  </conditionalFormatting>
  <conditionalFormatting sqref="AI92">
    <cfRule type="expression" dxfId="2675" priority="13285">
      <formula>IF(RIGHT(TEXT(AI92,"0.#"),1)=".",FALSE,TRUE)</formula>
    </cfRule>
    <cfRule type="expression" dxfId="2674" priority="13286">
      <formula>IF(RIGHT(TEXT(AI92,"0.#"),1)=".",TRUE,FALSE)</formula>
    </cfRule>
  </conditionalFormatting>
  <conditionalFormatting sqref="AM92">
    <cfRule type="expression" dxfId="2673" priority="13283">
      <formula>IF(RIGHT(TEXT(AM92,"0.#"),1)=".",FALSE,TRUE)</formula>
    </cfRule>
    <cfRule type="expression" dxfId="2672" priority="13284">
      <formula>IF(RIGHT(TEXT(AM92,"0.#"),1)=".",TRUE,FALSE)</formula>
    </cfRule>
  </conditionalFormatting>
  <conditionalFormatting sqref="AM93">
    <cfRule type="expression" dxfId="2671" priority="13281">
      <formula>IF(RIGHT(TEXT(AM93,"0.#"),1)=".",FALSE,TRUE)</formula>
    </cfRule>
    <cfRule type="expression" dxfId="2670" priority="13282">
      <formula>IF(RIGHT(TEXT(AM93,"0.#"),1)=".",TRUE,FALSE)</formula>
    </cfRule>
  </conditionalFormatting>
  <conditionalFormatting sqref="AM94">
    <cfRule type="expression" dxfId="2669" priority="13279">
      <formula>IF(RIGHT(TEXT(AM94,"0.#"),1)=".",FALSE,TRUE)</formula>
    </cfRule>
    <cfRule type="expression" dxfId="2668" priority="13280">
      <formula>IF(RIGHT(TEXT(AM94,"0.#"),1)=".",TRUE,FALSE)</formula>
    </cfRule>
  </conditionalFormatting>
  <conditionalFormatting sqref="AE97">
    <cfRule type="expression" dxfId="2667" priority="13265">
      <formula>IF(RIGHT(TEXT(AE97,"0.#"),1)=".",FALSE,TRUE)</formula>
    </cfRule>
    <cfRule type="expression" dxfId="2666" priority="13266">
      <formula>IF(RIGHT(TEXT(AE97,"0.#"),1)=".",TRUE,FALSE)</formula>
    </cfRule>
  </conditionalFormatting>
  <conditionalFormatting sqref="AE98">
    <cfRule type="expression" dxfId="2665" priority="13263">
      <formula>IF(RIGHT(TEXT(AE98,"0.#"),1)=".",FALSE,TRUE)</formula>
    </cfRule>
    <cfRule type="expression" dxfId="2664" priority="13264">
      <formula>IF(RIGHT(TEXT(AE98,"0.#"),1)=".",TRUE,FALSE)</formula>
    </cfRule>
  </conditionalFormatting>
  <conditionalFormatting sqref="AE99">
    <cfRule type="expression" dxfId="2663" priority="13261">
      <formula>IF(RIGHT(TEXT(AE99,"0.#"),1)=".",FALSE,TRUE)</formula>
    </cfRule>
    <cfRule type="expression" dxfId="2662" priority="13262">
      <formula>IF(RIGHT(TEXT(AE99,"0.#"),1)=".",TRUE,FALSE)</formula>
    </cfRule>
  </conditionalFormatting>
  <conditionalFormatting sqref="AI99">
    <cfRule type="expression" dxfId="2661" priority="13259">
      <formula>IF(RIGHT(TEXT(AI99,"0.#"),1)=".",FALSE,TRUE)</formula>
    </cfRule>
    <cfRule type="expression" dxfId="2660" priority="13260">
      <formula>IF(RIGHT(TEXT(AI99,"0.#"),1)=".",TRUE,FALSE)</formula>
    </cfRule>
  </conditionalFormatting>
  <conditionalFormatting sqref="AI98">
    <cfRule type="expression" dxfId="2659" priority="13257">
      <formula>IF(RIGHT(TEXT(AI98,"0.#"),1)=".",FALSE,TRUE)</formula>
    </cfRule>
    <cfRule type="expression" dxfId="2658" priority="13258">
      <formula>IF(RIGHT(TEXT(AI98,"0.#"),1)=".",TRUE,FALSE)</formula>
    </cfRule>
  </conditionalFormatting>
  <conditionalFormatting sqref="AI97">
    <cfRule type="expression" dxfId="2657" priority="13255">
      <formula>IF(RIGHT(TEXT(AI97,"0.#"),1)=".",FALSE,TRUE)</formula>
    </cfRule>
    <cfRule type="expression" dxfId="2656" priority="13256">
      <formula>IF(RIGHT(TEXT(AI97,"0.#"),1)=".",TRUE,FALSE)</formula>
    </cfRule>
  </conditionalFormatting>
  <conditionalFormatting sqref="AM97">
    <cfRule type="expression" dxfId="2655" priority="13253">
      <formula>IF(RIGHT(TEXT(AM97,"0.#"),1)=".",FALSE,TRUE)</formula>
    </cfRule>
    <cfRule type="expression" dxfId="2654" priority="13254">
      <formula>IF(RIGHT(TEXT(AM97,"0.#"),1)=".",TRUE,FALSE)</formula>
    </cfRule>
  </conditionalFormatting>
  <conditionalFormatting sqref="AM98">
    <cfRule type="expression" dxfId="2653" priority="13251">
      <formula>IF(RIGHT(TEXT(AM98,"0.#"),1)=".",FALSE,TRUE)</formula>
    </cfRule>
    <cfRule type="expression" dxfId="2652" priority="13252">
      <formula>IF(RIGHT(TEXT(AM98,"0.#"),1)=".",TRUE,FALSE)</formula>
    </cfRule>
  </conditionalFormatting>
  <conditionalFormatting sqref="AM99">
    <cfRule type="expression" dxfId="2651" priority="13249">
      <formula>IF(RIGHT(TEXT(AM99,"0.#"),1)=".",FALSE,TRUE)</formula>
    </cfRule>
    <cfRule type="expression" dxfId="2650" priority="13250">
      <formula>IF(RIGHT(TEXT(AM99,"0.#"),1)=".",TRUE,FALSE)</formula>
    </cfRule>
  </conditionalFormatting>
  <conditionalFormatting sqref="AI101">
    <cfRule type="expression" dxfId="2649" priority="13235">
      <formula>IF(RIGHT(TEXT(AI101,"0.#"),1)=".",FALSE,TRUE)</formula>
    </cfRule>
    <cfRule type="expression" dxfId="2648" priority="13236">
      <formula>IF(RIGHT(TEXT(AI101,"0.#"),1)=".",TRUE,FALSE)</formula>
    </cfRule>
  </conditionalFormatting>
  <conditionalFormatting sqref="AM101">
    <cfRule type="expression" dxfId="2647" priority="13233">
      <formula>IF(RIGHT(TEXT(AM101,"0.#"),1)=".",FALSE,TRUE)</formula>
    </cfRule>
    <cfRule type="expression" dxfId="2646" priority="13234">
      <formula>IF(RIGHT(TEXT(AM101,"0.#"),1)=".",TRUE,FALSE)</formula>
    </cfRule>
  </conditionalFormatting>
  <conditionalFormatting sqref="AE102">
    <cfRule type="expression" dxfId="2645" priority="13231">
      <formula>IF(RIGHT(TEXT(AE102,"0.#"),1)=".",FALSE,TRUE)</formula>
    </cfRule>
    <cfRule type="expression" dxfId="2644" priority="13232">
      <formula>IF(RIGHT(TEXT(AE102,"0.#"),1)=".",TRUE,FALSE)</formula>
    </cfRule>
  </conditionalFormatting>
  <conditionalFormatting sqref="AI102">
    <cfRule type="expression" dxfId="2643" priority="13229">
      <formula>IF(RIGHT(TEXT(AI102,"0.#"),1)=".",FALSE,TRUE)</formula>
    </cfRule>
    <cfRule type="expression" dxfId="2642" priority="13230">
      <formula>IF(RIGHT(TEXT(AI102,"0.#"),1)=".",TRUE,FALSE)</formula>
    </cfRule>
  </conditionalFormatting>
  <conditionalFormatting sqref="AM102">
    <cfRule type="expression" dxfId="2641" priority="13227">
      <formula>IF(RIGHT(TEXT(AM102,"0.#"),1)=".",FALSE,TRUE)</formula>
    </cfRule>
    <cfRule type="expression" dxfId="2640" priority="13228">
      <formula>IF(RIGHT(TEXT(AM102,"0.#"),1)=".",TRUE,FALSE)</formula>
    </cfRule>
  </conditionalFormatting>
  <conditionalFormatting sqref="AQ102">
    <cfRule type="expression" dxfId="2639" priority="13225">
      <formula>IF(RIGHT(TEXT(AQ102,"0.#"),1)=".",FALSE,TRUE)</formula>
    </cfRule>
    <cfRule type="expression" dxfId="2638" priority="13226">
      <formula>IF(RIGHT(TEXT(AQ102,"0.#"),1)=".",TRUE,FALSE)</formula>
    </cfRule>
  </conditionalFormatting>
  <conditionalFormatting sqref="AE104">
    <cfRule type="expression" dxfId="2637" priority="13223">
      <formula>IF(RIGHT(TEXT(AE104,"0.#"),1)=".",FALSE,TRUE)</formula>
    </cfRule>
    <cfRule type="expression" dxfId="2636" priority="13224">
      <formula>IF(RIGHT(TEXT(AE104,"0.#"),1)=".",TRUE,FALSE)</formula>
    </cfRule>
  </conditionalFormatting>
  <conditionalFormatting sqref="AI104">
    <cfRule type="expression" dxfId="2635" priority="13221">
      <formula>IF(RIGHT(TEXT(AI104,"0.#"),1)=".",FALSE,TRUE)</formula>
    </cfRule>
    <cfRule type="expression" dxfId="2634" priority="13222">
      <formula>IF(RIGHT(TEXT(AI104,"0.#"),1)=".",TRUE,FALSE)</formula>
    </cfRule>
  </conditionalFormatting>
  <conditionalFormatting sqref="AM104">
    <cfRule type="expression" dxfId="2633" priority="13219">
      <formula>IF(RIGHT(TEXT(AM104,"0.#"),1)=".",FALSE,TRUE)</formula>
    </cfRule>
    <cfRule type="expression" dxfId="2632" priority="13220">
      <formula>IF(RIGHT(TEXT(AM104,"0.#"),1)=".",TRUE,FALSE)</formula>
    </cfRule>
  </conditionalFormatting>
  <conditionalFormatting sqref="AE105">
    <cfRule type="expression" dxfId="2631" priority="13217">
      <formula>IF(RIGHT(TEXT(AE105,"0.#"),1)=".",FALSE,TRUE)</formula>
    </cfRule>
    <cfRule type="expression" dxfId="2630" priority="13218">
      <formula>IF(RIGHT(TEXT(AE105,"0.#"),1)=".",TRUE,FALSE)</formula>
    </cfRule>
  </conditionalFormatting>
  <conditionalFormatting sqref="AI105">
    <cfRule type="expression" dxfId="2629" priority="13215">
      <formula>IF(RIGHT(TEXT(AI105,"0.#"),1)=".",FALSE,TRUE)</formula>
    </cfRule>
    <cfRule type="expression" dxfId="2628" priority="13216">
      <formula>IF(RIGHT(TEXT(AI105,"0.#"),1)=".",TRUE,FALSE)</formula>
    </cfRule>
  </conditionalFormatting>
  <conditionalFormatting sqref="AM105">
    <cfRule type="expression" dxfId="2627" priority="13213">
      <formula>IF(RIGHT(TEXT(AM105,"0.#"),1)=".",FALSE,TRUE)</formula>
    </cfRule>
    <cfRule type="expression" dxfId="2626" priority="13214">
      <formula>IF(RIGHT(TEXT(AM105,"0.#"),1)=".",TRUE,FALSE)</formula>
    </cfRule>
  </conditionalFormatting>
  <conditionalFormatting sqref="AE107">
    <cfRule type="expression" dxfId="2625" priority="13209">
      <formula>IF(RIGHT(TEXT(AE107,"0.#"),1)=".",FALSE,TRUE)</formula>
    </cfRule>
    <cfRule type="expression" dxfId="2624" priority="13210">
      <formula>IF(RIGHT(TEXT(AE107,"0.#"),1)=".",TRUE,FALSE)</formula>
    </cfRule>
  </conditionalFormatting>
  <conditionalFormatting sqref="AI107">
    <cfRule type="expression" dxfId="2623" priority="13207">
      <formula>IF(RIGHT(TEXT(AI107,"0.#"),1)=".",FALSE,TRUE)</formula>
    </cfRule>
    <cfRule type="expression" dxfId="2622" priority="13208">
      <formula>IF(RIGHT(TEXT(AI107,"0.#"),1)=".",TRUE,FALSE)</formula>
    </cfRule>
  </conditionalFormatting>
  <conditionalFormatting sqref="AM107">
    <cfRule type="expression" dxfId="2621" priority="13205">
      <formula>IF(RIGHT(TEXT(AM107,"0.#"),1)=".",FALSE,TRUE)</formula>
    </cfRule>
    <cfRule type="expression" dxfId="2620" priority="13206">
      <formula>IF(RIGHT(TEXT(AM107,"0.#"),1)=".",TRUE,FALSE)</formula>
    </cfRule>
  </conditionalFormatting>
  <conditionalFormatting sqref="AE108">
    <cfRule type="expression" dxfId="2619" priority="13203">
      <formula>IF(RIGHT(TEXT(AE108,"0.#"),1)=".",FALSE,TRUE)</formula>
    </cfRule>
    <cfRule type="expression" dxfId="2618" priority="13204">
      <formula>IF(RIGHT(TEXT(AE108,"0.#"),1)=".",TRUE,FALSE)</formula>
    </cfRule>
  </conditionalFormatting>
  <conditionalFormatting sqref="AI108">
    <cfRule type="expression" dxfId="2617" priority="13201">
      <formula>IF(RIGHT(TEXT(AI108,"0.#"),1)=".",FALSE,TRUE)</formula>
    </cfRule>
    <cfRule type="expression" dxfId="2616" priority="13202">
      <formula>IF(RIGHT(TEXT(AI108,"0.#"),1)=".",TRUE,FALSE)</formula>
    </cfRule>
  </conditionalFormatting>
  <conditionalFormatting sqref="AM108">
    <cfRule type="expression" dxfId="2615" priority="13199">
      <formula>IF(RIGHT(TEXT(AM108,"0.#"),1)=".",FALSE,TRUE)</formula>
    </cfRule>
    <cfRule type="expression" dxfId="2614" priority="13200">
      <formula>IF(RIGHT(TEXT(AM108,"0.#"),1)=".",TRUE,FALSE)</formula>
    </cfRule>
  </conditionalFormatting>
  <conditionalFormatting sqref="AE110">
    <cfRule type="expression" dxfId="2613" priority="13195">
      <formula>IF(RIGHT(TEXT(AE110,"0.#"),1)=".",FALSE,TRUE)</formula>
    </cfRule>
    <cfRule type="expression" dxfId="2612" priority="13196">
      <formula>IF(RIGHT(TEXT(AE110,"0.#"),1)=".",TRUE,FALSE)</formula>
    </cfRule>
  </conditionalFormatting>
  <conditionalFormatting sqref="AI110">
    <cfRule type="expression" dxfId="2611" priority="13193">
      <formula>IF(RIGHT(TEXT(AI110,"0.#"),1)=".",FALSE,TRUE)</formula>
    </cfRule>
    <cfRule type="expression" dxfId="2610" priority="13194">
      <formula>IF(RIGHT(TEXT(AI110,"0.#"),1)=".",TRUE,FALSE)</formula>
    </cfRule>
  </conditionalFormatting>
  <conditionalFormatting sqref="AM110">
    <cfRule type="expression" dxfId="2609" priority="13191">
      <formula>IF(RIGHT(TEXT(AM110,"0.#"),1)=".",FALSE,TRUE)</formula>
    </cfRule>
    <cfRule type="expression" dxfId="2608" priority="13192">
      <formula>IF(RIGHT(TEXT(AM110,"0.#"),1)=".",TRUE,FALSE)</formula>
    </cfRule>
  </conditionalFormatting>
  <conditionalFormatting sqref="AE111">
    <cfRule type="expression" dxfId="2607" priority="13189">
      <formula>IF(RIGHT(TEXT(AE111,"0.#"),1)=".",FALSE,TRUE)</formula>
    </cfRule>
    <cfRule type="expression" dxfId="2606" priority="13190">
      <formula>IF(RIGHT(TEXT(AE111,"0.#"),1)=".",TRUE,FALSE)</formula>
    </cfRule>
  </conditionalFormatting>
  <conditionalFormatting sqref="AI111">
    <cfRule type="expression" dxfId="2605" priority="13187">
      <formula>IF(RIGHT(TEXT(AI111,"0.#"),1)=".",FALSE,TRUE)</formula>
    </cfRule>
    <cfRule type="expression" dxfId="2604" priority="13188">
      <formula>IF(RIGHT(TEXT(AI111,"0.#"),1)=".",TRUE,FALSE)</formula>
    </cfRule>
  </conditionalFormatting>
  <conditionalFormatting sqref="AM111">
    <cfRule type="expression" dxfId="2603" priority="13185">
      <formula>IF(RIGHT(TEXT(AM111,"0.#"),1)=".",FALSE,TRUE)</formula>
    </cfRule>
    <cfRule type="expression" dxfId="2602" priority="13186">
      <formula>IF(RIGHT(TEXT(AM111,"0.#"),1)=".",TRUE,FALSE)</formula>
    </cfRule>
  </conditionalFormatting>
  <conditionalFormatting sqref="AE113">
    <cfRule type="expression" dxfId="2601" priority="13181">
      <formula>IF(RIGHT(TEXT(AE113,"0.#"),1)=".",FALSE,TRUE)</formula>
    </cfRule>
    <cfRule type="expression" dxfId="2600" priority="13182">
      <formula>IF(RIGHT(TEXT(AE113,"0.#"),1)=".",TRUE,FALSE)</formula>
    </cfRule>
  </conditionalFormatting>
  <conditionalFormatting sqref="AI113">
    <cfRule type="expression" dxfId="2599" priority="13179">
      <formula>IF(RIGHT(TEXT(AI113,"0.#"),1)=".",FALSE,TRUE)</formula>
    </cfRule>
    <cfRule type="expression" dxfId="2598" priority="13180">
      <formula>IF(RIGHT(TEXT(AI113,"0.#"),1)=".",TRUE,FALSE)</formula>
    </cfRule>
  </conditionalFormatting>
  <conditionalFormatting sqref="AM113">
    <cfRule type="expression" dxfId="2597" priority="13177">
      <formula>IF(RIGHT(TEXT(AM113,"0.#"),1)=".",FALSE,TRUE)</formula>
    </cfRule>
    <cfRule type="expression" dxfId="2596" priority="13178">
      <formula>IF(RIGHT(TEXT(AM113,"0.#"),1)=".",TRUE,FALSE)</formula>
    </cfRule>
  </conditionalFormatting>
  <conditionalFormatting sqref="AE114">
    <cfRule type="expression" dxfId="2595" priority="13175">
      <formula>IF(RIGHT(TEXT(AE114,"0.#"),1)=".",FALSE,TRUE)</formula>
    </cfRule>
    <cfRule type="expression" dxfId="2594" priority="13176">
      <formula>IF(RIGHT(TEXT(AE114,"0.#"),1)=".",TRUE,FALSE)</formula>
    </cfRule>
  </conditionalFormatting>
  <conditionalFormatting sqref="AI114">
    <cfRule type="expression" dxfId="2593" priority="13173">
      <formula>IF(RIGHT(TEXT(AI114,"0.#"),1)=".",FALSE,TRUE)</formula>
    </cfRule>
    <cfRule type="expression" dxfId="2592" priority="13174">
      <formula>IF(RIGHT(TEXT(AI114,"0.#"),1)=".",TRUE,FALSE)</formula>
    </cfRule>
  </conditionalFormatting>
  <conditionalFormatting sqref="AM114">
    <cfRule type="expression" dxfId="2591" priority="13171">
      <formula>IF(RIGHT(TEXT(AM114,"0.#"),1)=".",FALSE,TRUE)</formula>
    </cfRule>
    <cfRule type="expression" dxfId="2590" priority="13172">
      <formula>IF(RIGHT(TEXT(AM114,"0.#"),1)=".",TRUE,FALSE)</formula>
    </cfRule>
  </conditionalFormatting>
  <conditionalFormatting sqref="AE116 AQ116">
    <cfRule type="expression" dxfId="2589" priority="13167">
      <formula>IF(RIGHT(TEXT(AE116,"0.#"),1)=".",FALSE,TRUE)</formula>
    </cfRule>
    <cfRule type="expression" dxfId="2588" priority="13168">
      <formula>IF(RIGHT(TEXT(AE116,"0.#"),1)=".",TRUE,FALSE)</formula>
    </cfRule>
  </conditionalFormatting>
  <conditionalFormatting sqref="AI116">
    <cfRule type="expression" dxfId="2587" priority="13165">
      <formula>IF(RIGHT(TEXT(AI116,"0.#"),1)=".",FALSE,TRUE)</formula>
    </cfRule>
    <cfRule type="expression" dxfId="2586" priority="13166">
      <formula>IF(RIGHT(TEXT(AI116,"0.#"),1)=".",TRUE,FALSE)</formula>
    </cfRule>
  </conditionalFormatting>
  <conditionalFormatting sqref="AM116">
    <cfRule type="expression" dxfId="2585" priority="13163">
      <formula>IF(RIGHT(TEXT(AM116,"0.#"),1)=".",FALSE,TRUE)</formula>
    </cfRule>
    <cfRule type="expression" dxfId="2584" priority="13164">
      <formula>IF(RIGHT(TEXT(AM116,"0.#"),1)=".",TRUE,FALSE)</formula>
    </cfRule>
  </conditionalFormatting>
  <conditionalFormatting sqref="AE117 AM117">
    <cfRule type="expression" dxfId="2583" priority="13161">
      <formula>IF(RIGHT(TEXT(AE117,"0.#"),1)=".",FALSE,TRUE)</formula>
    </cfRule>
    <cfRule type="expression" dxfId="2582" priority="13162">
      <formula>IF(RIGHT(TEXT(AE117,"0.#"),1)=".",TRUE,FALSE)</formula>
    </cfRule>
  </conditionalFormatting>
  <conditionalFormatting sqref="AI117">
    <cfRule type="expression" dxfId="2581" priority="13159">
      <formula>IF(RIGHT(TEXT(AI117,"0.#"),1)=".",FALSE,TRUE)</formula>
    </cfRule>
    <cfRule type="expression" dxfId="2580" priority="13160">
      <formula>IF(RIGHT(TEXT(AI117,"0.#"),1)=".",TRUE,FALSE)</formula>
    </cfRule>
  </conditionalFormatting>
  <conditionalFormatting sqref="AQ117">
    <cfRule type="expression" dxfId="2579" priority="13155">
      <formula>IF(RIGHT(TEXT(AQ117,"0.#"),1)=".",FALSE,TRUE)</formula>
    </cfRule>
    <cfRule type="expression" dxfId="2578" priority="13156">
      <formula>IF(RIGHT(TEXT(AQ117,"0.#"),1)=".",TRUE,FALSE)</formula>
    </cfRule>
  </conditionalFormatting>
  <conditionalFormatting sqref="AE119 AQ119">
    <cfRule type="expression" dxfId="2577" priority="13153">
      <formula>IF(RIGHT(TEXT(AE119,"0.#"),1)=".",FALSE,TRUE)</formula>
    </cfRule>
    <cfRule type="expression" dxfId="2576" priority="13154">
      <formula>IF(RIGHT(TEXT(AE119,"0.#"),1)=".",TRUE,FALSE)</formula>
    </cfRule>
  </conditionalFormatting>
  <conditionalFormatting sqref="AI119">
    <cfRule type="expression" dxfId="2575" priority="13151">
      <formula>IF(RIGHT(TEXT(AI119,"0.#"),1)=".",FALSE,TRUE)</formula>
    </cfRule>
    <cfRule type="expression" dxfId="2574" priority="13152">
      <formula>IF(RIGHT(TEXT(AI119,"0.#"),1)=".",TRUE,FALSE)</formula>
    </cfRule>
  </conditionalFormatting>
  <conditionalFormatting sqref="AM119">
    <cfRule type="expression" dxfId="2573" priority="13149">
      <formula>IF(RIGHT(TEXT(AM119,"0.#"),1)=".",FALSE,TRUE)</formula>
    </cfRule>
    <cfRule type="expression" dxfId="2572" priority="13150">
      <formula>IF(RIGHT(TEXT(AM119,"0.#"),1)=".",TRUE,FALSE)</formula>
    </cfRule>
  </conditionalFormatting>
  <conditionalFormatting sqref="AQ120">
    <cfRule type="expression" dxfId="2571" priority="13141">
      <formula>IF(RIGHT(TEXT(AQ120,"0.#"),1)=".",FALSE,TRUE)</formula>
    </cfRule>
    <cfRule type="expression" dxfId="2570" priority="13142">
      <formula>IF(RIGHT(TEXT(AQ120,"0.#"),1)=".",TRUE,FALSE)</formula>
    </cfRule>
  </conditionalFormatting>
  <conditionalFormatting sqref="AE122 AQ122">
    <cfRule type="expression" dxfId="2569" priority="13139">
      <formula>IF(RIGHT(TEXT(AE122,"0.#"),1)=".",FALSE,TRUE)</formula>
    </cfRule>
    <cfRule type="expression" dxfId="2568" priority="13140">
      <formula>IF(RIGHT(TEXT(AE122,"0.#"),1)=".",TRUE,FALSE)</formula>
    </cfRule>
  </conditionalFormatting>
  <conditionalFormatting sqref="AI122">
    <cfRule type="expression" dxfId="2567" priority="13137">
      <formula>IF(RIGHT(TEXT(AI122,"0.#"),1)=".",FALSE,TRUE)</formula>
    </cfRule>
    <cfRule type="expression" dxfId="2566" priority="13138">
      <formula>IF(RIGHT(TEXT(AI122,"0.#"),1)=".",TRUE,FALSE)</formula>
    </cfRule>
  </conditionalFormatting>
  <conditionalFormatting sqref="AM122">
    <cfRule type="expression" dxfId="2565" priority="13135">
      <formula>IF(RIGHT(TEXT(AM122,"0.#"),1)=".",FALSE,TRUE)</formula>
    </cfRule>
    <cfRule type="expression" dxfId="2564" priority="13136">
      <formula>IF(RIGHT(TEXT(AM122,"0.#"),1)=".",TRUE,FALSE)</formula>
    </cfRule>
  </conditionalFormatting>
  <conditionalFormatting sqref="AQ123">
    <cfRule type="expression" dxfId="2563" priority="13127">
      <formula>IF(RIGHT(TEXT(AQ123,"0.#"),1)=".",FALSE,TRUE)</formula>
    </cfRule>
    <cfRule type="expression" dxfId="2562" priority="13128">
      <formula>IF(RIGHT(TEXT(AQ123,"0.#"),1)=".",TRUE,FALSE)</formula>
    </cfRule>
  </conditionalFormatting>
  <conditionalFormatting sqref="AE125 AQ125">
    <cfRule type="expression" dxfId="2561" priority="13125">
      <formula>IF(RIGHT(TEXT(AE125,"0.#"),1)=".",FALSE,TRUE)</formula>
    </cfRule>
    <cfRule type="expression" dxfId="2560" priority="13126">
      <formula>IF(RIGHT(TEXT(AE125,"0.#"),1)=".",TRUE,FALSE)</formula>
    </cfRule>
  </conditionalFormatting>
  <conditionalFormatting sqref="AI125">
    <cfRule type="expression" dxfId="2559" priority="13123">
      <formula>IF(RIGHT(TEXT(AI125,"0.#"),1)=".",FALSE,TRUE)</formula>
    </cfRule>
    <cfRule type="expression" dxfId="2558" priority="13124">
      <formula>IF(RIGHT(TEXT(AI125,"0.#"),1)=".",TRUE,FALSE)</formula>
    </cfRule>
  </conditionalFormatting>
  <conditionalFormatting sqref="AM125">
    <cfRule type="expression" dxfId="2557" priority="13121">
      <formula>IF(RIGHT(TEXT(AM125,"0.#"),1)=".",FALSE,TRUE)</formula>
    </cfRule>
    <cfRule type="expression" dxfId="2556" priority="13122">
      <formula>IF(RIGHT(TEXT(AM125,"0.#"),1)=".",TRUE,FALSE)</formula>
    </cfRule>
  </conditionalFormatting>
  <conditionalFormatting sqref="AQ126">
    <cfRule type="expression" dxfId="2555" priority="13113">
      <formula>IF(RIGHT(TEXT(AQ126,"0.#"),1)=".",FALSE,TRUE)</formula>
    </cfRule>
    <cfRule type="expression" dxfId="2554" priority="13114">
      <formula>IF(RIGHT(TEXT(AQ126,"0.#"),1)=".",TRUE,FALSE)</formula>
    </cfRule>
  </conditionalFormatting>
  <conditionalFormatting sqref="AE128 AQ128">
    <cfRule type="expression" dxfId="2553" priority="13111">
      <formula>IF(RIGHT(TEXT(AE128,"0.#"),1)=".",FALSE,TRUE)</formula>
    </cfRule>
    <cfRule type="expression" dxfId="2552" priority="13112">
      <formula>IF(RIGHT(TEXT(AE128,"0.#"),1)=".",TRUE,FALSE)</formula>
    </cfRule>
  </conditionalFormatting>
  <conditionalFormatting sqref="AI128">
    <cfRule type="expression" dxfId="2551" priority="13109">
      <formula>IF(RIGHT(TEXT(AI128,"0.#"),1)=".",FALSE,TRUE)</formula>
    </cfRule>
    <cfRule type="expression" dxfId="2550" priority="13110">
      <formula>IF(RIGHT(TEXT(AI128,"0.#"),1)=".",TRUE,FALSE)</formula>
    </cfRule>
  </conditionalFormatting>
  <conditionalFormatting sqref="AM128">
    <cfRule type="expression" dxfId="2549" priority="13107">
      <formula>IF(RIGHT(TEXT(AM128,"0.#"),1)=".",FALSE,TRUE)</formula>
    </cfRule>
    <cfRule type="expression" dxfId="2548" priority="13108">
      <formula>IF(RIGHT(TEXT(AM128,"0.#"),1)=".",TRUE,FALSE)</formula>
    </cfRule>
  </conditionalFormatting>
  <conditionalFormatting sqref="AQ129">
    <cfRule type="expression" dxfId="2547" priority="13099">
      <formula>IF(RIGHT(TEXT(AQ129,"0.#"),1)=".",FALSE,TRUE)</formula>
    </cfRule>
    <cfRule type="expression" dxfId="2546" priority="13100">
      <formula>IF(RIGHT(TEXT(AQ129,"0.#"),1)=".",TRUE,FALSE)</formula>
    </cfRule>
  </conditionalFormatting>
  <conditionalFormatting sqref="AE75">
    <cfRule type="expression" dxfId="2545" priority="13097">
      <formula>IF(RIGHT(TEXT(AE75,"0.#"),1)=".",FALSE,TRUE)</formula>
    </cfRule>
    <cfRule type="expression" dxfId="2544" priority="13098">
      <formula>IF(RIGHT(TEXT(AE75,"0.#"),1)=".",TRUE,FALSE)</formula>
    </cfRule>
  </conditionalFormatting>
  <conditionalFormatting sqref="AE76">
    <cfRule type="expression" dxfId="2543" priority="13095">
      <formula>IF(RIGHT(TEXT(AE76,"0.#"),1)=".",FALSE,TRUE)</formula>
    </cfRule>
    <cfRule type="expression" dxfId="2542" priority="13096">
      <formula>IF(RIGHT(TEXT(AE76,"0.#"),1)=".",TRUE,FALSE)</formula>
    </cfRule>
  </conditionalFormatting>
  <conditionalFormatting sqref="AE77">
    <cfRule type="expression" dxfId="2541" priority="13093">
      <formula>IF(RIGHT(TEXT(AE77,"0.#"),1)=".",FALSE,TRUE)</formula>
    </cfRule>
    <cfRule type="expression" dxfId="2540" priority="13094">
      <formula>IF(RIGHT(TEXT(AE77,"0.#"),1)=".",TRUE,FALSE)</formula>
    </cfRule>
  </conditionalFormatting>
  <conditionalFormatting sqref="AI77">
    <cfRule type="expression" dxfId="2539" priority="13091">
      <formula>IF(RIGHT(TEXT(AI77,"0.#"),1)=".",FALSE,TRUE)</formula>
    </cfRule>
    <cfRule type="expression" dxfId="2538" priority="13092">
      <formula>IF(RIGHT(TEXT(AI77,"0.#"),1)=".",TRUE,FALSE)</formula>
    </cfRule>
  </conditionalFormatting>
  <conditionalFormatting sqref="AI76">
    <cfRule type="expression" dxfId="2537" priority="13089">
      <formula>IF(RIGHT(TEXT(AI76,"0.#"),1)=".",FALSE,TRUE)</formula>
    </cfRule>
    <cfRule type="expression" dxfId="2536" priority="13090">
      <formula>IF(RIGHT(TEXT(AI76,"0.#"),1)=".",TRUE,FALSE)</formula>
    </cfRule>
  </conditionalFormatting>
  <conditionalFormatting sqref="AI75">
    <cfRule type="expression" dxfId="2535" priority="13087">
      <formula>IF(RIGHT(TEXT(AI75,"0.#"),1)=".",FALSE,TRUE)</formula>
    </cfRule>
    <cfRule type="expression" dxfId="2534" priority="13088">
      <formula>IF(RIGHT(TEXT(AI75,"0.#"),1)=".",TRUE,FALSE)</formula>
    </cfRule>
  </conditionalFormatting>
  <conditionalFormatting sqref="AM75">
    <cfRule type="expression" dxfId="2533" priority="13085">
      <formula>IF(RIGHT(TEXT(AM75,"0.#"),1)=".",FALSE,TRUE)</formula>
    </cfRule>
    <cfRule type="expression" dxfId="2532" priority="13086">
      <formula>IF(RIGHT(TEXT(AM75,"0.#"),1)=".",TRUE,FALSE)</formula>
    </cfRule>
  </conditionalFormatting>
  <conditionalFormatting sqref="AM76">
    <cfRule type="expression" dxfId="2531" priority="13083">
      <formula>IF(RIGHT(TEXT(AM76,"0.#"),1)=".",FALSE,TRUE)</formula>
    </cfRule>
    <cfRule type="expression" dxfId="2530" priority="13084">
      <formula>IF(RIGHT(TEXT(AM76,"0.#"),1)=".",TRUE,FALSE)</formula>
    </cfRule>
  </conditionalFormatting>
  <conditionalFormatting sqref="AM77">
    <cfRule type="expression" dxfId="2529" priority="13081">
      <formula>IF(RIGHT(TEXT(AM77,"0.#"),1)=".",FALSE,TRUE)</formula>
    </cfRule>
    <cfRule type="expression" dxfId="2528" priority="13082">
      <formula>IF(RIGHT(TEXT(AM77,"0.#"),1)=".",TRUE,FALSE)</formula>
    </cfRule>
  </conditionalFormatting>
  <conditionalFormatting sqref="AE134:AE135 AI134:AI135 AM134:AM135 AQ134:AQ135 AU134:AU135">
    <cfRule type="expression" dxfId="2527" priority="13067">
      <formula>IF(RIGHT(TEXT(AE134,"0.#"),1)=".",FALSE,TRUE)</formula>
    </cfRule>
    <cfRule type="expression" dxfId="2526" priority="13068">
      <formula>IF(RIGHT(TEXT(AE134,"0.#"),1)=".",TRUE,FALSE)</formula>
    </cfRule>
  </conditionalFormatting>
  <conditionalFormatting sqref="AE433">
    <cfRule type="expression" dxfId="2525" priority="13037">
      <formula>IF(RIGHT(TEXT(AE433,"0.#"),1)=".",FALSE,TRUE)</formula>
    </cfRule>
    <cfRule type="expression" dxfId="2524" priority="13038">
      <formula>IF(RIGHT(TEXT(AE433,"0.#"),1)=".",TRUE,FALSE)</formula>
    </cfRule>
  </conditionalFormatting>
  <conditionalFormatting sqref="AM435">
    <cfRule type="expression" dxfId="2523" priority="13021">
      <formula>IF(RIGHT(TEXT(AM435,"0.#"),1)=".",FALSE,TRUE)</formula>
    </cfRule>
    <cfRule type="expression" dxfId="2522" priority="13022">
      <formula>IF(RIGHT(TEXT(AM435,"0.#"),1)=".",TRUE,FALSE)</formula>
    </cfRule>
  </conditionalFormatting>
  <conditionalFormatting sqref="AE434">
    <cfRule type="expression" dxfId="2521" priority="13035">
      <formula>IF(RIGHT(TEXT(AE434,"0.#"),1)=".",FALSE,TRUE)</formula>
    </cfRule>
    <cfRule type="expression" dxfId="2520" priority="13036">
      <formula>IF(RIGHT(TEXT(AE434,"0.#"),1)=".",TRUE,FALSE)</formula>
    </cfRule>
  </conditionalFormatting>
  <conditionalFormatting sqref="AE435">
    <cfRule type="expression" dxfId="2519" priority="13033">
      <formula>IF(RIGHT(TEXT(AE435,"0.#"),1)=".",FALSE,TRUE)</formula>
    </cfRule>
    <cfRule type="expression" dxfId="2518" priority="13034">
      <formula>IF(RIGHT(TEXT(AE435,"0.#"),1)=".",TRUE,FALSE)</formula>
    </cfRule>
  </conditionalFormatting>
  <conditionalFormatting sqref="AM433">
    <cfRule type="expression" dxfId="2517" priority="13025">
      <formula>IF(RIGHT(TEXT(AM433,"0.#"),1)=".",FALSE,TRUE)</formula>
    </cfRule>
    <cfRule type="expression" dxfId="2516" priority="13026">
      <formula>IF(RIGHT(TEXT(AM433,"0.#"),1)=".",TRUE,FALSE)</formula>
    </cfRule>
  </conditionalFormatting>
  <conditionalFormatting sqref="AM434">
    <cfRule type="expression" dxfId="2515" priority="13023">
      <formula>IF(RIGHT(TEXT(AM434,"0.#"),1)=".",FALSE,TRUE)</formula>
    </cfRule>
    <cfRule type="expression" dxfId="2514" priority="13024">
      <formula>IF(RIGHT(TEXT(AM434,"0.#"),1)=".",TRUE,FALSE)</formula>
    </cfRule>
  </conditionalFormatting>
  <conditionalFormatting sqref="AU433">
    <cfRule type="expression" dxfId="2513" priority="13013">
      <formula>IF(RIGHT(TEXT(AU433,"0.#"),1)=".",FALSE,TRUE)</formula>
    </cfRule>
    <cfRule type="expression" dxfId="2512" priority="13014">
      <formula>IF(RIGHT(TEXT(AU433,"0.#"),1)=".",TRUE,FALSE)</formula>
    </cfRule>
  </conditionalFormatting>
  <conditionalFormatting sqref="AU434">
    <cfRule type="expression" dxfId="2511" priority="13011">
      <formula>IF(RIGHT(TEXT(AU434,"0.#"),1)=".",FALSE,TRUE)</formula>
    </cfRule>
    <cfRule type="expression" dxfId="2510" priority="13012">
      <formula>IF(RIGHT(TEXT(AU434,"0.#"),1)=".",TRUE,FALSE)</formula>
    </cfRule>
  </conditionalFormatting>
  <conditionalFormatting sqref="AU435">
    <cfRule type="expression" dxfId="2509" priority="13009">
      <formula>IF(RIGHT(TEXT(AU435,"0.#"),1)=".",FALSE,TRUE)</formula>
    </cfRule>
    <cfRule type="expression" dxfId="2508" priority="13010">
      <formula>IF(RIGHT(TEXT(AU435,"0.#"),1)=".",TRUE,FALSE)</formula>
    </cfRule>
  </conditionalFormatting>
  <conditionalFormatting sqref="AI435">
    <cfRule type="expression" dxfId="2507" priority="12943">
      <formula>IF(RIGHT(TEXT(AI435,"0.#"),1)=".",FALSE,TRUE)</formula>
    </cfRule>
    <cfRule type="expression" dxfId="2506" priority="12944">
      <formula>IF(RIGHT(TEXT(AI435,"0.#"),1)=".",TRUE,FALSE)</formula>
    </cfRule>
  </conditionalFormatting>
  <conditionalFormatting sqref="AI433">
    <cfRule type="expression" dxfId="2505" priority="12947">
      <formula>IF(RIGHT(TEXT(AI433,"0.#"),1)=".",FALSE,TRUE)</formula>
    </cfRule>
    <cfRule type="expression" dxfId="2504" priority="12948">
      <formula>IF(RIGHT(TEXT(AI433,"0.#"),1)=".",TRUE,FALSE)</formula>
    </cfRule>
  </conditionalFormatting>
  <conditionalFormatting sqref="AI434">
    <cfRule type="expression" dxfId="2503" priority="12945">
      <formula>IF(RIGHT(TEXT(AI434,"0.#"),1)=".",FALSE,TRUE)</formula>
    </cfRule>
    <cfRule type="expression" dxfId="2502" priority="12946">
      <formula>IF(RIGHT(TEXT(AI434,"0.#"),1)=".",TRUE,FALSE)</formula>
    </cfRule>
  </conditionalFormatting>
  <conditionalFormatting sqref="AQ434">
    <cfRule type="expression" dxfId="2501" priority="12929">
      <formula>IF(RIGHT(TEXT(AQ434,"0.#"),1)=".",FALSE,TRUE)</formula>
    </cfRule>
    <cfRule type="expression" dxfId="2500" priority="12930">
      <formula>IF(RIGHT(TEXT(AQ434,"0.#"),1)=".",TRUE,FALSE)</formula>
    </cfRule>
  </conditionalFormatting>
  <conditionalFormatting sqref="AQ435">
    <cfRule type="expression" dxfId="2499" priority="12915">
      <formula>IF(RIGHT(TEXT(AQ435,"0.#"),1)=".",FALSE,TRUE)</formula>
    </cfRule>
    <cfRule type="expression" dxfId="2498" priority="12916">
      <formula>IF(RIGHT(TEXT(AQ435,"0.#"),1)=".",TRUE,FALSE)</formula>
    </cfRule>
  </conditionalFormatting>
  <conditionalFormatting sqref="AQ433">
    <cfRule type="expression" dxfId="2497" priority="12913">
      <formula>IF(RIGHT(TEXT(AQ433,"0.#"),1)=".",FALSE,TRUE)</formula>
    </cfRule>
    <cfRule type="expression" dxfId="2496" priority="12914">
      <formula>IF(RIGHT(TEXT(AQ433,"0.#"),1)=".",TRUE,FALSE)</formula>
    </cfRule>
  </conditionalFormatting>
  <conditionalFormatting sqref="AL847:AO874">
    <cfRule type="expression" dxfId="2495" priority="6637">
      <formula>IF(AND(AL847&gt;=0, RIGHT(TEXT(AL847,"0.#"),1)&lt;&gt;"."),TRUE,FALSE)</formula>
    </cfRule>
    <cfRule type="expression" dxfId="2494" priority="6638">
      <formula>IF(AND(AL847&gt;=0, RIGHT(TEXT(AL847,"0.#"),1)="."),TRUE,FALSE)</formula>
    </cfRule>
    <cfRule type="expression" dxfId="2493" priority="6639">
      <formula>IF(AND(AL847&lt;0, RIGHT(TEXT(AL847,"0.#"),1)&lt;&gt;"."),TRUE,FALSE)</formula>
    </cfRule>
    <cfRule type="expression" dxfId="2492" priority="6640">
      <formula>IF(AND(AL847&lt;0, RIGHT(TEXT(AL847,"0.#"),1)="."),TRUE,FALSE)</formula>
    </cfRule>
  </conditionalFormatting>
  <conditionalFormatting sqref="AQ53:AQ55">
    <cfRule type="expression" dxfId="2491" priority="4659">
      <formula>IF(RIGHT(TEXT(AQ53,"0.#"),1)=".",FALSE,TRUE)</formula>
    </cfRule>
    <cfRule type="expression" dxfId="2490" priority="4660">
      <formula>IF(RIGHT(TEXT(AQ53,"0.#"),1)=".",TRUE,FALSE)</formula>
    </cfRule>
  </conditionalFormatting>
  <conditionalFormatting sqref="AU53:AU55">
    <cfRule type="expression" dxfId="2489" priority="4657">
      <formula>IF(RIGHT(TEXT(AU53,"0.#"),1)=".",FALSE,TRUE)</formula>
    </cfRule>
    <cfRule type="expression" dxfId="2488" priority="4658">
      <formula>IF(RIGHT(TEXT(AU53,"0.#"),1)=".",TRUE,FALSE)</formula>
    </cfRule>
  </conditionalFormatting>
  <conditionalFormatting sqref="AQ60:AQ62">
    <cfRule type="expression" dxfId="2487" priority="4655">
      <formula>IF(RIGHT(TEXT(AQ60,"0.#"),1)=".",FALSE,TRUE)</formula>
    </cfRule>
    <cfRule type="expression" dxfId="2486" priority="4656">
      <formula>IF(RIGHT(TEXT(AQ60,"0.#"),1)=".",TRUE,FALSE)</formula>
    </cfRule>
  </conditionalFormatting>
  <conditionalFormatting sqref="AU60:AU62">
    <cfRule type="expression" dxfId="2485" priority="4653">
      <formula>IF(RIGHT(TEXT(AU60,"0.#"),1)=".",FALSE,TRUE)</formula>
    </cfRule>
    <cfRule type="expression" dxfId="2484" priority="4654">
      <formula>IF(RIGHT(TEXT(AU60,"0.#"),1)=".",TRUE,FALSE)</formula>
    </cfRule>
  </conditionalFormatting>
  <conditionalFormatting sqref="AQ75:AQ77">
    <cfRule type="expression" dxfId="2483" priority="4651">
      <formula>IF(RIGHT(TEXT(AQ75,"0.#"),1)=".",FALSE,TRUE)</formula>
    </cfRule>
    <cfRule type="expression" dxfId="2482" priority="4652">
      <formula>IF(RIGHT(TEXT(AQ75,"0.#"),1)=".",TRUE,FALSE)</formula>
    </cfRule>
  </conditionalFormatting>
  <conditionalFormatting sqref="AU75:AU77">
    <cfRule type="expression" dxfId="2481" priority="4649">
      <formula>IF(RIGHT(TEXT(AU75,"0.#"),1)=".",FALSE,TRUE)</formula>
    </cfRule>
    <cfRule type="expression" dxfId="2480" priority="4650">
      <formula>IF(RIGHT(TEXT(AU75,"0.#"),1)=".",TRUE,FALSE)</formula>
    </cfRule>
  </conditionalFormatting>
  <conditionalFormatting sqref="AQ87:AQ89">
    <cfRule type="expression" dxfId="2479" priority="4647">
      <formula>IF(RIGHT(TEXT(AQ87,"0.#"),1)=".",FALSE,TRUE)</formula>
    </cfRule>
    <cfRule type="expression" dxfId="2478" priority="4648">
      <formula>IF(RIGHT(TEXT(AQ87,"0.#"),1)=".",TRUE,FALSE)</formula>
    </cfRule>
  </conditionalFormatting>
  <conditionalFormatting sqref="AU87:AU89">
    <cfRule type="expression" dxfId="2477" priority="4645">
      <formula>IF(RIGHT(TEXT(AU87,"0.#"),1)=".",FALSE,TRUE)</formula>
    </cfRule>
    <cfRule type="expression" dxfId="2476" priority="4646">
      <formula>IF(RIGHT(TEXT(AU87,"0.#"),1)=".",TRUE,FALSE)</formula>
    </cfRule>
  </conditionalFormatting>
  <conditionalFormatting sqref="AQ92:AQ94">
    <cfRule type="expression" dxfId="2475" priority="4643">
      <formula>IF(RIGHT(TEXT(AQ92,"0.#"),1)=".",FALSE,TRUE)</formula>
    </cfRule>
    <cfRule type="expression" dxfId="2474" priority="4644">
      <formula>IF(RIGHT(TEXT(AQ92,"0.#"),1)=".",TRUE,FALSE)</formula>
    </cfRule>
  </conditionalFormatting>
  <conditionalFormatting sqref="AU92:AU94">
    <cfRule type="expression" dxfId="2473" priority="4641">
      <formula>IF(RIGHT(TEXT(AU92,"0.#"),1)=".",FALSE,TRUE)</formula>
    </cfRule>
    <cfRule type="expression" dxfId="2472" priority="4642">
      <formula>IF(RIGHT(TEXT(AU92,"0.#"),1)=".",TRUE,FALSE)</formula>
    </cfRule>
  </conditionalFormatting>
  <conditionalFormatting sqref="AQ97:AQ99">
    <cfRule type="expression" dxfId="2471" priority="4639">
      <formula>IF(RIGHT(TEXT(AQ97,"0.#"),1)=".",FALSE,TRUE)</formula>
    </cfRule>
    <cfRule type="expression" dxfId="2470" priority="4640">
      <formula>IF(RIGHT(TEXT(AQ97,"0.#"),1)=".",TRUE,FALSE)</formula>
    </cfRule>
  </conditionalFormatting>
  <conditionalFormatting sqref="AU97:AU99">
    <cfRule type="expression" dxfId="2469" priority="4637">
      <formula>IF(RIGHT(TEXT(AU97,"0.#"),1)=".",FALSE,TRUE)</formula>
    </cfRule>
    <cfRule type="expression" dxfId="2468" priority="4638">
      <formula>IF(RIGHT(TEXT(AU97,"0.#"),1)=".",TRUE,FALSE)</formula>
    </cfRule>
  </conditionalFormatting>
  <conditionalFormatting sqref="AE458">
    <cfRule type="expression" dxfId="2467" priority="4331">
      <formula>IF(RIGHT(TEXT(AE458,"0.#"),1)=".",FALSE,TRUE)</formula>
    </cfRule>
    <cfRule type="expression" dxfId="2466" priority="4332">
      <formula>IF(RIGHT(TEXT(AE458,"0.#"),1)=".",TRUE,FALSE)</formula>
    </cfRule>
  </conditionalFormatting>
  <conditionalFormatting sqref="AM460">
    <cfRule type="expression" dxfId="2465" priority="4321">
      <formula>IF(RIGHT(TEXT(AM460,"0.#"),1)=".",FALSE,TRUE)</formula>
    </cfRule>
    <cfRule type="expression" dxfId="2464" priority="4322">
      <formula>IF(RIGHT(TEXT(AM460,"0.#"),1)=".",TRUE,FALSE)</formula>
    </cfRule>
  </conditionalFormatting>
  <conditionalFormatting sqref="AE459">
    <cfRule type="expression" dxfId="2463" priority="4329">
      <formula>IF(RIGHT(TEXT(AE459,"0.#"),1)=".",FALSE,TRUE)</formula>
    </cfRule>
    <cfRule type="expression" dxfId="2462" priority="4330">
      <formula>IF(RIGHT(TEXT(AE459,"0.#"),1)=".",TRUE,FALSE)</formula>
    </cfRule>
  </conditionalFormatting>
  <conditionalFormatting sqref="AE460">
    <cfRule type="expression" dxfId="2461" priority="4327">
      <formula>IF(RIGHT(TEXT(AE460,"0.#"),1)=".",FALSE,TRUE)</formula>
    </cfRule>
    <cfRule type="expression" dxfId="2460" priority="4328">
      <formula>IF(RIGHT(TEXT(AE460,"0.#"),1)=".",TRUE,FALSE)</formula>
    </cfRule>
  </conditionalFormatting>
  <conditionalFormatting sqref="AM458">
    <cfRule type="expression" dxfId="2459" priority="4325">
      <formula>IF(RIGHT(TEXT(AM458,"0.#"),1)=".",FALSE,TRUE)</formula>
    </cfRule>
    <cfRule type="expression" dxfId="2458" priority="4326">
      <formula>IF(RIGHT(TEXT(AM458,"0.#"),1)=".",TRUE,FALSE)</formula>
    </cfRule>
  </conditionalFormatting>
  <conditionalFormatting sqref="AM459">
    <cfRule type="expression" dxfId="2457" priority="4323">
      <formula>IF(RIGHT(TEXT(AM459,"0.#"),1)=".",FALSE,TRUE)</formula>
    </cfRule>
    <cfRule type="expression" dxfId="2456" priority="4324">
      <formula>IF(RIGHT(TEXT(AM459,"0.#"),1)=".",TRUE,FALSE)</formula>
    </cfRule>
  </conditionalFormatting>
  <conditionalFormatting sqref="AU458">
    <cfRule type="expression" dxfId="2455" priority="4319">
      <formula>IF(RIGHT(TEXT(AU458,"0.#"),1)=".",FALSE,TRUE)</formula>
    </cfRule>
    <cfRule type="expression" dxfId="2454" priority="4320">
      <formula>IF(RIGHT(TEXT(AU458,"0.#"),1)=".",TRUE,FALSE)</formula>
    </cfRule>
  </conditionalFormatting>
  <conditionalFormatting sqref="AU459">
    <cfRule type="expression" dxfId="2453" priority="4317">
      <formula>IF(RIGHT(TEXT(AU459,"0.#"),1)=".",FALSE,TRUE)</formula>
    </cfRule>
    <cfRule type="expression" dxfId="2452" priority="4318">
      <formula>IF(RIGHT(TEXT(AU459,"0.#"),1)=".",TRUE,FALSE)</formula>
    </cfRule>
  </conditionalFormatting>
  <conditionalFormatting sqref="AU460">
    <cfRule type="expression" dxfId="2451" priority="4315">
      <formula>IF(RIGHT(TEXT(AU460,"0.#"),1)=".",FALSE,TRUE)</formula>
    </cfRule>
    <cfRule type="expression" dxfId="2450" priority="4316">
      <formula>IF(RIGHT(TEXT(AU460,"0.#"),1)=".",TRUE,FALSE)</formula>
    </cfRule>
  </conditionalFormatting>
  <conditionalFormatting sqref="AI460">
    <cfRule type="expression" dxfId="2449" priority="4309">
      <formula>IF(RIGHT(TEXT(AI460,"0.#"),1)=".",FALSE,TRUE)</formula>
    </cfRule>
    <cfRule type="expression" dxfId="2448" priority="4310">
      <formula>IF(RIGHT(TEXT(AI460,"0.#"),1)=".",TRUE,FALSE)</formula>
    </cfRule>
  </conditionalFormatting>
  <conditionalFormatting sqref="AI458">
    <cfRule type="expression" dxfId="2447" priority="4313">
      <formula>IF(RIGHT(TEXT(AI458,"0.#"),1)=".",FALSE,TRUE)</formula>
    </cfRule>
    <cfRule type="expression" dxfId="2446" priority="4314">
      <formula>IF(RIGHT(TEXT(AI458,"0.#"),1)=".",TRUE,FALSE)</formula>
    </cfRule>
  </conditionalFormatting>
  <conditionalFormatting sqref="AI459">
    <cfRule type="expression" dxfId="2445" priority="4311">
      <formula>IF(RIGHT(TEXT(AI459,"0.#"),1)=".",FALSE,TRUE)</formula>
    </cfRule>
    <cfRule type="expression" dxfId="2444" priority="4312">
      <formula>IF(RIGHT(TEXT(AI459,"0.#"),1)=".",TRUE,FALSE)</formula>
    </cfRule>
  </conditionalFormatting>
  <conditionalFormatting sqref="AQ459">
    <cfRule type="expression" dxfId="2443" priority="4307">
      <formula>IF(RIGHT(TEXT(AQ459,"0.#"),1)=".",FALSE,TRUE)</formula>
    </cfRule>
    <cfRule type="expression" dxfId="2442" priority="4308">
      <formula>IF(RIGHT(TEXT(AQ459,"0.#"),1)=".",TRUE,FALSE)</formula>
    </cfRule>
  </conditionalFormatting>
  <conditionalFormatting sqref="AQ460">
    <cfRule type="expression" dxfId="2441" priority="4305">
      <formula>IF(RIGHT(TEXT(AQ460,"0.#"),1)=".",FALSE,TRUE)</formula>
    </cfRule>
    <cfRule type="expression" dxfId="2440" priority="4306">
      <formula>IF(RIGHT(TEXT(AQ460,"0.#"),1)=".",TRUE,FALSE)</formula>
    </cfRule>
  </conditionalFormatting>
  <conditionalFormatting sqref="AQ458">
    <cfRule type="expression" dxfId="2439" priority="4303">
      <formula>IF(RIGHT(TEXT(AQ458,"0.#"),1)=".",FALSE,TRUE)</formula>
    </cfRule>
    <cfRule type="expression" dxfId="2438" priority="4304">
      <formula>IF(RIGHT(TEXT(AQ458,"0.#"),1)=".",TRUE,FALSE)</formula>
    </cfRule>
  </conditionalFormatting>
  <conditionalFormatting sqref="AE120 AM120">
    <cfRule type="expression" dxfId="2437" priority="2981">
      <formula>IF(RIGHT(TEXT(AE120,"0.#"),1)=".",FALSE,TRUE)</formula>
    </cfRule>
    <cfRule type="expression" dxfId="2436" priority="2982">
      <formula>IF(RIGHT(TEXT(AE120,"0.#"),1)=".",TRUE,FALSE)</formula>
    </cfRule>
  </conditionalFormatting>
  <conditionalFormatting sqref="AI126">
    <cfRule type="expression" dxfId="2435" priority="2971">
      <formula>IF(RIGHT(TEXT(AI126,"0.#"),1)=".",FALSE,TRUE)</formula>
    </cfRule>
    <cfRule type="expression" dxfId="2434" priority="2972">
      <formula>IF(RIGHT(TEXT(AI126,"0.#"),1)=".",TRUE,FALSE)</formula>
    </cfRule>
  </conditionalFormatting>
  <conditionalFormatting sqref="AI120">
    <cfRule type="expression" dxfId="2433" priority="2979">
      <formula>IF(RIGHT(TEXT(AI120,"0.#"),1)=".",FALSE,TRUE)</formula>
    </cfRule>
    <cfRule type="expression" dxfId="2432" priority="2980">
      <formula>IF(RIGHT(TEXT(AI120,"0.#"),1)=".",TRUE,FALSE)</formula>
    </cfRule>
  </conditionalFormatting>
  <conditionalFormatting sqref="AE123 AM123">
    <cfRule type="expression" dxfId="2431" priority="2977">
      <formula>IF(RIGHT(TEXT(AE123,"0.#"),1)=".",FALSE,TRUE)</formula>
    </cfRule>
    <cfRule type="expression" dxfId="2430" priority="2978">
      <formula>IF(RIGHT(TEXT(AE123,"0.#"),1)=".",TRUE,FALSE)</formula>
    </cfRule>
  </conditionalFormatting>
  <conditionalFormatting sqref="AI123">
    <cfRule type="expression" dxfId="2429" priority="2975">
      <formula>IF(RIGHT(TEXT(AI123,"0.#"),1)=".",FALSE,TRUE)</formula>
    </cfRule>
    <cfRule type="expression" dxfId="2428" priority="2976">
      <formula>IF(RIGHT(TEXT(AI123,"0.#"),1)=".",TRUE,FALSE)</formula>
    </cfRule>
  </conditionalFormatting>
  <conditionalFormatting sqref="AE126 AM126">
    <cfRule type="expression" dxfId="2427" priority="2973">
      <formula>IF(RIGHT(TEXT(AE126,"0.#"),1)=".",FALSE,TRUE)</formula>
    </cfRule>
    <cfRule type="expression" dxfId="2426" priority="2974">
      <formula>IF(RIGHT(TEXT(AE126,"0.#"),1)=".",TRUE,FALSE)</formula>
    </cfRule>
  </conditionalFormatting>
  <conditionalFormatting sqref="AE129 AM129">
    <cfRule type="expression" dxfId="2425" priority="2969">
      <formula>IF(RIGHT(TEXT(AE129,"0.#"),1)=".",FALSE,TRUE)</formula>
    </cfRule>
    <cfRule type="expression" dxfId="2424" priority="2970">
      <formula>IF(RIGHT(TEXT(AE129,"0.#"),1)=".",TRUE,FALSE)</formula>
    </cfRule>
  </conditionalFormatting>
  <conditionalFormatting sqref="AI129">
    <cfRule type="expression" dxfId="2423" priority="2967">
      <formula>IF(RIGHT(TEXT(AI129,"0.#"),1)=".",FALSE,TRUE)</formula>
    </cfRule>
    <cfRule type="expression" dxfId="2422" priority="2968">
      <formula>IF(RIGHT(TEXT(AI129,"0.#"),1)=".",TRUE,FALSE)</formula>
    </cfRule>
  </conditionalFormatting>
  <conditionalFormatting sqref="Y847:Y874">
    <cfRule type="expression" dxfId="2421" priority="2965">
      <formula>IF(RIGHT(TEXT(Y847,"0.#"),1)=".",FALSE,TRUE)</formula>
    </cfRule>
    <cfRule type="expression" dxfId="2420" priority="2966">
      <formula>IF(RIGHT(TEXT(Y847,"0.#"),1)=".",TRUE,FALSE)</formula>
    </cfRule>
  </conditionalFormatting>
  <conditionalFormatting sqref="AU518">
    <cfRule type="expression" dxfId="2419" priority="1475">
      <formula>IF(RIGHT(TEXT(AU518,"0.#"),1)=".",FALSE,TRUE)</formula>
    </cfRule>
    <cfRule type="expression" dxfId="2418" priority="1476">
      <formula>IF(RIGHT(TEXT(AU518,"0.#"),1)=".",TRUE,FALSE)</formula>
    </cfRule>
  </conditionalFormatting>
  <conditionalFormatting sqref="AQ551">
    <cfRule type="expression" dxfId="2417" priority="1251">
      <formula>IF(RIGHT(TEXT(AQ551,"0.#"),1)=".",FALSE,TRUE)</formula>
    </cfRule>
    <cfRule type="expression" dxfId="2416" priority="1252">
      <formula>IF(RIGHT(TEXT(AQ551,"0.#"),1)=".",TRUE,FALSE)</formula>
    </cfRule>
  </conditionalFormatting>
  <conditionalFormatting sqref="AE556">
    <cfRule type="expression" dxfId="2415" priority="1249">
      <formula>IF(RIGHT(TEXT(AE556,"0.#"),1)=".",FALSE,TRUE)</formula>
    </cfRule>
    <cfRule type="expression" dxfId="2414" priority="1250">
      <formula>IF(RIGHT(TEXT(AE556,"0.#"),1)=".",TRUE,FALSE)</formula>
    </cfRule>
  </conditionalFormatting>
  <conditionalFormatting sqref="AE557">
    <cfRule type="expression" dxfId="2413" priority="1247">
      <formula>IF(RIGHT(TEXT(AE557,"0.#"),1)=".",FALSE,TRUE)</formula>
    </cfRule>
    <cfRule type="expression" dxfId="2412" priority="1248">
      <formula>IF(RIGHT(TEXT(AE557,"0.#"),1)=".",TRUE,FALSE)</formula>
    </cfRule>
  </conditionalFormatting>
  <conditionalFormatting sqref="AE558">
    <cfRule type="expression" dxfId="2411" priority="1245">
      <formula>IF(RIGHT(TEXT(AE558,"0.#"),1)=".",FALSE,TRUE)</formula>
    </cfRule>
    <cfRule type="expression" dxfId="2410" priority="1246">
      <formula>IF(RIGHT(TEXT(AE558,"0.#"),1)=".",TRUE,FALSE)</formula>
    </cfRule>
  </conditionalFormatting>
  <conditionalFormatting sqref="AU556">
    <cfRule type="expression" dxfId="2409" priority="1237">
      <formula>IF(RIGHT(TEXT(AU556,"0.#"),1)=".",FALSE,TRUE)</formula>
    </cfRule>
    <cfRule type="expression" dxfId="2408" priority="1238">
      <formula>IF(RIGHT(TEXT(AU556,"0.#"),1)=".",TRUE,FALSE)</formula>
    </cfRule>
  </conditionalFormatting>
  <conditionalFormatting sqref="AU557">
    <cfRule type="expression" dxfId="2407" priority="1235">
      <formula>IF(RIGHT(TEXT(AU557,"0.#"),1)=".",FALSE,TRUE)</formula>
    </cfRule>
    <cfRule type="expression" dxfId="2406" priority="1236">
      <formula>IF(RIGHT(TEXT(AU557,"0.#"),1)=".",TRUE,FALSE)</formula>
    </cfRule>
  </conditionalFormatting>
  <conditionalFormatting sqref="AU558">
    <cfRule type="expression" dxfId="2405" priority="1233">
      <formula>IF(RIGHT(TEXT(AU558,"0.#"),1)=".",FALSE,TRUE)</formula>
    </cfRule>
    <cfRule type="expression" dxfId="2404" priority="1234">
      <formula>IF(RIGHT(TEXT(AU558,"0.#"),1)=".",TRUE,FALSE)</formula>
    </cfRule>
  </conditionalFormatting>
  <conditionalFormatting sqref="AQ557">
    <cfRule type="expression" dxfId="2403" priority="1225">
      <formula>IF(RIGHT(TEXT(AQ557,"0.#"),1)=".",FALSE,TRUE)</formula>
    </cfRule>
    <cfRule type="expression" dxfId="2402" priority="1226">
      <formula>IF(RIGHT(TEXT(AQ557,"0.#"),1)=".",TRUE,FALSE)</formula>
    </cfRule>
  </conditionalFormatting>
  <conditionalFormatting sqref="AQ558">
    <cfRule type="expression" dxfId="2401" priority="1223">
      <formula>IF(RIGHT(TEXT(AQ558,"0.#"),1)=".",FALSE,TRUE)</formula>
    </cfRule>
    <cfRule type="expression" dxfId="2400" priority="1224">
      <formula>IF(RIGHT(TEXT(AQ558,"0.#"),1)=".",TRUE,FALSE)</formula>
    </cfRule>
  </conditionalFormatting>
  <conditionalFormatting sqref="AQ556">
    <cfRule type="expression" dxfId="2399" priority="1221">
      <formula>IF(RIGHT(TEXT(AQ556,"0.#"),1)=".",FALSE,TRUE)</formula>
    </cfRule>
    <cfRule type="expression" dxfId="2398" priority="1222">
      <formula>IF(RIGHT(TEXT(AQ556,"0.#"),1)=".",TRUE,FALSE)</formula>
    </cfRule>
  </conditionalFormatting>
  <conditionalFormatting sqref="AE561">
    <cfRule type="expression" dxfId="2397" priority="1219">
      <formula>IF(RIGHT(TEXT(AE561,"0.#"),1)=".",FALSE,TRUE)</formula>
    </cfRule>
    <cfRule type="expression" dxfId="2396" priority="1220">
      <formula>IF(RIGHT(TEXT(AE561,"0.#"),1)=".",TRUE,FALSE)</formula>
    </cfRule>
  </conditionalFormatting>
  <conditionalFormatting sqref="AE562">
    <cfRule type="expression" dxfId="2395" priority="1217">
      <formula>IF(RIGHT(TEXT(AE562,"0.#"),1)=".",FALSE,TRUE)</formula>
    </cfRule>
    <cfRule type="expression" dxfId="2394" priority="1218">
      <formula>IF(RIGHT(TEXT(AE562,"0.#"),1)=".",TRUE,FALSE)</formula>
    </cfRule>
  </conditionalFormatting>
  <conditionalFormatting sqref="AE563">
    <cfRule type="expression" dxfId="2393" priority="1215">
      <formula>IF(RIGHT(TEXT(AE563,"0.#"),1)=".",FALSE,TRUE)</formula>
    </cfRule>
    <cfRule type="expression" dxfId="2392" priority="1216">
      <formula>IF(RIGHT(TEXT(AE563,"0.#"),1)=".",TRUE,FALSE)</formula>
    </cfRule>
  </conditionalFormatting>
  <conditionalFormatting sqref="AL1110:AO1139">
    <cfRule type="expression" dxfId="2391" priority="2871">
      <formula>IF(AND(AL1110&gt;=0, RIGHT(TEXT(AL1110,"0.#"),1)&lt;&gt;"."),TRUE,FALSE)</formula>
    </cfRule>
    <cfRule type="expression" dxfId="2390" priority="2872">
      <formula>IF(AND(AL1110&gt;=0, RIGHT(TEXT(AL1110,"0.#"),1)="."),TRUE,FALSE)</formula>
    </cfRule>
    <cfRule type="expression" dxfId="2389" priority="2873">
      <formula>IF(AND(AL1110&lt;0, RIGHT(TEXT(AL1110,"0.#"),1)&lt;&gt;"."),TRUE,FALSE)</formula>
    </cfRule>
    <cfRule type="expression" dxfId="2388" priority="2874">
      <formula>IF(AND(AL1110&lt;0, RIGHT(TEXT(AL1110,"0.#"),1)="."),TRUE,FALSE)</formula>
    </cfRule>
  </conditionalFormatting>
  <conditionalFormatting sqref="Y1110:Y1139">
    <cfRule type="expression" dxfId="2387" priority="2869">
      <formula>IF(RIGHT(TEXT(Y1110,"0.#"),1)=".",FALSE,TRUE)</formula>
    </cfRule>
    <cfRule type="expression" dxfId="2386" priority="2870">
      <formula>IF(RIGHT(TEXT(Y1110,"0.#"),1)=".",TRUE,FALSE)</formula>
    </cfRule>
  </conditionalFormatting>
  <conditionalFormatting sqref="AQ553">
    <cfRule type="expression" dxfId="2385" priority="1253">
      <formula>IF(RIGHT(TEXT(AQ553,"0.#"),1)=".",FALSE,TRUE)</formula>
    </cfRule>
    <cfRule type="expression" dxfId="2384" priority="1254">
      <formula>IF(RIGHT(TEXT(AQ553,"0.#"),1)=".",TRUE,FALSE)</formula>
    </cfRule>
  </conditionalFormatting>
  <conditionalFormatting sqref="AU552">
    <cfRule type="expression" dxfId="2383" priority="1265">
      <formula>IF(RIGHT(TEXT(AU552,"0.#"),1)=".",FALSE,TRUE)</formula>
    </cfRule>
    <cfRule type="expression" dxfId="2382" priority="1266">
      <formula>IF(RIGHT(TEXT(AU552,"0.#"),1)=".",TRUE,FALSE)</formula>
    </cfRule>
  </conditionalFormatting>
  <conditionalFormatting sqref="AE552">
    <cfRule type="expression" dxfId="2381" priority="1277">
      <formula>IF(RIGHT(TEXT(AE552,"0.#"),1)=".",FALSE,TRUE)</formula>
    </cfRule>
    <cfRule type="expression" dxfId="2380" priority="1278">
      <formula>IF(RIGHT(TEXT(AE552,"0.#"),1)=".",TRUE,FALSE)</formula>
    </cfRule>
  </conditionalFormatting>
  <conditionalFormatting sqref="AQ548">
    <cfRule type="expression" dxfId="2379" priority="1283">
      <formula>IF(RIGHT(TEXT(AQ548,"0.#"),1)=".",FALSE,TRUE)</formula>
    </cfRule>
    <cfRule type="expression" dxfId="2378" priority="1284">
      <formula>IF(RIGHT(TEXT(AQ548,"0.#"),1)=".",TRUE,FALSE)</formula>
    </cfRule>
  </conditionalFormatting>
  <conditionalFormatting sqref="AL846:AO846">
    <cfRule type="expression" dxfId="2377" priority="2823">
      <formula>IF(AND(AL846&gt;=0, RIGHT(TEXT(AL846,"0.#"),1)&lt;&gt;"."),TRUE,FALSE)</formula>
    </cfRule>
    <cfRule type="expression" dxfId="2376" priority="2824">
      <formula>IF(AND(AL846&gt;=0, RIGHT(TEXT(AL846,"0.#"),1)="."),TRUE,FALSE)</formula>
    </cfRule>
    <cfRule type="expression" dxfId="2375" priority="2825">
      <formula>IF(AND(AL846&lt;0, RIGHT(TEXT(AL846,"0.#"),1)&lt;&gt;"."),TRUE,FALSE)</formula>
    </cfRule>
    <cfRule type="expression" dxfId="2374" priority="2826">
      <formula>IF(AND(AL846&lt;0, RIGHT(TEXT(AL846,"0.#"),1)="."),TRUE,FALSE)</formula>
    </cfRule>
  </conditionalFormatting>
  <conditionalFormatting sqref="Y845:Y846">
    <cfRule type="expression" dxfId="2373" priority="2821">
      <formula>IF(RIGHT(TEXT(Y845,"0.#"),1)=".",FALSE,TRUE)</formula>
    </cfRule>
    <cfRule type="expression" dxfId="2372" priority="2822">
      <formula>IF(RIGHT(TEXT(Y845,"0.#"),1)=".",TRUE,FALSE)</formula>
    </cfRule>
  </conditionalFormatting>
  <conditionalFormatting sqref="AE492">
    <cfRule type="expression" dxfId="2371" priority="1609">
      <formula>IF(RIGHT(TEXT(AE492,"0.#"),1)=".",FALSE,TRUE)</formula>
    </cfRule>
    <cfRule type="expression" dxfId="2370" priority="1610">
      <formula>IF(RIGHT(TEXT(AE492,"0.#"),1)=".",TRUE,FALSE)</formula>
    </cfRule>
  </conditionalFormatting>
  <conditionalFormatting sqref="AE493">
    <cfRule type="expression" dxfId="2369" priority="1607">
      <formula>IF(RIGHT(TEXT(AE493,"0.#"),1)=".",FALSE,TRUE)</formula>
    </cfRule>
    <cfRule type="expression" dxfId="2368" priority="1608">
      <formula>IF(RIGHT(TEXT(AE493,"0.#"),1)=".",TRUE,FALSE)</formula>
    </cfRule>
  </conditionalFormatting>
  <conditionalFormatting sqref="AE494">
    <cfRule type="expression" dxfId="2367" priority="1605">
      <formula>IF(RIGHT(TEXT(AE494,"0.#"),1)=".",FALSE,TRUE)</formula>
    </cfRule>
    <cfRule type="expression" dxfId="2366" priority="1606">
      <formula>IF(RIGHT(TEXT(AE494,"0.#"),1)=".",TRUE,FALSE)</formula>
    </cfRule>
  </conditionalFormatting>
  <conditionalFormatting sqref="AQ493">
    <cfRule type="expression" dxfId="2365" priority="1585">
      <formula>IF(RIGHT(TEXT(AQ493,"0.#"),1)=".",FALSE,TRUE)</formula>
    </cfRule>
    <cfRule type="expression" dxfId="2364" priority="1586">
      <formula>IF(RIGHT(TEXT(AQ493,"0.#"),1)=".",TRUE,FALSE)</formula>
    </cfRule>
  </conditionalFormatting>
  <conditionalFormatting sqref="AQ494">
    <cfRule type="expression" dxfId="2363" priority="1583">
      <formula>IF(RIGHT(TEXT(AQ494,"0.#"),1)=".",FALSE,TRUE)</formula>
    </cfRule>
    <cfRule type="expression" dxfId="2362" priority="1584">
      <formula>IF(RIGHT(TEXT(AQ494,"0.#"),1)=".",TRUE,FALSE)</formula>
    </cfRule>
  </conditionalFormatting>
  <conditionalFormatting sqref="AQ492">
    <cfRule type="expression" dxfId="2361" priority="1581">
      <formula>IF(RIGHT(TEXT(AQ492,"0.#"),1)=".",FALSE,TRUE)</formula>
    </cfRule>
    <cfRule type="expression" dxfId="2360" priority="1582">
      <formula>IF(RIGHT(TEXT(AQ492,"0.#"),1)=".",TRUE,FALSE)</formula>
    </cfRule>
  </conditionalFormatting>
  <conditionalFormatting sqref="AU494">
    <cfRule type="expression" dxfId="2359" priority="1593">
      <formula>IF(RIGHT(TEXT(AU494,"0.#"),1)=".",FALSE,TRUE)</formula>
    </cfRule>
    <cfRule type="expression" dxfId="2358" priority="1594">
      <formula>IF(RIGHT(TEXT(AU494,"0.#"),1)=".",TRUE,FALSE)</formula>
    </cfRule>
  </conditionalFormatting>
  <conditionalFormatting sqref="AU492">
    <cfRule type="expression" dxfId="2357" priority="1597">
      <formula>IF(RIGHT(TEXT(AU492,"0.#"),1)=".",FALSE,TRUE)</formula>
    </cfRule>
    <cfRule type="expression" dxfId="2356" priority="1598">
      <formula>IF(RIGHT(TEXT(AU492,"0.#"),1)=".",TRUE,FALSE)</formula>
    </cfRule>
  </conditionalFormatting>
  <conditionalFormatting sqref="AU493">
    <cfRule type="expression" dxfId="2355" priority="1595">
      <formula>IF(RIGHT(TEXT(AU493,"0.#"),1)=".",FALSE,TRUE)</formula>
    </cfRule>
    <cfRule type="expression" dxfId="2354" priority="1596">
      <formula>IF(RIGHT(TEXT(AU493,"0.#"),1)=".",TRUE,FALSE)</formula>
    </cfRule>
  </conditionalFormatting>
  <conditionalFormatting sqref="AU583">
    <cfRule type="expression" dxfId="2353" priority="1113">
      <formula>IF(RIGHT(TEXT(AU583,"0.#"),1)=".",FALSE,TRUE)</formula>
    </cfRule>
    <cfRule type="expression" dxfId="2352" priority="1114">
      <formula>IF(RIGHT(TEXT(AU583,"0.#"),1)=".",TRUE,FALSE)</formula>
    </cfRule>
  </conditionalFormatting>
  <conditionalFormatting sqref="AU582">
    <cfRule type="expression" dxfId="2351" priority="1115">
      <formula>IF(RIGHT(TEXT(AU582,"0.#"),1)=".",FALSE,TRUE)</formula>
    </cfRule>
    <cfRule type="expression" dxfId="2350" priority="1116">
      <formula>IF(RIGHT(TEXT(AU582,"0.#"),1)=".",TRUE,FALSE)</formula>
    </cfRule>
  </conditionalFormatting>
  <conditionalFormatting sqref="AE499">
    <cfRule type="expression" dxfId="2349" priority="1575">
      <formula>IF(RIGHT(TEXT(AE499,"0.#"),1)=".",FALSE,TRUE)</formula>
    </cfRule>
    <cfRule type="expression" dxfId="2348" priority="1576">
      <formula>IF(RIGHT(TEXT(AE499,"0.#"),1)=".",TRUE,FALSE)</formula>
    </cfRule>
  </conditionalFormatting>
  <conditionalFormatting sqref="AE497">
    <cfRule type="expression" dxfId="2347" priority="1579">
      <formula>IF(RIGHT(TEXT(AE497,"0.#"),1)=".",FALSE,TRUE)</formula>
    </cfRule>
    <cfRule type="expression" dxfId="2346" priority="1580">
      <formula>IF(RIGHT(TEXT(AE497,"0.#"),1)=".",TRUE,FALSE)</formula>
    </cfRule>
  </conditionalFormatting>
  <conditionalFormatting sqref="AE498">
    <cfRule type="expression" dxfId="2345" priority="1577">
      <formula>IF(RIGHT(TEXT(AE498,"0.#"),1)=".",FALSE,TRUE)</formula>
    </cfRule>
    <cfRule type="expression" dxfId="2344" priority="1578">
      <formula>IF(RIGHT(TEXT(AE498,"0.#"),1)=".",TRUE,FALSE)</formula>
    </cfRule>
  </conditionalFormatting>
  <conditionalFormatting sqref="AU499">
    <cfRule type="expression" dxfId="2343" priority="1563">
      <formula>IF(RIGHT(TEXT(AU499,"0.#"),1)=".",FALSE,TRUE)</formula>
    </cfRule>
    <cfRule type="expression" dxfId="2342" priority="1564">
      <formula>IF(RIGHT(TEXT(AU499,"0.#"),1)=".",TRUE,FALSE)</formula>
    </cfRule>
  </conditionalFormatting>
  <conditionalFormatting sqref="AU497">
    <cfRule type="expression" dxfId="2341" priority="1567">
      <formula>IF(RIGHT(TEXT(AU497,"0.#"),1)=".",FALSE,TRUE)</formula>
    </cfRule>
    <cfRule type="expression" dxfId="2340" priority="1568">
      <formula>IF(RIGHT(TEXT(AU497,"0.#"),1)=".",TRUE,FALSE)</formula>
    </cfRule>
  </conditionalFormatting>
  <conditionalFormatting sqref="AU498">
    <cfRule type="expression" dxfId="2339" priority="1565">
      <formula>IF(RIGHT(TEXT(AU498,"0.#"),1)=".",FALSE,TRUE)</formula>
    </cfRule>
    <cfRule type="expression" dxfId="2338" priority="1566">
      <formula>IF(RIGHT(TEXT(AU498,"0.#"),1)=".",TRUE,FALSE)</formula>
    </cfRule>
  </conditionalFormatting>
  <conditionalFormatting sqref="AQ497">
    <cfRule type="expression" dxfId="2337" priority="1551">
      <formula>IF(RIGHT(TEXT(AQ497,"0.#"),1)=".",FALSE,TRUE)</formula>
    </cfRule>
    <cfRule type="expression" dxfId="2336" priority="1552">
      <formula>IF(RIGHT(TEXT(AQ497,"0.#"),1)=".",TRUE,FALSE)</formula>
    </cfRule>
  </conditionalFormatting>
  <conditionalFormatting sqref="AQ498">
    <cfRule type="expression" dxfId="2335" priority="1555">
      <formula>IF(RIGHT(TEXT(AQ498,"0.#"),1)=".",FALSE,TRUE)</formula>
    </cfRule>
    <cfRule type="expression" dxfId="2334" priority="1556">
      <formula>IF(RIGHT(TEXT(AQ498,"0.#"),1)=".",TRUE,FALSE)</formula>
    </cfRule>
  </conditionalFormatting>
  <conditionalFormatting sqref="AQ499">
    <cfRule type="expression" dxfId="2333" priority="1553">
      <formula>IF(RIGHT(TEXT(AQ499,"0.#"),1)=".",FALSE,TRUE)</formula>
    </cfRule>
    <cfRule type="expression" dxfId="2332" priority="1554">
      <formula>IF(RIGHT(TEXT(AQ499,"0.#"),1)=".",TRUE,FALSE)</formula>
    </cfRule>
  </conditionalFormatting>
  <conditionalFormatting sqref="AE504">
    <cfRule type="expression" dxfId="2331" priority="1545">
      <formula>IF(RIGHT(TEXT(AE504,"0.#"),1)=".",FALSE,TRUE)</formula>
    </cfRule>
    <cfRule type="expression" dxfId="2330" priority="1546">
      <formula>IF(RIGHT(TEXT(AE504,"0.#"),1)=".",TRUE,FALSE)</formula>
    </cfRule>
  </conditionalFormatting>
  <conditionalFormatting sqref="AE502">
    <cfRule type="expression" dxfId="2329" priority="1549">
      <formula>IF(RIGHT(TEXT(AE502,"0.#"),1)=".",FALSE,TRUE)</formula>
    </cfRule>
    <cfRule type="expression" dxfId="2328" priority="1550">
      <formula>IF(RIGHT(TEXT(AE502,"0.#"),1)=".",TRUE,FALSE)</formula>
    </cfRule>
  </conditionalFormatting>
  <conditionalFormatting sqref="AE503">
    <cfRule type="expression" dxfId="2327" priority="1547">
      <formula>IF(RIGHT(TEXT(AE503,"0.#"),1)=".",FALSE,TRUE)</formula>
    </cfRule>
    <cfRule type="expression" dxfId="2326" priority="1548">
      <formula>IF(RIGHT(TEXT(AE503,"0.#"),1)=".",TRUE,FALSE)</formula>
    </cfRule>
  </conditionalFormatting>
  <conditionalFormatting sqref="AU504">
    <cfRule type="expression" dxfId="2325" priority="1533">
      <formula>IF(RIGHT(TEXT(AU504,"0.#"),1)=".",FALSE,TRUE)</formula>
    </cfRule>
    <cfRule type="expression" dxfId="2324" priority="1534">
      <formula>IF(RIGHT(TEXT(AU504,"0.#"),1)=".",TRUE,FALSE)</formula>
    </cfRule>
  </conditionalFormatting>
  <conditionalFormatting sqref="AU502">
    <cfRule type="expression" dxfId="2323" priority="1537">
      <formula>IF(RIGHT(TEXT(AU502,"0.#"),1)=".",FALSE,TRUE)</formula>
    </cfRule>
    <cfRule type="expression" dxfId="2322" priority="1538">
      <formula>IF(RIGHT(TEXT(AU502,"0.#"),1)=".",TRUE,FALSE)</formula>
    </cfRule>
  </conditionalFormatting>
  <conditionalFormatting sqref="AU503">
    <cfRule type="expression" dxfId="2321" priority="1535">
      <formula>IF(RIGHT(TEXT(AU503,"0.#"),1)=".",FALSE,TRUE)</formula>
    </cfRule>
    <cfRule type="expression" dxfId="2320" priority="1536">
      <formula>IF(RIGHT(TEXT(AU503,"0.#"),1)=".",TRUE,FALSE)</formula>
    </cfRule>
  </conditionalFormatting>
  <conditionalFormatting sqref="AQ502">
    <cfRule type="expression" dxfId="2319" priority="1521">
      <formula>IF(RIGHT(TEXT(AQ502,"0.#"),1)=".",FALSE,TRUE)</formula>
    </cfRule>
    <cfRule type="expression" dxfId="2318" priority="1522">
      <formula>IF(RIGHT(TEXT(AQ502,"0.#"),1)=".",TRUE,FALSE)</formula>
    </cfRule>
  </conditionalFormatting>
  <conditionalFormatting sqref="AQ503">
    <cfRule type="expression" dxfId="2317" priority="1525">
      <formula>IF(RIGHT(TEXT(AQ503,"0.#"),1)=".",FALSE,TRUE)</formula>
    </cfRule>
    <cfRule type="expression" dxfId="2316" priority="1526">
      <formula>IF(RIGHT(TEXT(AQ503,"0.#"),1)=".",TRUE,FALSE)</formula>
    </cfRule>
  </conditionalFormatting>
  <conditionalFormatting sqref="AQ504">
    <cfRule type="expression" dxfId="2315" priority="1523">
      <formula>IF(RIGHT(TEXT(AQ504,"0.#"),1)=".",FALSE,TRUE)</formula>
    </cfRule>
    <cfRule type="expression" dxfId="2314" priority="1524">
      <formula>IF(RIGHT(TEXT(AQ504,"0.#"),1)=".",TRUE,FALSE)</formula>
    </cfRule>
  </conditionalFormatting>
  <conditionalFormatting sqref="AE509">
    <cfRule type="expression" dxfId="2313" priority="1515">
      <formula>IF(RIGHT(TEXT(AE509,"0.#"),1)=".",FALSE,TRUE)</formula>
    </cfRule>
    <cfRule type="expression" dxfId="2312" priority="1516">
      <formula>IF(RIGHT(TEXT(AE509,"0.#"),1)=".",TRUE,FALSE)</formula>
    </cfRule>
  </conditionalFormatting>
  <conditionalFormatting sqref="AE507">
    <cfRule type="expression" dxfId="2311" priority="1519">
      <formula>IF(RIGHT(TEXT(AE507,"0.#"),1)=".",FALSE,TRUE)</formula>
    </cfRule>
    <cfRule type="expression" dxfId="2310" priority="1520">
      <formula>IF(RIGHT(TEXT(AE507,"0.#"),1)=".",TRUE,FALSE)</formula>
    </cfRule>
  </conditionalFormatting>
  <conditionalFormatting sqref="AE508">
    <cfRule type="expression" dxfId="2309" priority="1517">
      <formula>IF(RIGHT(TEXT(AE508,"0.#"),1)=".",FALSE,TRUE)</formula>
    </cfRule>
    <cfRule type="expression" dxfId="2308" priority="1518">
      <formula>IF(RIGHT(TEXT(AE508,"0.#"),1)=".",TRUE,FALSE)</formula>
    </cfRule>
  </conditionalFormatting>
  <conditionalFormatting sqref="AU509">
    <cfRule type="expression" dxfId="2307" priority="1503">
      <formula>IF(RIGHT(TEXT(AU509,"0.#"),1)=".",FALSE,TRUE)</formula>
    </cfRule>
    <cfRule type="expression" dxfId="2306" priority="1504">
      <formula>IF(RIGHT(TEXT(AU509,"0.#"),1)=".",TRUE,FALSE)</formula>
    </cfRule>
  </conditionalFormatting>
  <conditionalFormatting sqref="AU507">
    <cfRule type="expression" dxfId="2305" priority="1507">
      <formula>IF(RIGHT(TEXT(AU507,"0.#"),1)=".",FALSE,TRUE)</formula>
    </cfRule>
    <cfRule type="expression" dxfId="2304" priority="1508">
      <formula>IF(RIGHT(TEXT(AU507,"0.#"),1)=".",TRUE,FALSE)</formula>
    </cfRule>
  </conditionalFormatting>
  <conditionalFormatting sqref="AU508">
    <cfRule type="expression" dxfId="2303" priority="1505">
      <formula>IF(RIGHT(TEXT(AU508,"0.#"),1)=".",FALSE,TRUE)</formula>
    </cfRule>
    <cfRule type="expression" dxfId="2302" priority="1506">
      <formula>IF(RIGHT(TEXT(AU508,"0.#"),1)=".",TRUE,FALSE)</formula>
    </cfRule>
  </conditionalFormatting>
  <conditionalFormatting sqref="AQ507">
    <cfRule type="expression" dxfId="2301" priority="1491">
      <formula>IF(RIGHT(TEXT(AQ507,"0.#"),1)=".",FALSE,TRUE)</formula>
    </cfRule>
    <cfRule type="expression" dxfId="2300" priority="1492">
      <formula>IF(RIGHT(TEXT(AQ507,"0.#"),1)=".",TRUE,FALSE)</formula>
    </cfRule>
  </conditionalFormatting>
  <conditionalFormatting sqref="AQ508">
    <cfRule type="expression" dxfId="2299" priority="1495">
      <formula>IF(RIGHT(TEXT(AQ508,"0.#"),1)=".",FALSE,TRUE)</formula>
    </cfRule>
    <cfRule type="expression" dxfId="2298" priority="1496">
      <formula>IF(RIGHT(TEXT(AQ508,"0.#"),1)=".",TRUE,FALSE)</formula>
    </cfRule>
  </conditionalFormatting>
  <conditionalFormatting sqref="AQ509">
    <cfRule type="expression" dxfId="2297" priority="1493">
      <formula>IF(RIGHT(TEXT(AQ509,"0.#"),1)=".",FALSE,TRUE)</formula>
    </cfRule>
    <cfRule type="expression" dxfId="2296" priority="1494">
      <formula>IF(RIGHT(TEXT(AQ509,"0.#"),1)=".",TRUE,FALSE)</formula>
    </cfRule>
  </conditionalFormatting>
  <conditionalFormatting sqref="AE465">
    <cfRule type="expression" dxfId="2295" priority="1785">
      <formula>IF(RIGHT(TEXT(AE465,"0.#"),1)=".",FALSE,TRUE)</formula>
    </cfRule>
    <cfRule type="expression" dxfId="2294" priority="1786">
      <formula>IF(RIGHT(TEXT(AE465,"0.#"),1)=".",TRUE,FALSE)</formula>
    </cfRule>
  </conditionalFormatting>
  <conditionalFormatting sqref="AE463">
    <cfRule type="expression" dxfId="2293" priority="1789">
      <formula>IF(RIGHT(TEXT(AE463,"0.#"),1)=".",FALSE,TRUE)</formula>
    </cfRule>
    <cfRule type="expression" dxfId="2292" priority="1790">
      <formula>IF(RIGHT(TEXT(AE463,"0.#"),1)=".",TRUE,FALSE)</formula>
    </cfRule>
  </conditionalFormatting>
  <conditionalFormatting sqref="AE464">
    <cfRule type="expression" dxfId="2291" priority="1787">
      <formula>IF(RIGHT(TEXT(AE464,"0.#"),1)=".",FALSE,TRUE)</formula>
    </cfRule>
    <cfRule type="expression" dxfId="2290" priority="1788">
      <formula>IF(RIGHT(TEXT(AE464,"0.#"),1)=".",TRUE,FALSE)</formula>
    </cfRule>
  </conditionalFormatting>
  <conditionalFormatting sqref="AM465">
    <cfRule type="expression" dxfId="2289" priority="1779">
      <formula>IF(RIGHT(TEXT(AM465,"0.#"),1)=".",FALSE,TRUE)</formula>
    </cfRule>
    <cfRule type="expression" dxfId="2288" priority="1780">
      <formula>IF(RIGHT(TEXT(AM465,"0.#"),1)=".",TRUE,FALSE)</formula>
    </cfRule>
  </conditionalFormatting>
  <conditionalFormatting sqref="AM463">
    <cfRule type="expression" dxfId="2287" priority="1783">
      <formula>IF(RIGHT(TEXT(AM463,"0.#"),1)=".",FALSE,TRUE)</formula>
    </cfRule>
    <cfRule type="expression" dxfId="2286" priority="1784">
      <formula>IF(RIGHT(TEXT(AM463,"0.#"),1)=".",TRUE,FALSE)</formula>
    </cfRule>
  </conditionalFormatting>
  <conditionalFormatting sqref="AM464">
    <cfRule type="expression" dxfId="2285" priority="1781">
      <formula>IF(RIGHT(TEXT(AM464,"0.#"),1)=".",FALSE,TRUE)</formula>
    </cfRule>
    <cfRule type="expression" dxfId="2284" priority="1782">
      <formula>IF(RIGHT(TEXT(AM464,"0.#"),1)=".",TRUE,FALSE)</formula>
    </cfRule>
  </conditionalFormatting>
  <conditionalFormatting sqref="AU465">
    <cfRule type="expression" dxfId="2283" priority="1773">
      <formula>IF(RIGHT(TEXT(AU465,"0.#"),1)=".",FALSE,TRUE)</formula>
    </cfRule>
    <cfRule type="expression" dxfId="2282" priority="1774">
      <formula>IF(RIGHT(TEXT(AU465,"0.#"),1)=".",TRUE,FALSE)</formula>
    </cfRule>
  </conditionalFormatting>
  <conditionalFormatting sqref="AU463">
    <cfRule type="expression" dxfId="2281" priority="1777">
      <formula>IF(RIGHT(TEXT(AU463,"0.#"),1)=".",FALSE,TRUE)</formula>
    </cfRule>
    <cfRule type="expression" dxfId="2280" priority="1778">
      <formula>IF(RIGHT(TEXT(AU463,"0.#"),1)=".",TRUE,FALSE)</formula>
    </cfRule>
  </conditionalFormatting>
  <conditionalFormatting sqref="AU464">
    <cfRule type="expression" dxfId="2279" priority="1775">
      <formula>IF(RIGHT(TEXT(AU464,"0.#"),1)=".",FALSE,TRUE)</formula>
    </cfRule>
    <cfRule type="expression" dxfId="2278" priority="1776">
      <formula>IF(RIGHT(TEXT(AU464,"0.#"),1)=".",TRUE,FALSE)</formula>
    </cfRule>
  </conditionalFormatting>
  <conditionalFormatting sqref="AI465">
    <cfRule type="expression" dxfId="2277" priority="1767">
      <formula>IF(RIGHT(TEXT(AI465,"0.#"),1)=".",FALSE,TRUE)</formula>
    </cfRule>
    <cfRule type="expression" dxfId="2276" priority="1768">
      <formula>IF(RIGHT(TEXT(AI465,"0.#"),1)=".",TRUE,FALSE)</formula>
    </cfRule>
  </conditionalFormatting>
  <conditionalFormatting sqref="AI463">
    <cfRule type="expression" dxfId="2275" priority="1771">
      <formula>IF(RIGHT(TEXT(AI463,"0.#"),1)=".",FALSE,TRUE)</formula>
    </cfRule>
    <cfRule type="expression" dxfId="2274" priority="1772">
      <formula>IF(RIGHT(TEXT(AI463,"0.#"),1)=".",TRUE,FALSE)</formula>
    </cfRule>
  </conditionalFormatting>
  <conditionalFormatting sqref="AI464">
    <cfRule type="expression" dxfId="2273" priority="1769">
      <formula>IF(RIGHT(TEXT(AI464,"0.#"),1)=".",FALSE,TRUE)</formula>
    </cfRule>
    <cfRule type="expression" dxfId="2272" priority="1770">
      <formula>IF(RIGHT(TEXT(AI464,"0.#"),1)=".",TRUE,FALSE)</formula>
    </cfRule>
  </conditionalFormatting>
  <conditionalFormatting sqref="AQ463">
    <cfRule type="expression" dxfId="2271" priority="1761">
      <formula>IF(RIGHT(TEXT(AQ463,"0.#"),1)=".",FALSE,TRUE)</formula>
    </cfRule>
    <cfRule type="expression" dxfId="2270" priority="1762">
      <formula>IF(RIGHT(TEXT(AQ463,"0.#"),1)=".",TRUE,FALSE)</formula>
    </cfRule>
  </conditionalFormatting>
  <conditionalFormatting sqref="AQ464">
    <cfRule type="expression" dxfId="2269" priority="1765">
      <formula>IF(RIGHT(TEXT(AQ464,"0.#"),1)=".",FALSE,TRUE)</formula>
    </cfRule>
    <cfRule type="expression" dxfId="2268" priority="1766">
      <formula>IF(RIGHT(TEXT(AQ464,"0.#"),1)=".",TRUE,FALSE)</formula>
    </cfRule>
  </conditionalFormatting>
  <conditionalFormatting sqref="AQ465">
    <cfRule type="expression" dxfId="2267" priority="1763">
      <formula>IF(RIGHT(TEXT(AQ465,"0.#"),1)=".",FALSE,TRUE)</formula>
    </cfRule>
    <cfRule type="expression" dxfId="2266" priority="1764">
      <formula>IF(RIGHT(TEXT(AQ465,"0.#"),1)=".",TRUE,FALSE)</formula>
    </cfRule>
  </conditionalFormatting>
  <conditionalFormatting sqref="AE470">
    <cfRule type="expression" dxfId="2265" priority="1755">
      <formula>IF(RIGHT(TEXT(AE470,"0.#"),1)=".",FALSE,TRUE)</formula>
    </cfRule>
    <cfRule type="expression" dxfId="2264" priority="1756">
      <formula>IF(RIGHT(TEXT(AE470,"0.#"),1)=".",TRUE,FALSE)</formula>
    </cfRule>
  </conditionalFormatting>
  <conditionalFormatting sqref="AE468">
    <cfRule type="expression" dxfId="2263" priority="1759">
      <formula>IF(RIGHT(TEXT(AE468,"0.#"),1)=".",FALSE,TRUE)</formula>
    </cfRule>
    <cfRule type="expression" dxfId="2262" priority="1760">
      <formula>IF(RIGHT(TEXT(AE468,"0.#"),1)=".",TRUE,FALSE)</formula>
    </cfRule>
  </conditionalFormatting>
  <conditionalFormatting sqref="AE469">
    <cfRule type="expression" dxfId="2261" priority="1757">
      <formula>IF(RIGHT(TEXT(AE469,"0.#"),1)=".",FALSE,TRUE)</formula>
    </cfRule>
    <cfRule type="expression" dxfId="2260" priority="1758">
      <formula>IF(RIGHT(TEXT(AE469,"0.#"),1)=".",TRUE,FALSE)</formula>
    </cfRule>
  </conditionalFormatting>
  <conditionalFormatting sqref="AM470">
    <cfRule type="expression" dxfId="2259" priority="1749">
      <formula>IF(RIGHT(TEXT(AM470,"0.#"),1)=".",FALSE,TRUE)</formula>
    </cfRule>
    <cfRule type="expression" dxfId="2258" priority="1750">
      <formula>IF(RIGHT(TEXT(AM470,"0.#"),1)=".",TRUE,FALSE)</formula>
    </cfRule>
  </conditionalFormatting>
  <conditionalFormatting sqref="AM468">
    <cfRule type="expression" dxfId="2257" priority="1753">
      <formula>IF(RIGHT(TEXT(AM468,"0.#"),1)=".",FALSE,TRUE)</formula>
    </cfRule>
    <cfRule type="expression" dxfId="2256" priority="1754">
      <formula>IF(RIGHT(TEXT(AM468,"0.#"),1)=".",TRUE,FALSE)</formula>
    </cfRule>
  </conditionalFormatting>
  <conditionalFormatting sqref="AM469">
    <cfRule type="expression" dxfId="2255" priority="1751">
      <formula>IF(RIGHT(TEXT(AM469,"0.#"),1)=".",FALSE,TRUE)</formula>
    </cfRule>
    <cfRule type="expression" dxfId="2254" priority="1752">
      <formula>IF(RIGHT(TEXT(AM469,"0.#"),1)=".",TRUE,FALSE)</formula>
    </cfRule>
  </conditionalFormatting>
  <conditionalFormatting sqref="AU470">
    <cfRule type="expression" dxfId="2253" priority="1743">
      <formula>IF(RIGHT(TEXT(AU470,"0.#"),1)=".",FALSE,TRUE)</formula>
    </cfRule>
    <cfRule type="expression" dxfId="2252" priority="1744">
      <formula>IF(RIGHT(TEXT(AU470,"0.#"),1)=".",TRUE,FALSE)</formula>
    </cfRule>
  </conditionalFormatting>
  <conditionalFormatting sqref="AU468">
    <cfRule type="expression" dxfId="2251" priority="1747">
      <formula>IF(RIGHT(TEXT(AU468,"0.#"),1)=".",FALSE,TRUE)</formula>
    </cfRule>
    <cfRule type="expression" dxfId="2250" priority="1748">
      <formula>IF(RIGHT(TEXT(AU468,"0.#"),1)=".",TRUE,FALSE)</formula>
    </cfRule>
  </conditionalFormatting>
  <conditionalFormatting sqref="AU469">
    <cfRule type="expression" dxfId="2249" priority="1745">
      <formula>IF(RIGHT(TEXT(AU469,"0.#"),1)=".",FALSE,TRUE)</formula>
    </cfRule>
    <cfRule type="expression" dxfId="2248" priority="1746">
      <formula>IF(RIGHT(TEXT(AU469,"0.#"),1)=".",TRUE,FALSE)</formula>
    </cfRule>
  </conditionalFormatting>
  <conditionalFormatting sqref="AI470">
    <cfRule type="expression" dxfId="2247" priority="1737">
      <formula>IF(RIGHT(TEXT(AI470,"0.#"),1)=".",FALSE,TRUE)</formula>
    </cfRule>
    <cfRule type="expression" dxfId="2246" priority="1738">
      <formula>IF(RIGHT(TEXT(AI470,"0.#"),1)=".",TRUE,FALSE)</formula>
    </cfRule>
  </conditionalFormatting>
  <conditionalFormatting sqref="AI468">
    <cfRule type="expression" dxfId="2245" priority="1741">
      <formula>IF(RIGHT(TEXT(AI468,"0.#"),1)=".",FALSE,TRUE)</formula>
    </cfRule>
    <cfRule type="expression" dxfId="2244" priority="1742">
      <formula>IF(RIGHT(TEXT(AI468,"0.#"),1)=".",TRUE,FALSE)</formula>
    </cfRule>
  </conditionalFormatting>
  <conditionalFormatting sqref="AI469">
    <cfRule type="expression" dxfId="2243" priority="1739">
      <formula>IF(RIGHT(TEXT(AI469,"0.#"),1)=".",FALSE,TRUE)</formula>
    </cfRule>
    <cfRule type="expression" dxfId="2242" priority="1740">
      <formula>IF(RIGHT(TEXT(AI469,"0.#"),1)=".",TRUE,FALSE)</formula>
    </cfRule>
  </conditionalFormatting>
  <conditionalFormatting sqref="AQ468">
    <cfRule type="expression" dxfId="2241" priority="1731">
      <formula>IF(RIGHT(TEXT(AQ468,"0.#"),1)=".",FALSE,TRUE)</formula>
    </cfRule>
    <cfRule type="expression" dxfId="2240" priority="1732">
      <formula>IF(RIGHT(TEXT(AQ468,"0.#"),1)=".",TRUE,FALSE)</formula>
    </cfRule>
  </conditionalFormatting>
  <conditionalFormatting sqref="AQ469">
    <cfRule type="expression" dxfId="2239" priority="1735">
      <formula>IF(RIGHT(TEXT(AQ469,"0.#"),1)=".",FALSE,TRUE)</formula>
    </cfRule>
    <cfRule type="expression" dxfId="2238" priority="1736">
      <formula>IF(RIGHT(TEXT(AQ469,"0.#"),1)=".",TRUE,FALSE)</formula>
    </cfRule>
  </conditionalFormatting>
  <conditionalFormatting sqref="AQ470">
    <cfRule type="expression" dxfId="2237" priority="1733">
      <formula>IF(RIGHT(TEXT(AQ470,"0.#"),1)=".",FALSE,TRUE)</formula>
    </cfRule>
    <cfRule type="expression" dxfId="2236" priority="1734">
      <formula>IF(RIGHT(TEXT(AQ470,"0.#"),1)=".",TRUE,FALSE)</formula>
    </cfRule>
  </conditionalFormatting>
  <conditionalFormatting sqref="AE475">
    <cfRule type="expression" dxfId="2235" priority="1725">
      <formula>IF(RIGHT(TEXT(AE475,"0.#"),1)=".",FALSE,TRUE)</formula>
    </cfRule>
    <cfRule type="expression" dxfId="2234" priority="1726">
      <formula>IF(RIGHT(TEXT(AE475,"0.#"),1)=".",TRUE,FALSE)</formula>
    </cfRule>
  </conditionalFormatting>
  <conditionalFormatting sqref="AE473">
    <cfRule type="expression" dxfId="2233" priority="1729">
      <formula>IF(RIGHT(TEXT(AE473,"0.#"),1)=".",FALSE,TRUE)</formula>
    </cfRule>
    <cfRule type="expression" dxfId="2232" priority="1730">
      <formula>IF(RIGHT(TEXT(AE473,"0.#"),1)=".",TRUE,FALSE)</formula>
    </cfRule>
  </conditionalFormatting>
  <conditionalFormatting sqref="AE474">
    <cfRule type="expression" dxfId="2231" priority="1727">
      <formula>IF(RIGHT(TEXT(AE474,"0.#"),1)=".",FALSE,TRUE)</formula>
    </cfRule>
    <cfRule type="expression" dxfId="2230" priority="1728">
      <formula>IF(RIGHT(TEXT(AE474,"0.#"),1)=".",TRUE,FALSE)</formula>
    </cfRule>
  </conditionalFormatting>
  <conditionalFormatting sqref="AM475">
    <cfRule type="expression" dxfId="2229" priority="1719">
      <formula>IF(RIGHT(TEXT(AM475,"0.#"),1)=".",FALSE,TRUE)</formula>
    </cfRule>
    <cfRule type="expression" dxfId="2228" priority="1720">
      <formula>IF(RIGHT(TEXT(AM475,"0.#"),1)=".",TRUE,FALSE)</formula>
    </cfRule>
  </conditionalFormatting>
  <conditionalFormatting sqref="AM473">
    <cfRule type="expression" dxfId="2227" priority="1723">
      <formula>IF(RIGHT(TEXT(AM473,"0.#"),1)=".",FALSE,TRUE)</formula>
    </cfRule>
    <cfRule type="expression" dxfId="2226" priority="1724">
      <formula>IF(RIGHT(TEXT(AM473,"0.#"),1)=".",TRUE,FALSE)</formula>
    </cfRule>
  </conditionalFormatting>
  <conditionalFormatting sqref="AM474">
    <cfRule type="expression" dxfId="2225" priority="1721">
      <formula>IF(RIGHT(TEXT(AM474,"0.#"),1)=".",FALSE,TRUE)</formula>
    </cfRule>
    <cfRule type="expression" dxfId="2224" priority="1722">
      <formula>IF(RIGHT(TEXT(AM474,"0.#"),1)=".",TRUE,FALSE)</formula>
    </cfRule>
  </conditionalFormatting>
  <conditionalFormatting sqref="AU475">
    <cfRule type="expression" dxfId="2223" priority="1713">
      <formula>IF(RIGHT(TEXT(AU475,"0.#"),1)=".",FALSE,TRUE)</formula>
    </cfRule>
    <cfRule type="expression" dxfId="2222" priority="1714">
      <formula>IF(RIGHT(TEXT(AU475,"0.#"),1)=".",TRUE,FALSE)</formula>
    </cfRule>
  </conditionalFormatting>
  <conditionalFormatting sqref="AU473">
    <cfRule type="expression" dxfId="2221" priority="1717">
      <formula>IF(RIGHT(TEXT(AU473,"0.#"),1)=".",FALSE,TRUE)</formula>
    </cfRule>
    <cfRule type="expression" dxfId="2220" priority="1718">
      <formula>IF(RIGHT(TEXT(AU473,"0.#"),1)=".",TRUE,FALSE)</formula>
    </cfRule>
  </conditionalFormatting>
  <conditionalFormatting sqref="AU474">
    <cfRule type="expression" dxfId="2219" priority="1715">
      <formula>IF(RIGHT(TEXT(AU474,"0.#"),1)=".",FALSE,TRUE)</formula>
    </cfRule>
    <cfRule type="expression" dxfId="2218" priority="1716">
      <formula>IF(RIGHT(TEXT(AU474,"0.#"),1)=".",TRUE,FALSE)</formula>
    </cfRule>
  </conditionalFormatting>
  <conditionalFormatting sqref="AI475">
    <cfRule type="expression" dxfId="2217" priority="1707">
      <formula>IF(RIGHT(TEXT(AI475,"0.#"),1)=".",FALSE,TRUE)</formula>
    </cfRule>
    <cfRule type="expression" dxfId="2216" priority="1708">
      <formula>IF(RIGHT(TEXT(AI475,"0.#"),1)=".",TRUE,FALSE)</formula>
    </cfRule>
  </conditionalFormatting>
  <conditionalFormatting sqref="AI473">
    <cfRule type="expression" dxfId="2215" priority="1711">
      <formula>IF(RIGHT(TEXT(AI473,"0.#"),1)=".",FALSE,TRUE)</formula>
    </cfRule>
    <cfRule type="expression" dxfId="2214" priority="1712">
      <formula>IF(RIGHT(TEXT(AI473,"0.#"),1)=".",TRUE,FALSE)</formula>
    </cfRule>
  </conditionalFormatting>
  <conditionalFormatting sqref="AI474">
    <cfRule type="expression" dxfId="2213" priority="1709">
      <formula>IF(RIGHT(TEXT(AI474,"0.#"),1)=".",FALSE,TRUE)</formula>
    </cfRule>
    <cfRule type="expression" dxfId="2212" priority="1710">
      <formula>IF(RIGHT(TEXT(AI474,"0.#"),1)=".",TRUE,FALSE)</formula>
    </cfRule>
  </conditionalFormatting>
  <conditionalFormatting sqref="AQ473">
    <cfRule type="expression" dxfId="2211" priority="1701">
      <formula>IF(RIGHT(TEXT(AQ473,"0.#"),1)=".",FALSE,TRUE)</formula>
    </cfRule>
    <cfRule type="expression" dxfId="2210" priority="1702">
      <formula>IF(RIGHT(TEXT(AQ473,"0.#"),1)=".",TRUE,FALSE)</formula>
    </cfRule>
  </conditionalFormatting>
  <conditionalFormatting sqref="AQ474">
    <cfRule type="expression" dxfId="2209" priority="1705">
      <formula>IF(RIGHT(TEXT(AQ474,"0.#"),1)=".",FALSE,TRUE)</formula>
    </cfRule>
    <cfRule type="expression" dxfId="2208" priority="1706">
      <formula>IF(RIGHT(TEXT(AQ474,"0.#"),1)=".",TRUE,FALSE)</formula>
    </cfRule>
  </conditionalFormatting>
  <conditionalFormatting sqref="AQ475">
    <cfRule type="expression" dxfId="2207" priority="1703">
      <formula>IF(RIGHT(TEXT(AQ475,"0.#"),1)=".",FALSE,TRUE)</formula>
    </cfRule>
    <cfRule type="expression" dxfId="2206" priority="1704">
      <formula>IF(RIGHT(TEXT(AQ475,"0.#"),1)=".",TRUE,FALSE)</formula>
    </cfRule>
  </conditionalFormatting>
  <conditionalFormatting sqref="AE480">
    <cfRule type="expression" dxfId="2205" priority="1695">
      <formula>IF(RIGHT(TEXT(AE480,"0.#"),1)=".",FALSE,TRUE)</formula>
    </cfRule>
    <cfRule type="expression" dxfId="2204" priority="1696">
      <formula>IF(RIGHT(TEXT(AE480,"0.#"),1)=".",TRUE,FALSE)</formula>
    </cfRule>
  </conditionalFormatting>
  <conditionalFormatting sqref="AE478">
    <cfRule type="expression" dxfId="2203" priority="1699">
      <formula>IF(RIGHT(TEXT(AE478,"0.#"),1)=".",FALSE,TRUE)</formula>
    </cfRule>
    <cfRule type="expression" dxfId="2202" priority="1700">
      <formula>IF(RIGHT(TEXT(AE478,"0.#"),1)=".",TRUE,FALSE)</formula>
    </cfRule>
  </conditionalFormatting>
  <conditionalFormatting sqref="AE479">
    <cfRule type="expression" dxfId="2201" priority="1697">
      <formula>IF(RIGHT(TEXT(AE479,"0.#"),1)=".",FALSE,TRUE)</formula>
    </cfRule>
    <cfRule type="expression" dxfId="2200" priority="1698">
      <formula>IF(RIGHT(TEXT(AE479,"0.#"),1)=".",TRUE,FALSE)</formula>
    </cfRule>
  </conditionalFormatting>
  <conditionalFormatting sqref="AM480">
    <cfRule type="expression" dxfId="2199" priority="1689">
      <formula>IF(RIGHT(TEXT(AM480,"0.#"),1)=".",FALSE,TRUE)</formula>
    </cfRule>
    <cfRule type="expression" dxfId="2198" priority="1690">
      <formula>IF(RIGHT(TEXT(AM480,"0.#"),1)=".",TRUE,FALSE)</formula>
    </cfRule>
  </conditionalFormatting>
  <conditionalFormatting sqref="AM478">
    <cfRule type="expression" dxfId="2197" priority="1693">
      <formula>IF(RIGHT(TEXT(AM478,"0.#"),1)=".",FALSE,TRUE)</formula>
    </cfRule>
    <cfRule type="expression" dxfId="2196" priority="1694">
      <formula>IF(RIGHT(TEXT(AM478,"0.#"),1)=".",TRUE,FALSE)</formula>
    </cfRule>
  </conditionalFormatting>
  <conditionalFormatting sqref="AM479">
    <cfRule type="expression" dxfId="2195" priority="1691">
      <formula>IF(RIGHT(TEXT(AM479,"0.#"),1)=".",FALSE,TRUE)</formula>
    </cfRule>
    <cfRule type="expression" dxfId="2194" priority="1692">
      <formula>IF(RIGHT(TEXT(AM479,"0.#"),1)=".",TRUE,FALSE)</formula>
    </cfRule>
  </conditionalFormatting>
  <conditionalFormatting sqref="AU480">
    <cfRule type="expression" dxfId="2193" priority="1683">
      <formula>IF(RIGHT(TEXT(AU480,"0.#"),1)=".",FALSE,TRUE)</formula>
    </cfRule>
    <cfRule type="expression" dxfId="2192" priority="1684">
      <formula>IF(RIGHT(TEXT(AU480,"0.#"),1)=".",TRUE,FALSE)</formula>
    </cfRule>
  </conditionalFormatting>
  <conditionalFormatting sqref="AU478">
    <cfRule type="expression" dxfId="2191" priority="1687">
      <formula>IF(RIGHT(TEXT(AU478,"0.#"),1)=".",FALSE,TRUE)</formula>
    </cfRule>
    <cfRule type="expression" dxfId="2190" priority="1688">
      <formula>IF(RIGHT(TEXT(AU478,"0.#"),1)=".",TRUE,FALSE)</formula>
    </cfRule>
  </conditionalFormatting>
  <conditionalFormatting sqref="AU479">
    <cfRule type="expression" dxfId="2189" priority="1685">
      <formula>IF(RIGHT(TEXT(AU479,"0.#"),1)=".",FALSE,TRUE)</formula>
    </cfRule>
    <cfRule type="expression" dxfId="2188" priority="1686">
      <formula>IF(RIGHT(TEXT(AU479,"0.#"),1)=".",TRUE,FALSE)</formula>
    </cfRule>
  </conditionalFormatting>
  <conditionalFormatting sqref="AI480">
    <cfRule type="expression" dxfId="2187" priority="1677">
      <formula>IF(RIGHT(TEXT(AI480,"0.#"),1)=".",FALSE,TRUE)</formula>
    </cfRule>
    <cfRule type="expression" dxfId="2186" priority="1678">
      <formula>IF(RIGHT(TEXT(AI480,"0.#"),1)=".",TRUE,FALSE)</formula>
    </cfRule>
  </conditionalFormatting>
  <conditionalFormatting sqref="AI478">
    <cfRule type="expression" dxfId="2185" priority="1681">
      <formula>IF(RIGHT(TEXT(AI478,"0.#"),1)=".",FALSE,TRUE)</formula>
    </cfRule>
    <cfRule type="expression" dxfId="2184" priority="1682">
      <formula>IF(RIGHT(TEXT(AI478,"0.#"),1)=".",TRUE,FALSE)</formula>
    </cfRule>
  </conditionalFormatting>
  <conditionalFormatting sqref="AI479">
    <cfRule type="expression" dxfId="2183" priority="1679">
      <formula>IF(RIGHT(TEXT(AI479,"0.#"),1)=".",FALSE,TRUE)</formula>
    </cfRule>
    <cfRule type="expression" dxfId="2182" priority="1680">
      <formula>IF(RIGHT(TEXT(AI479,"0.#"),1)=".",TRUE,FALSE)</formula>
    </cfRule>
  </conditionalFormatting>
  <conditionalFormatting sqref="AQ478">
    <cfRule type="expression" dxfId="2181" priority="1671">
      <formula>IF(RIGHT(TEXT(AQ478,"0.#"),1)=".",FALSE,TRUE)</formula>
    </cfRule>
    <cfRule type="expression" dxfId="2180" priority="1672">
      <formula>IF(RIGHT(TEXT(AQ478,"0.#"),1)=".",TRUE,FALSE)</formula>
    </cfRule>
  </conditionalFormatting>
  <conditionalFormatting sqref="AQ479">
    <cfRule type="expression" dxfId="2179" priority="1675">
      <formula>IF(RIGHT(TEXT(AQ479,"0.#"),1)=".",FALSE,TRUE)</formula>
    </cfRule>
    <cfRule type="expression" dxfId="2178" priority="1676">
      <formula>IF(RIGHT(TEXT(AQ479,"0.#"),1)=".",TRUE,FALSE)</formula>
    </cfRule>
  </conditionalFormatting>
  <conditionalFormatting sqref="AQ480">
    <cfRule type="expression" dxfId="2177" priority="1673">
      <formula>IF(RIGHT(TEXT(AQ480,"0.#"),1)=".",FALSE,TRUE)</formula>
    </cfRule>
    <cfRule type="expression" dxfId="2176" priority="1674">
      <formula>IF(RIGHT(TEXT(AQ480,"0.#"),1)=".",TRUE,FALSE)</formula>
    </cfRule>
  </conditionalFormatting>
  <conditionalFormatting sqref="AM47">
    <cfRule type="expression" dxfId="2175" priority="1965">
      <formula>IF(RIGHT(TEXT(AM47,"0.#"),1)=".",FALSE,TRUE)</formula>
    </cfRule>
    <cfRule type="expression" dxfId="2174" priority="1966">
      <formula>IF(RIGHT(TEXT(AM47,"0.#"),1)=".",TRUE,FALSE)</formula>
    </cfRule>
  </conditionalFormatting>
  <conditionalFormatting sqref="AI46">
    <cfRule type="expression" dxfId="2173" priority="1969">
      <formula>IF(RIGHT(TEXT(AI46,"0.#"),1)=".",FALSE,TRUE)</formula>
    </cfRule>
    <cfRule type="expression" dxfId="2172" priority="1970">
      <formula>IF(RIGHT(TEXT(AI46,"0.#"),1)=".",TRUE,FALSE)</formula>
    </cfRule>
  </conditionalFormatting>
  <conditionalFormatting sqref="AM46">
    <cfRule type="expression" dxfId="2171" priority="1967">
      <formula>IF(RIGHT(TEXT(AM46,"0.#"),1)=".",FALSE,TRUE)</formula>
    </cfRule>
    <cfRule type="expression" dxfId="2170" priority="1968">
      <formula>IF(RIGHT(TEXT(AM46,"0.#"),1)=".",TRUE,FALSE)</formula>
    </cfRule>
  </conditionalFormatting>
  <conditionalFormatting sqref="AU46:AU48">
    <cfRule type="expression" dxfId="2169" priority="1959">
      <formula>IF(RIGHT(TEXT(AU46,"0.#"),1)=".",FALSE,TRUE)</formula>
    </cfRule>
    <cfRule type="expression" dxfId="2168" priority="1960">
      <formula>IF(RIGHT(TEXT(AU46,"0.#"),1)=".",TRUE,FALSE)</formula>
    </cfRule>
  </conditionalFormatting>
  <conditionalFormatting sqref="AM48">
    <cfRule type="expression" dxfId="2167" priority="1963">
      <formula>IF(RIGHT(TEXT(AM48,"0.#"),1)=".",FALSE,TRUE)</formula>
    </cfRule>
    <cfRule type="expression" dxfId="2166" priority="1964">
      <formula>IF(RIGHT(TEXT(AM48,"0.#"),1)=".",TRUE,FALSE)</formula>
    </cfRule>
  </conditionalFormatting>
  <conditionalFormatting sqref="AQ46:AQ48">
    <cfRule type="expression" dxfId="2165" priority="1961">
      <formula>IF(RIGHT(TEXT(AQ46,"0.#"),1)=".",FALSE,TRUE)</formula>
    </cfRule>
    <cfRule type="expression" dxfId="2164" priority="1962">
      <formula>IF(RIGHT(TEXT(AQ46,"0.#"),1)=".",TRUE,FALSE)</formula>
    </cfRule>
  </conditionalFormatting>
  <conditionalFormatting sqref="AE146:AE147 AI146:AI147 AM146:AM147 AQ146:AQ147 AU146:AU147">
    <cfRule type="expression" dxfId="2163" priority="1953">
      <formula>IF(RIGHT(TEXT(AE146,"0.#"),1)=".",FALSE,TRUE)</formula>
    </cfRule>
    <cfRule type="expression" dxfId="2162" priority="1954">
      <formula>IF(RIGHT(TEXT(AE146,"0.#"),1)=".",TRUE,FALSE)</formula>
    </cfRule>
  </conditionalFormatting>
  <conditionalFormatting sqref="AE138:AE139 AI138:AI139 AM138:AM139 AQ138:AQ139 AU138:AU139">
    <cfRule type="expression" dxfId="2161" priority="1957">
      <formula>IF(RIGHT(TEXT(AE138,"0.#"),1)=".",FALSE,TRUE)</formula>
    </cfRule>
    <cfRule type="expression" dxfId="2160" priority="1958">
      <formula>IF(RIGHT(TEXT(AE138,"0.#"),1)=".",TRUE,FALSE)</formula>
    </cfRule>
  </conditionalFormatting>
  <conditionalFormatting sqref="AE142:AE143 AI142:AI143 AM142:AM143 AQ142:AQ143 AU142:AU143">
    <cfRule type="expression" dxfId="2159" priority="1955">
      <formula>IF(RIGHT(TEXT(AE142,"0.#"),1)=".",FALSE,TRUE)</formula>
    </cfRule>
    <cfRule type="expression" dxfId="2158" priority="1956">
      <formula>IF(RIGHT(TEXT(AE142,"0.#"),1)=".",TRUE,FALSE)</formula>
    </cfRule>
  </conditionalFormatting>
  <conditionalFormatting sqref="AE198:AE199 AI198:AI199 AM198:AM199 AQ198:AQ199 AU198:AU199">
    <cfRule type="expression" dxfId="2157" priority="1947">
      <formula>IF(RIGHT(TEXT(AE198,"0.#"),1)=".",FALSE,TRUE)</formula>
    </cfRule>
    <cfRule type="expression" dxfId="2156" priority="1948">
      <formula>IF(RIGHT(TEXT(AE198,"0.#"),1)=".",TRUE,FALSE)</formula>
    </cfRule>
  </conditionalFormatting>
  <conditionalFormatting sqref="AE150:AE151 AI150:AI151 AM150:AM151 AQ150:AQ151 AU150:AU151">
    <cfRule type="expression" dxfId="2155" priority="1951">
      <formula>IF(RIGHT(TEXT(AE150,"0.#"),1)=".",FALSE,TRUE)</formula>
    </cfRule>
    <cfRule type="expression" dxfId="2154" priority="1952">
      <formula>IF(RIGHT(TEXT(AE150,"0.#"),1)=".",TRUE,FALSE)</formula>
    </cfRule>
  </conditionalFormatting>
  <conditionalFormatting sqref="AE194:AE195 AI194:AI195 AM194:AM195 AQ194:AQ195 AU194:AU195">
    <cfRule type="expression" dxfId="2153" priority="1949">
      <formula>IF(RIGHT(TEXT(AE194,"0.#"),1)=".",FALSE,TRUE)</formula>
    </cfRule>
    <cfRule type="expression" dxfId="2152" priority="1950">
      <formula>IF(RIGHT(TEXT(AE194,"0.#"),1)=".",TRUE,FALSE)</formula>
    </cfRule>
  </conditionalFormatting>
  <conditionalFormatting sqref="AE210:AE211 AI210:AI211 AM210:AM211 AQ210:AQ211 AU210:AU211">
    <cfRule type="expression" dxfId="2151" priority="1941">
      <formula>IF(RIGHT(TEXT(AE210,"0.#"),1)=".",FALSE,TRUE)</formula>
    </cfRule>
    <cfRule type="expression" dxfId="2150" priority="1942">
      <formula>IF(RIGHT(TEXT(AE210,"0.#"),1)=".",TRUE,FALSE)</formula>
    </cfRule>
  </conditionalFormatting>
  <conditionalFormatting sqref="AE202:AE203 AI202:AI203 AM202:AM203 AQ202:AQ203 AU202:AU203">
    <cfRule type="expression" dxfId="2149" priority="1945">
      <formula>IF(RIGHT(TEXT(AE202,"0.#"),1)=".",FALSE,TRUE)</formula>
    </cfRule>
    <cfRule type="expression" dxfId="2148" priority="1946">
      <formula>IF(RIGHT(TEXT(AE202,"0.#"),1)=".",TRUE,FALSE)</formula>
    </cfRule>
  </conditionalFormatting>
  <conditionalFormatting sqref="AE206:AE207 AI206:AI207 AM206:AM207 AQ206:AQ207 AU206:AU207">
    <cfRule type="expression" dxfId="2147" priority="1943">
      <formula>IF(RIGHT(TEXT(AE206,"0.#"),1)=".",FALSE,TRUE)</formula>
    </cfRule>
    <cfRule type="expression" dxfId="2146" priority="1944">
      <formula>IF(RIGHT(TEXT(AE206,"0.#"),1)=".",TRUE,FALSE)</formula>
    </cfRule>
  </conditionalFormatting>
  <conditionalFormatting sqref="AE262:AE263 AI262:AI263 AM262:AM263 AQ262:AQ263 AU262:AU263">
    <cfRule type="expression" dxfId="2145" priority="1935">
      <formula>IF(RIGHT(TEXT(AE262,"0.#"),1)=".",FALSE,TRUE)</formula>
    </cfRule>
    <cfRule type="expression" dxfId="2144" priority="1936">
      <formula>IF(RIGHT(TEXT(AE262,"0.#"),1)=".",TRUE,FALSE)</formula>
    </cfRule>
  </conditionalFormatting>
  <conditionalFormatting sqref="AE254:AE255 AI254:AI255 AM254:AM255 AQ254:AQ255 AU254:AU255">
    <cfRule type="expression" dxfId="2143" priority="1939">
      <formula>IF(RIGHT(TEXT(AE254,"0.#"),1)=".",FALSE,TRUE)</formula>
    </cfRule>
    <cfRule type="expression" dxfId="2142" priority="1940">
      <formula>IF(RIGHT(TEXT(AE254,"0.#"),1)=".",TRUE,FALSE)</formula>
    </cfRule>
  </conditionalFormatting>
  <conditionalFormatting sqref="AE258:AE259 AI258:AI259 AM258:AM259 AQ258:AQ259 AU258:AU259">
    <cfRule type="expression" dxfId="2141" priority="1937">
      <formula>IF(RIGHT(TEXT(AE258,"0.#"),1)=".",FALSE,TRUE)</formula>
    </cfRule>
    <cfRule type="expression" dxfId="2140" priority="1938">
      <formula>IF(RIGHT(TEXT(AE258,"0.#"),1)=".",TRUE,FALSE)</formula>
    </cfRule>
  </conditionalFormatting>
  <conditionalFormatting sqref="AE314:AE315 AI314:AI315 AM314:AM315 AQ314:AQ315 AU314:AU315">
    <cfRule type="expression" dxfId="2139" priority="1929">
      <formula>IF(RIGHT(TEXT(AE314,"0.#"),1)=".",FALSE,TRUE)</formula>
    </cfRule>
    <cfRule type="expression" dxfId="2138" priority="1930">
      <formula>IF(RIGHT(TEXT(AE314,"0.#"),1)=".",TRUE,FALSE)</formula>
    </cfRule>
  </conditionalFormatting>
  <conditionalFormatting sqref="AE266:AE267 AI266:AI267 AM266:AM267 AQ266:AQ267 AU266:AU267">
    <cfRule type="expression" dxfId="2137" priority="1933">
      <formula>IF(RIGHT(TEXT(AE266,"0.#"),1)=".",FALSE,TRUE)</formula>
    </cfRule>
    <cfRule type="expression" dxfId="2136" priority="1934">
      <formula>IF(RIGHT(TEXT(AE266,"0.#"),1)=".",TRUE,FALSE)</formula>
    </cfRule>
  </conditionalFormatting>
  <conditionalFormatting sqref="AE270:AE271 AI270:AI271 AM270:AM271 AQ270:AQ271 AU270:AU271">
    <cfRule type="expression" dxfId="2135" priority="1931">
      <formula>IF(RIGHT(TEXT(AE270,"0.#"),1)=".",FALSE,TRUE)</formula>
    </cfRule>
    <cfRule type="expression" dxfId="2134" priority="1932">
      <formula>IF(RIGHT(TEXT(AE270,"0.#"),1)=".",TRUE,FALSE)</formula>
    </cfRule>
  </conditionalFormatting>
  <conditionalFormatting sqref="AE326:AE327 AI326:AI327 AM326:AM327 AQ326:AQ327 AU326:AU327">
    <cfRule type="expression" dxfId="2133" priority="1923">
      <formula>IF(RIGHT(TEXT(AE326,"0.#"),1)=".",FALSE,TRUE)</formula>
    </cfRule>
    <cfRule type="expression" dxfId="2132" priority="1924">
      <formula>IF(RIGHT(TEXT(AE326,"0.#"),1)=".",TRUE,FALSE)</formula>
    </cfRule>
  </conditionalFormatting>
  <conditionalFormatting sqref="AE318:AE319 AI318:AI319 AM318:AM319 AQ318:AQ319 AU318:AU319">
    <cfRule type="expression" dxfId="2131" priority="1927">
      <formula>IF(RIGHT(TEXT(AE318,"0.#"),1)=".",FALSE,TRUE)</formula>
    </cfRule>
    <cfRule type="expression" dxfId="2130" priority="1928">
      <formula>IF(RIGHT(TEXT(AE318,"0.#"),1)=".",TRUE,FALSE)</formula>
    </cfRule>
  </conditionalFormatting>
  <conditionalFormatting sqref="AE322:AE323 AI322:AI323 AM322:AM323 AQ322:AQ323 AU322:AU323">
    <cfRule type="expression" dxfId="2129" priority="1925">
      <formula>IF(RIGHT(TEXT(AE322,"0.#"),1)=".",FALSE,TRUE)</formula>
    </cfRule>
    <cfRule type="expression" dxfId="2128" priority="1926">
      <formula>IF(RIGHT(TEXT(AE322,"0.#"),1)=".",TRUE,FALSE)</formula>
    </cfRule>
  </conditionalFormatting>
  <conditionalFormatting sqref="AE378:AE379 AI378:AI379 AM378:AM379 AQ378:AQ379 AU378:AU379">
    <cfRule type="expression" dxfId="2127" priority="1917">
      <formula>IF(RIGHT(TEXT(AE378,"0.#"),1)=".",FALSE,TRUE)</formula>
    </cfRule>
    <cfRule type="expression" dxfId="2126" priority="1918">
      <formula>IF(RIGHT(TEXT(AE378,"0.#"),1)=".",TRUE,FALSE)</formula>
    </cfRule>
  </conditionalFormatting>
  <conditionalFormatting sqref="AE330:AE331 AI330:AI331 AM330:AM331 AQ330:AQ331 AU330:AU331">
    <cfRule type="expression" dxfId="2125" priority="1921">
      <formula>IF(RIGHT(TEXT(AE330,"0.#"),1)=".",FALSE,TRUE)</formula>
    </cfRule>
    <cfRule type="expression" dxfId="2124" priority="1922">
      <formula>IF(RIGHT(TEXT(AE330,"0.#"),1)=".",TRUE,FALSE)</formula>
    </cfRule>
  </conditionalFormatting>
  <conditionalFormatting sqref="AE374:AE375 AI374:AI375 AM374:AM375 AQ374:AQ375 AU374:AU375">
    <cfRule type="expression" dxfId="2123" priority="1919">
      <formula>IF(RIGHT(TEXT(AE374,"0.#"),1)=".",FALSE,TRUE)</formula>
    </cfRule>
    <cfRule type="expression" dxfId="2122" priority="1920">
      <formula>IF(RIGHT(TEXT(AE374,"0.#"),1)=".",TRUE,FALSE)</formula>
    </cfRule>
  </conditionalFormatting>
  <conditionalFormatting sqref="AE390:AE391 AI390:AI391 AM390:AM391 AQ390:AQ391 AU390:AU391">
    <cfRule type="expression" dxfId="2121" priority="1911">
      <formula>IF(RIGHT(TEXT(AE390,"0.#"),1)=".",FALSE,TRUE)</formula>
    </cfRule>
    <cfRule type="expression" dxfId="2120" priority="1912">
      <formula>IF(RIGHT(TEXT(AE390,"0.#"),1)=".",TRUE,FALSE)</formula>
    </cfRule>
  </conditionalFormatting>
  <conditionalFormatting sqref="AE382:AE383 AI382:AI383 AM382:AM383 AQ382:AQ383 AU382:AU383">
    <cfRule type="expression" dxfId="2119" priority="1915">
      <formula>IF(RIGHT(TEXT(AE382,"0.#"),1)=".",FALSE,TRUE)</formula>
    </cfRule>
    <cfRule type="expression" dxfId="2118" priority="1916">
      <formula>IF(RIGHT(TEXT(AE382,"0.#"),1)=".",TRUE,FALSE)</formula>
    </cfRule>
  </conditionalFormatting>
  <conditionalFormatting sqref="AE386:AE387 AI386:AI387 AM386:AM387 AQ386:AQ387 AU386:AU387">
    <cfRule type="expression" dxfId="2117" priority="1913">
      <formula>IF(RIGHT(TEXT(AE386,"0.#"),1)=".",FALSE,TRUE)</formula>
    </cfRule>
    <cfRule type="expression" dxfId="2116" priority="1914">
      <formula>IF(RIGHT(TEXT(AE386,"0.#"),1)=".",TRUE,FALSE)</formula>
    </cfRule>
  </conditionalFormatting>
  <conditionalFormatting sqref="AE440">
    <cfRule type="expression" dxfId="2115" priority="1905">
      <formula>IF(RIGHT(TEXT(AE440,"0.#"),1)=".",FALSE,TRUE)</formula>
    </cfRule>
    <cfRule type="expression" dxfId="2114" priority="1906">
      <formula>IF(RIGHT(TEXT(AE440,"0.#"),1)=".",TRUE,FALSE)</formula>
    </cfRule>
  </conditionalFormatting>
  <conditionalFormatting sqref="AE438">
    <cfRule type="expression" dxfId="2113" priority="1909">
      <formula>IF(RIGHT(TEXT(AE438,"0.#"),1)=".",FALSE,TRUE)</formula>
    </cfRule>
    <cfRule type="expression" dxfId="2112" priority="1910">
      <formula>IF(RIGHT(TEXT(AE438,"0.#"),1)=".",TRUE,FALSE)</formula>
    </cfRule>
  </conditionalFormatting>
  <conditionalFormatting sqref="AE439">
    <cfRule type="expression" dxfId="2111" priority="1907">
      <formula>IF(RIGHT(TEXT(AE439,"0.#"),1)=".",FALSE,TRUE)</formula>
    </cfRule>
    <cfRule type="expression" dxfId="2110" priority="1908">
      <formula>IF(RIGHT(TEXT(AE439,"0.#"),1)=".",TRUE,FALSE)</formula>
    </cfRule>
  </conditionalFormatting>
  <conditionalFormatting sqref="AM440">
    <cfRule type="expression" dxfId="2109" priority="1899">
      <formula>IF(RIGHT(TEXT(AM440,"0.#"),1)=".",FALSE,TRUE)</formula>
    </cfRule>
    <cfRule type="expression" dxfId="2108" priority="1900">
      <formula>IF(RIGHT(TEXT(AM440,"0.#"),1)=".",TRUE,FALSE)</formula>
    </cfRule>
  </conditionalFormatting>
  <conditionalFormatting sqref="AM438">
    <cfRule type="expression" dxfId="2107" priority="1903">
      <formula>IF(RIGHT(TEXT(AM438,"0.#"),1)=".",FALSE,TRUE)</formula>
    </cfRule>
    <cfRule type="expression" dxfId="2106" priority="1904">
      <formula>IF(RIGHT(TEXT(AM438,"0.#"),1)=".",TRUE,FALSE)</formula>
    </cfRule>
  </conditionalFormatting>
  <conditionalFormatting sqref="AM439">
    <cfRule type="expression" dxfId="2105" priority="1901">
      <formula>IF(RIGHT(TEXT(AM439,"0.#"),1)=".",FALSE,TRUE)</formula>
    </cfRule>
    <cfRule type="expression" dxfId="2104" priority="1902">
      <formula>IF(RIGHT(TEXT(AM439,"0.#"),1)=".",TRUE,FALSE)</formula>
    </cfRule>
  </conditionalFormatting>
  <conditionalFormatting sqref="AU440">
    <cfRule type="expression" dxfId="2103" priority="1893">
      <formula>IF(RIGHT(TEXT(AU440,"0.#"),1)=".",FALSE,TRUE)</formula>
    </cfRule>
    <cfRule type="expression" dxfId="2102" priority="1894">
      <formula>IF(RIGHT(TEXT(AU440,"0.#"),1)=".",TRUE,FALSE)</formula>
    </cfRule>
  </conditionalFormatting>
  <conditionalFormatting sqref="AU438">
    <cfRule type="expression" dxfId="2101" priority="1897">
      <formula>IF(RIGHT(TEXT(AU438,"0.#"),1)=".",FALSE,TRUE)</formula>
    </cfRule>
    <cfRule type="expression" dxfId="2100" priority="1898">
      <formula>IF(RIGHT(TEXT(AU438,"0.#"),1)=".",TRUE,FALSE)</formula>
    </cfRule>
  </conditionalFormatting>
  <conditionalFormatting sqref="AU439">
    <cfRule type="expression" dxfId="2099" priority="1895">
      <formula>IF(RIGHT(TEXT(AU439,"0.#"),1)=".",FALSE,TRUE)</formula>
    </cfRule>
    <cfRule type="expression" dxfId="2098" priority="1896">
      <formula>IF(RIGHT(TEXT(AU439,"0.#"),1)=".",TRUE,FALSE)</formula>
    </cfRule>
  </conditionalFormatting>
  <conditionalFormatting sqref="AI440">
    <cfRule type="expression" dxfId="2097" priority="1887">
      <formula>IF(RIGHT(TEXT(AI440,"0.#"),1)=".",FALSE,TRUE)</formula>
    </cfRule>
    <cfRule type="expression" dxfId="2096" priority="1888">
      <formula>IF(RIGHT(TEXT(AI440,"0.#"),1)=".",TRUE,FALSE)</formula>
    </cfRule>
  </conditionalFormatting>
  <conditionalFormatting sqref="AI438">
    <cfRule type="expression" dxfId="2095" priority="1891">
      <formula>IF(RIGHT(TEXT(AI438,"0.#"),1)=".",FALSE,TRUE)</formula>
    </cfRule>
    <cfRule type="expression" dxfId="2094" priority="1892">
      <formula>IF(RIGHT(TEXT(AI438,"0.#"),1)=".",TRUE,FALSE)</formula>
    </cfRule>
  </conditionalFormatting>
  <conditionalFormatting sqref="AI439">
    <cfRule type="expression" dxfId="2093" priority="1889">
      <formula>IF(RIGHT(TEXT(AI439,"0.#"),1)=".",FALSE,TRUE)</formula>
    </cfRule>
    <cfRule type="expression" dxfId="2092" priority="1890">
      <formula>IF(RIGHT(TEXT(AI439,"0.#"),1)=".",TRUE,FALSE)</formula>
    </cfRule>
  </conditionalFormatting>
  <conditionalFormatting sqref="AQ438">
    <cfRule type="expression" dxfId="2091" priority="1881">
      <formula>IF(RIGHT(TEXT(AQ438,"0.#"),1)=".",FALSE,TRUE)</formula>
    </cfRule>
    <cfRule type="expression" dxfId="2090" priority="1882">
      <formula>IF(RIGHT(TEXT(AQ438,"0.#"),1)=".",TRUE,FALSE)</formula>
    </cfRule>
  </conditionalFormatting>
  <conditionalFormatting sqref="AQ439">
    <cfRule type="expression" dxfId="2089" priority="1885">
      <formula>IF(RIGHT(TEXT(AQ439,"0.#"),1)=".",FALSE,TRUE)</formula>
    </cfRule>
    <cfRule type="expression" dxfId="2088" priority="1886">
      <formula>IF(RIGHT(TEXT(AQ439,"0.#"),1)=".",TRUE,FALSE)</formula>
    </cfRule>
  </conditionalFormatting>
  <conditionalFormatting sqref="AQ440">
    <cfRule type="expression" dxfId="2087" priority="1883">
      <formula>IF(RIGHT(TEXT(AQ440,"0.#"),1)=".",FALSE,TRUE)</formula>
    </cfRule>
    <cfRule type="expression" dxfId="2086" priority="1884">
      <formula>IF(RIGHT(TEXT(AQ440,"0.#"),1)=".",TRUE,FALSE)</formula>
    </cfRule>
  </conditionalFormatting>
  <conditionalFormatting sqref="AE445">
    <cfRule type="expression" dxfId="2085" priority="1875">
      <formula>IF(RIGHT(TEXT(AE445,"0.#"),1)=".",FALSE,TRUE)</formula>
    </cfRule>
    <cfRule type="expression" dxfId="2084" priority="1876">
      <formula>IF(RIGHT(TEXT(AE445,"0.#"),1)=".",TRUE,FALSE)</formula>
    </cfRule>
  </conditionalFormatting>
  <conditionalFormatting sqref="AE443">
    <cfRule type="expression" dxfId="2083" priority="1879">
      <formula>IF(RIGHT(TEXT(AE443,"0.#"),1)=".",FALSE,TRUE)</formula>
    </cfRule>
    <cfRule type="expression" dxfId="2082" priority="1880">
      <formula>IF(RIGHT(TEXT(AE443,"0.#"),1)=".",TRUE,FALSE)</formula>
    </cfRule>
  </conditionalFormatting>
  <conditionalFormatting sqref="AE444">
    <cfRule type="expression" dxfId="2081" priority="1877">
      <formula>IF(RIGHT(TEXT(AE444,"0.#"),1)=".",FALSE,TRUE)</formula>
    </cfRule>
    <cfRule type="expression" dxfId="2080" priority="1878">
      <formula>IF(RIGHT(TEXT(AE444,"0.#"),1)=".",TRUE,FALSE)</formula>
    </cfRule>
  </conditionalFormatting>
  <conditionalFormatting sqref="AM445">
    <cfRule type="expression" dxfId="2079" priority="1869">
      <formula>IF(RIGHT(TEXT(AM445,"0.#"),1)=".",FALSE,TRUE)</formula>
    </cfRule>
    <cfRule type="expression" dxfId="2078" priority="1870">
      <formula>IF(RIGHT(TEXT(AM445,"0.#"),1)=".",TRUE,FALSE)</formula>
    </cfRule>
  </conditionalFormatting>
  <conditionalFormatting sqref="AM443">
    <cfRule type="expression" dxfId="2077" priority="1873">
      <formula>IF(RIGHT(TEXT(AM443,"0.#"),1)=".",FALSE,TRUE)</formula>
    </cfRule>
    <cfRule type="expression" dxfId="2076" priority="1874">
      <formula>IF(RIGHT(TEXT(AM443,"0.#"),1)=".",TRUE,FALSE)</formula>
    </cfRule>
  </conditionalFormatting>
  <conditionalFormatting sqref="AM444">
    <cfRule type="expression" dxfId="2075" priority="1871">
      <formula>IF(RIGHT(TEXT(AM444,"0.#"),1)=".",FALSE,TRUE)</formula>
    </cfRule>
    <cfRule type="expression" dxfId="2074" priority="1872">
      <formula>IF(RIGHT(TEXT(AM444,"0.#"),1)=".",TRUE,FALSE)</formula>
    </cfRule>
  </conditionalFormatting>
  <conditionalFormatting sqref="AU445">
    <cfRule type="expression" dxfId="2073" priority="1863">
      <formula>IF(RIGHT(TEXT(AU445,"0.#"),1)=".",FALSE,TRUE)</formula>
    </cfRule>
    <cfRule type="expression" dxfId="2072" priority="1864">
      <formula>IF(RIGHT(TEXT(AU445,"0.#"),1)=".",TRUE,FALSE)</formula>
    </cfRule>
  </conditionalFormatting>
  <conditionalFormatting sqref="AU443">
    <cfRule type="expression" dxfId="2071" priority="1867">
      <formula>IF(RIGHT(TEXT(AU443,"0.#"),1)=".",FALSE,TRUE)</formula>
    </cfRule>
    <cfRule type="expression" dxfId="2070" priority="1868">
      <formula>IF(RIGHT(TEXT(AU443,"0.#"),1)=".",TRUE,FALSE)</formula>
    </cfRule>
  </conditionalFormatting>
  <conditionalFormatting sqref="AU444">
    <cfRule type="expression" dxfId="2069" priority="1865">
      <formula>IF(RIGHT(TEXT(AU444,"0.#"),1)=".",FALSE,TRUE)</formula>
    </cfRule>
    <cfRule type="expression" dxfId="2068" priority="1866">
      <formula>IF(RIGHT(TEXT(AU444,"0.#"),1)=".",TRUE,FALSE)</formula>
    </cfRule>
  </conditionalFormatting>
  <conditionalFormatting sqref="AI445">
    <cfRule type="expression" dxfId="2067" priority="1857">
      <formula>IF(RIGHT(TEXT(AI445,"0.#"),1)=".",FALSE,TRUE)</formula>
    </cfRule>
    <cfRule type="expression" dxfId="2066" priority="1858">
      <formula>IF(RIGHT(TEXT(AI445,"0.#"),1)=".",TRUE,FALSE)</formula>
    </cfRule>
  </conditionalFormatting>
  <conditionalFormatting sqref="AI443">
    <cfRule type="expression" dxfId="2065" priority="1861">
      <formula>IF(RIGHT(TEXT(AI443,"0.#"),1)=".",FALSE,TRUE)</formula>
    </cfRule>
    <cfRule type="expression" dxfId="2064" priority="1862">
      <formula>IF(RIGHT(TEXT(AI443,"0.#"),1)=".",TRUE,FALSE)</formula>
    </cfRule>
  </conditionalFormatting>
  <conditionalFormatting sqref="AI444">
    <cfRule type="expression" dxfId="2063" priority="1859">
      <formula>IF(RIGHT(TEXT(AI444,"0.#"),1)=".",FALSE,TRUE)</formula>
    </cfRule>
    <cfRule type="expression" dxfId="2062" priority="1860">
      <formula>IF(RIGHT(TEXT(AI444,"0.#"),1)=".",TRUE,FALSE)</formula>
    </cfRule>
  </conditionalFormatting>
  <conditionalFormatting sqref="AQ443">
    <cfRule type="expression" dxfId="2061" priority="1851">
      <formula>IF(RIGHT(TEXT(AQ443,"0.#"),1)=".",FALSE,TRUE)</formula>
    </cfRule>
    <cfRule type="expression" dxfId="2060" priority="1852">
      <formula>IF(RIGHT(TEXT(AQ443,"0.#"),1)=".",TRUE,FALSE)</formula>
    </cfRule>
  </conditionalFormatting>
  <conditionalFormatting sqref="AQ444">
    <cfRule type="expression" dxfId="2059" priority="1855">
      <formula>IF(RIGHT(TEXT(AQ444,"0.#"),1)=".",FALSE,TRUE)</formula>
    </cfRule>
    <cfRule type="expression" dxfId="2058" priority="1856">
      <formula>IF(RIGHT(TEXT(AQ444,"0.#"),1)=".",TRUE,FALSE)</formula>
    </cfRule>
  </conditionalFormatting>
  <conditionalFormatting sqref="AQ445">
    <cfRule type="expression" dxfId="2057" priority="1853">
      <formula>IF(RIGHT(TEXT(AQ445,"0.#"),1)=".",FALSE,TRUE)</formula>
    </cfRule>
    <cfRule type="expression" dxfId="2056" priority="1854">
      <formula>IF(RIGHT(TEXT(AQ445,"0.#"),1)=".",TRUE,FALSE)</formula>
    </cfRule>
  </conditionalFormatting>
  <conditionalFormatting sqref="Y880:Y907">
    <cfRule type="expression" dxfId="2055" priority="2081">
      <formula>IF(RIGHT(TEXT(Y880,"0.#"),1)=".",FALSE,TRUE)</formula>
    </cfRule>
    <cfRule type="expression" dxfId="2054" priority="2082">
      <formula>IF(RIGHT(TEXT(Y880,"0.#"),1)=".",TRUE,FALSE)</formula>
    </cfRule>
  </conditionalFormatting>
  <conditionalFormatting sqref="Y878:Y879">
    <cfRule type="expression" dxfId="2053" priority="2075">
      <formula>IF(RIGHT(TEXT(Y878,"0.#"),1)=".",FALSE,TRUE)</formula>
    </cfRule>
    <cfRule type="expression" dxfId="2052" priority="2076">
      <formula>IF(RIGHT(TEXT(Y878,"0.#"),1)=".",TRUE,FALSE)</formula>
    </cfRule>
  </conditionalFormatting>
  <conditionalFormatting sqref="Y913:Y940">
    <cfRule type="expression" dxfId="2051" priority="2069">
      <formula>IF(RIGHT(TEXT(Y913,"0.#"),1)=".",FALSE,TRUE)</formula>
    </cfRule>
    <cfRule type="expression" dxfId="2050" priority="2070">
      <formula>IF(RIGHT(TEXT(Y913,"0.#"),1)=".",TRUE,FALSE)</formula>
    </cfRule>
  </conditionalFormatting>
  <conditionalFormatting sqref="Y911:Y912">
    <cfRule type="expression" dxfId="2049" priority="2063">
      <formula>IF(RIGHT(TEXT(Y911,"0.#"),1)=".",FALSE,TRUE)</formula>
    </cfRule>
    <cfRule type="expression" dxfId="2048" priority="2064">
      <formula>IF(RIGHT(TEXT(Y911,"0.#"),1)=".",TRUE,FALSE)</formula>
    </cfRule>
  </conditionalFormatting>
  <conditionalFormatting sqref="Y946:Y973">
    <cfRule type="expression" dxfId="2047" priority="2057">
      <formula>IF(RIGHT(TEXT(Y946,"0.#"),1)=".",FALSE,TRUE)</formula>
    </cfRule>
    <cfRule type="expression" dxfId="2046" priority="2058">
      <formula>IF(RIGHT(TEXT(Y946,"0.#"),1)=".",TRUE,FALSE)</formula>
    </cfRule>
  </conditionalFormatting>
  <conditionalFormatting sqref="Y944:Y945">
    <cfRule type="expression" dxfId="2045" priority="2051">
      <formula>IF(RIGHT(TEXT(Y944,"0.#"),1)=".",FALSE,TRUE)</formula>
    </cfRule>
    <cfRule type="expression" dxfId="2044" priority="2052">
      <formula>IF(RIGHT(TEXT(Y944,"0.#"),1)=".",TRUE,FALSE)</formula>
    </cfRule>
  </conditionalFormatting>
  <conditionalFormatting sqref="Y979:Y1006">
    <cfRule type="expression" dxfId="2043" priority="2045">
      <formula>IF(RIGHT(TEXT(Y979,"0.#"),1)=".",FALSE,TRUE)</formula>
    </cfRule>
    <cfRule type="expression" dxfId="2042" priority="2046">
      <formula>IF(RIGHT(TEXT(Y979,"0.#"),1)=".",TRUE,FALSE)</formula>
    </cfRule>
  </conditionalFormatting>
  <conditionalFormatting sqref="Y977:Y978">
    <cfRule type="expression" dxfId="2041" priority="2039">
      <formula>IF(RIGHT(TEXT(Y977,"0.#"),1)=".",FALSE,TRUE)</formula>
    </cfRule>
    <cfRule type="expression" dxfId="2040" priority="2040">
      <formula>IF(RIGHT(TEXT(Y977,"0.#"),1)=".",TRUE,FALSE)</formula>
    </cfRule>
  </conditionalFormatting>
  <conditionalFormatting sqref="Y1012:Y1039">
    <cfRule type="expression" dxfId="2039" priority="2033">
      <formula>IF(RIGHT(TEXT(Y1012,"0.#"),1)=".",FALSE,TRUE)</formula>
    </cfRule>
    <cfRule type="expression" dxfId="2038" priority="2034">
      <formula>IF(RIGHT(TEXT(Y1012,"0.#"),1)=".",TRUE,FALSE)</formula>
    </cfRule>
  </conditionalFormatting>
  <conditionalFormatting sqref="W23">
    <cfRule type="expression" dxfId="2037" priority="2317">
      <formula>IF(RIGHT(TEXT(W23,"0.#"),1)=".",FALSE,TRUE)</formula>
    </cfRule>
    <cfRule type="expression" dxfId="2036" priority="2318">
      <formula>IF(RIGHT(TEXT(W23,"0.#"),1)=".",TRUE,FALSE)</formula>
    </cfRule>
  </conditionalFormatting>
  <conditionalFormatting sqref="W24:W27">
    <cfRule type="expression" dxfId="2035" priority="2315">
      <formula>IF(RIGHT(TEXT(W24,"0.#"),1)=".",FALSE,TRUE)</formula>
    </cfRule>
    <cfRule type="expression" dxfId="2034" priority="2316">
      <formula>IF(RIGHT(TEXT(W24,"0.#"),1)=".",TRUE,FALSE)</formula>
    </cfRule>
  </conditionalFormatting>
  <conditionalFormatting sqref="W28">
    <cfRule type="expression" dxfId="2033" priority="2307">
      <formula>IF(RIGHT(TEXT(W28,"0.#"),1)=".",FALSE,TRUE)</formula>
    </cfRule>
    <cfRule type="expression" dxfId="2032" priority="2308">
      <formula>IF(RIGHT(TEXT(W28,"0.#"),1)=".",TRUE,FALSE)</formula>
    </cfRule>
  </conditionalFormatting>
  <conditionalFormatting sqref="P23">
    <cfRule type="expression" dxfId="2031" priority="2305">
      <formula>IF(RIGHT(TEXT(P23,"0.#"),1)=".",FALSE,TRUE)</formula>
    </cfRule>
    <cfRule type="expression" dxfId="2030" priority="2306">
      <formula>IF(RIGHT(TEXT(P23,"0.#"),1)=".",TRUE,FALSE)</formula>
    </cfRule>
  </conditionalFormatting>
  <conditionalFormatting sqref="P24:P27">
    <cfRule type="expression" dxfId="2029" priority="2303">
      <formula>IF(RIGHT(TEXT(P24,"0.#"),1)=".",FALSE,TRUE)</formula>
    </cfRule>
    <cfRule type="expression" dxfId="2028" priority="2304">
      <formula>IF(RIGHT(TEXT(P24,"0.#"),1)=".",TRUE,FALSE)</formula>
    </cfRule>
  </conditionalFormatting>
  <conditionalFormatting sqref="P28">
    <cfRule type="expression" dxfId="2027" priority="2301">
      <formula>IF(RIGHT(TEXT(P28,"0.#"),1)=".",FALSE,TRUE)</formula>
    </cfRule>
    <cfRule type="expression" dxfId="2026" priority="2302">
      <formula>IF(RIGHT(TEXT(P28,"0.#"),1)=".",TRUE,FALSE)</formula>
    </cfRule>
  </conditionalFormatting>
  <conditionalFormatting sqref="AQ114">
    <cfRule type="expression" dxfId="2025" priority="2285">
      <formula>IF(RIGHT(TEXT(AQ114,"0.#"),1)=".",FALSE,TRUE)</formula>
    </cfRule>
    <cfRule type="expression" dxfId="2024" priority="2286">
      <formula>IF(RIGHT(TEXT(AQ114,"0.#"),1)=".",TRUE,FALSE)</formula>
    </cfRule>
  </conditionalFormatting>
  <conditionalFormatting sqref="AQ104">
    <cfRule type="expression" dxfId="2023" priority="2299">
      <formula>IF(RIGHT(TEXT(AQ104,"0.#"),1)=".",FALSE,TRUE)</formula>
    </cfRule>
    <cfRule type="expression" dxfId="2022" priority="2300">
      <formula>IF(RIGHT(TEXT(AQ104,"0.#"),1)=".",TRUE,FALSE)</formula>
    </cfRule>
  </conditionalFormatting>
  <conditionalFormatting sqref="AQ105">
    <cfRule type="expression" dxfId="2021" priority="2297">
      <formula>IF(RIGHT(TEXT(AQ105,"0.#"),1)=".",FALSE,TRUE)</formula>
    </cfRule>
    <cfRule type="expression" dxfId="2020" priority="2298">
      <formula>IF(RIGHT(TEXT(AQ105,"0.#"),1)=".",TRUE,FALSE)</formula>
    </cfRule>
  </conditionalFormatting>
  <conditionalFormatting sqref="AQ107">
    <cfRule type="expression" dxfId="2019" priority="2295">
      <formula>IF(RIGHT(TEXT(AQ107,"0.#"),1)=".",FALSE,TRUE)</formula>
    </cfRule>
    <cfRule type="expression" dxfId="2018" priority="2296">
      <formula>IF(RIGHT(TEXT(AQ107,"0.#"),1)=".",TRUE,FALSE)</formula>
    </cfRule>
  </conditionalFormatting>
  <conditionalFormatting sqref="AQ108">
    <cfRule type="expression" dxfId="2017" priority="2293">
      <formula>IF(RIGHT(TEXT(AQ108,"0.#"),1)=".",FALSE,TRUE)</formula>
    </cfRule>
    <cfRule type="expression" dxfId="2016" priority="2294">
      <formula>IF(RIGHT(TEXT(AQ108,"0.#"),1)=".",TRUE,FALSE)</formula>
    </cfRule>
  </conditionalFormatting>
  <conditionalFormatting sqref="AQ110">
    <cfRule type="expression" dxfId="2015" priority="2291">
      <formula>IF(RIGHT(TEXT(AQ110,"0.#"),1)=".",FALSE,TRUE)</formula>
    </cfRule>
    <cfRule type="expression" dxfId="2014" priority="2292">
      <formula>IF(RIGHT(TEXT(AQ110,"0.#"),1)=".",TRUE,FALSE)</formula>
    </cfRule>
  </conditionalFormatting>
  <conditionalFormatting sqref="AQ111">
    <cfRule type="expression" dxfId="2013" priority="2289">
      <formula>IF(RIGHT(TEXT(AQ111,"0.#"),1)=".",FALSE,TRUE)</formula>
    </cfRule>
    <cfRule type="expression" dxfId="2012" priority="2290">
      <formula>IF(RIGHT(TEXT(AQ111,"0.#"),1)=".",TRUE,FALSE)</formula>
    </cfRule>
  </conditionalFormatting>
  <conditionalFormatting sqref="AQ113">
    <cfRule type="expression" dxfId="2011" priority="2287">
      <formula>IF(RIGHT(TEXT(AQ113,"0.#"),1)=".",FALSE,TRUE)</formula>
    </cfRule>
    <cfRule type="expression" dxfId="2010" priority="2288">
      <formula>IF(RIGHT(TEXT(AQ113,"0.#"),1)=".",TRUE,FALSE)</formula>
    </cfRule>
  </conditionalFormatting>
  <conditionalFormatting sqref="AE67">
    <cfRule type="expression" dxfId="2009" priority="2217">
      <formula>IF(RIGHT(TEXT(AE67,"0.#"),1)=".",FALSE,TRUE)</formula>
    </cfRule>
    <cfRule type="expression" dxfId="2008" priority="2218">
      <formula>IF(RIGHT(TEXT(AE67,"0.#"),1)=".",TRUE,FALSE)</formula>
    </cfRule>
  </conditionalFormatting>
  <conditionalFormatting sqref="AE68">
    <cfRule type="expression" dxfId="2007" priority="2215">
      <formula>IF(RIGHT(TEXT(AE68,"0.#"),1)=".",FALSE,TRUE)</formula>
    </cfRule>
    <cfRule type="expression" dxfId="2006" priority="2216">
      <formula>IF(RIGHT(TEXT(AE68,"0.#"),1)=".",TRUE,FALSE)</formula>
    </cfRule>
  </conditionalFormatting>
  <conditionalFormatting sqref="AE69">
    <cfRule type="expression" dxfId="2005" priority="2213">
      <formula>IF(RIGHT(TEXT(AE69,"0.#"),1)=".",FALSE,TRUE)</formula>
    </cfRule>
    <cfRule type="expression" dxfId="2004" priority="2214">
      <formula>IF(RIGHT(TEXT(AE69,"0.#"),1)=".",TRUE,FALSE)</formula>
    </cfRule>
  </conditionalFormatting>
  <conditionalFormatting sqref="AI69">
    <cfRule type="expression" dxfId="2003" priority="2211">
      <formula>IF(RIGHT(TEXT(AI69,"0.#"),1)=".",FALSE,TRUE)</formula>
    </cfRule>
    <cfRule type="expression" dxfId="2002" priority="2212">
      <formula>IF(RIGHT(TEXT(AI69,"0.#"),1)=".",TRUE,FALSE)</formula>
    </cfRule>
  </conditionalFormatting>
  <conditionalFormatting sqref="AI68">
    <cfRule type="expression" dxfId="2001" priority="2209">
      <formula>IF(RIGHT(TEXT(AI68,"0.#"),1)=".",FALSE,TRUE)</formula>
    </cfRule>
    <cfRule type="expression" dxfId="2000" priority="2210">
      <formula>IF(RIGHT(TEXT(AI68,"0.#"),1)=".",TRUE,FALSE)</formula>
    </cfRule>
  </conditionalFormatting>
  <conditionalFormatting sqref="AI67">
    <cfRule type="expression" dxfId="1999" priority="2207">
      <formula>IF(RIGHT(TEXT(AI67,"0.#"),1)=".",FALSE,TRUE)</formula>
    </cfRule>
    <cfRule type="expression" dxfId="1998" priority="2208">
      <formula>IF(RIGHT(TEXT(AI67,"0.#"),1)=".",TRUE,FALSE)</formula>
    </cfRule>
  </conditionalFormatting>
  <conditionalFormatting sqref="AM67">
    <cfRule type="expression" dxfId="1997" priority="2205">
      <formula>IF(RIGHT(TEXT(AM67,"0.#"),1)=".",FALSE,TRUE)</formula>
    </cfRule>
    <cfRule type="expression" dxfId="1996" priority="2206">
      <formula>IF(RIGHT(TEXT(AM67,"0.#"),1)=".",TRUE,FALSE)</formula>
    </cfRule>
  </conditionalFormatting>
  <conditionalFormatting sqref="AM68">
    <cfRule type="expression" dxfId="1995" priority="2203">
      <formula>IF(RIGHT(TEXT(AM68,"0.#"),1)=".",FALSE,TRUE)</formula>
    </cfRule>
    <cfRule type="expression" dxfId="1994" priority="2204">
      <formula>IF(RIGHT(TEXT(AM68,"0.#"),1)=".",TRUE,FALSE)</formula>
    </cfRule>
  </conditionalFormatting>
  <conditionalFormatting sqref="AM69">
    <cfRule type="expression" dxfId="1993" priority="2201">
      <formula>IF(RIGHT(TEXT(AM69,"0.#"),1)=".",FALSE,TRUE)</formula>
    </cfRule>
    <cfRule type="expression" dxfId="1992" priority="2202">
      <formula>IF(RIGHT(TEXT(AM69,"0.#"),1)=".",TRUE,FALSE)</formula>
    </cfRule>
  </conditionalFormatting>
  <conditionalFormatting sqref="AQ67:AQ69">
    <cfRule type="expression" dxfId="1991" priority="2199">
      <formula>IF(RIGHT(TEXT(AQ67,"0.#"),1)=".",FALSE,TRUE)</formula>
    </cfRule>
    <cfRule type="expression" dxfId="1990" priority="2200">
      <formula>IF(RIGHT(TEXT(AQ67,"0.#"),1)=".",TRUE,FALSE)</formula>
    </cfRule>
  </conditionalFormatting>
  <conditionalFormatting sqref="AU67:AU69">
    <cfRule type="expression" dxfId="1989" priority="2197">
      <formula>IF(RIGHT(TEXT(AU67,"0.#"),1)=".",FALSE,TRUE)</formula>
    </cfRule>
    <cfRule type="expression" dxfId="1988" priority="2198">
      <formula>IF(RIGHT(TEXT(AU67,"0.#"),1)=".",TRUE,FALSE)</formula>
    </cfRule>
  </conditionalFormatting>
  <conditionalFormatting sqref="AE70">
    <cfRule type="expression" dxfId="1987" priority="2195">
      <formula>IF(RIGHT(TEXT(AE70,"0.#"),1)=".",FALSE,TRUE)</formula>
    </cfRule>
    <cfRule type="expression" dxfId="1986" priority="2196">
      <formula>IF(RIGHT(TEXT(AE70,"0.#"),1)=".",TRUE,FALSE)</formula>
    </cfRule>
  </conditionalFormatting>
  <conditionalFormatting sqref="AE71">
    <cfRule type="expression" dxfId="1985" priority="2193">
      <formula>IF(RIGHT(TEXT(AE71,"0.#"),1)=".",FALSE,TRUE)</formula>
    </cfRule>
    <cfRule type="expression" dxfId="1984" priority="2194">
      <formula>IF(RIGHT(TEXT(AE71,"0.#"),1)=".",TRUE,FALSE)</formula>
    </cfRule>
  </conditionalFormatting>
  <conditionalFormatting sqref="AE72">
    <cfRule type="expression" dxfId="1983" priority="2191">
      <formula>IF(RIGHT(TEXT(AE72,"0.#"),1)=".",FALSE,TRUE)</formula>
    </cfRule>
    <cfRule type="expression" dxfId="1982" priority="2192">
      <formula>IF(RIGHT(TEXT(AE72,"0.#"),1)=".",TRUE,FALSE)</formula>
    </cfRule>
  </conditionalFormatting>
  <conditionalFormatting sqref="AI72">
    <cfRule type="expression" dxfId="1981" priority="2189">
      <formula>IF(RIGHT(TEXT(AI72,"0.#"),1)=".",FALSE,TRUE)</formula>
    </cfRule>
    <cfRule type="expression" dxfId="1980" priority="2190">
      <formula>IF(RIGHT(TEXT(AI72,"0.#"),1)=".",TRUE,FALSE)</formula>
    </cfRule>
  </conditionalFormatting>
  <conditionalFormatting sqref="AI71">
    <cfRule type="expression" dxfId="1979" priority="2187">
      <formula>IF(RIGHT(TEXT(AI71,"0.#"),1)=".",FALSE,TRUE)</formula>
    </cfRule>
    <cfRule type="expression" dxfId="1978" priority="2188">
      <formula>IF(RIGHT(TEXT(AI71,"0.#"),1)=".",TRUE,FALSE)</formula>
    </cfRule>
  </conditionalFormatting>
  <conditionalFormatting sqref="AI70">
    <cfRule type="expression" dxfId="1977" priority="2185">
      <formula>IF(RIGHT(TEXT(AI70,"0.#"),1)=".",FALSE,TRUE)</formula>
    </cfRule>
    <cfRule type="expression" dxfId="1976" priority="2186">
      <formula>IF(RIGHT(TEXT(AI70,"0.#"),1)=".",TRUE,FALSE)</formula>
    </cfRule>
  </conditionalFormatting>
  <conditionalFormatting sqref="AM70">
    <cfRule type="expression" dxfId="1975" priority="2183">
      <formula>IF(RIGHT(TEXT(AM70,"0.#"),1)=".",FALSE,TRUE)</formula>
    </cfRule>
    <cfRule type="expression" dxfId="1974" priority="2184">
      <formula>IF(RIGHT(TEXT(AM70,"0.#"),1)=".",TRUE,FALSE)</formula>
    </cfRule>
  </conditionalFormatting>
  <conditionalFormatting sqref="AM71">
    <cfRule type="expression" dxfId="1973" priority="2181">
      <formula>IF(RIGHT(TEXT(AM71,"0.#"),1)=".",FALSE,TRUE)</formula>
    </cfRule>
    <cfRule type="expression" dxfId="1972" priority="2182">
      <formula>IF(RIGHT(TEXT(AM71,"0.#"),1)=".",TRUE,FALSE)</formula>
    </cfRule>
  </conditionalFormatting>
  <conditionalFormatting sqref="AM72">
    <cfRule type="expression" dxfId="1971" priority="2179">
      <formula>IF(RIGHT(TEXT(AM72,"0.#"),1)=".",FALSE,TRUE)</formula>
    </cfRule>
    <cfRule type="expression" dxfId="1970" priority="2180">
      <formula>IF(RIGHT(TEXT(AM72,"0.#"),1)=".",TRUE,FALSE)</formula>
    </cfRule>
  </conditionalFormatting>
  <conditionalFormatting sqref="AQ70:AQ72">
    <cfRule type="expression" dxfId="1969" priority="2177">
      <formula>IF(RIGHT(TEXT(AQ70,"0.#"),1)=".",FALSE,TRUE)</formula>
    </cfRule>
    <cfRule type="expression" dxfId="1968" priority="2178">
      <formula>IF(RIGHT(TEXT(AQ70,"0.#"),1)=".",TRUE,FALSE)</formula>
    </cfRule>
  </conditionalFormatting>
  <conditionalFormatting sqref="AU70:AU72">
    <cfRule type="expression" dxfId="1967" priority="2175">
      <formula>IF(RIGHT(TEXT(AU70,"0.#"),1)=".",FALSE,TRUE)</formula>
    </cfRule>
    <cfRule type="expression" dxfId="1966" priority="2176">
      <formula>IF(RIGHT(TEXT(AU70,"0.#"),1)=".",TRUE,FALSE)</formula>
    </cfRule>
  </conditionalFormatting>
  <conditionalFormatting sqref="AU656">
    <cfRule type="expression" dxfId="1965" priority="693">
      <formula>IF(RIGHT(TEXT(AU656,"0.#"),1)=".",FALSE,TRUE)</formula>
    </cfRule>
    <cfRule type="expression" dxfId="1964" priority="694">
      <formula>IF(RIGHT(TEXT(AU656,"0.#"),1)=".",TRUE,FALSE)</formula>
    </cfRule>
  </conditionalFormatting>
  <conditionalFormatting sqref="AQ655">
    <cfRule type="expression" dxfId="1963" priority="685">
      <formula>IF(RIGHT(TEXT(AQ655,"0.#"),1)=".",FALSE,TRUE)</formula>
    </cfRule>
    <cfRule type="expression" dxfId="1962" priority="686">
      <formula>IF(RIGHT(TEXT(AQ655,"0.#"),1)=".",TRUE,FALSE)</formula>
    </cfRule>
  </conditionalFormatting>
  <conditionalFormatting sqref="AI696">
    <cfRule type="expression" dxfId="1961" priority="477">
      <formula>IF(RIGHT(TEXT(AI696,"0.#"),1)=".",FALSE,TRUE)</formula>
    </cfRule>
    <cfRule type="expression" dxfId="1960" priority="478">
      <formula>IF(RIGHT(TEXT(AI696,"0.#"),1)=".",TRUE,FALSE)</formula>
    </cfRule>
  </conditionalFormatting>
  <conditionalFormatting sqref="AQ694">
    <cfRule type="expression" dxfId="1959" priority="471">
      <formula>IF(RIGHT(TEXT(AQ694,"0.#"),1)=".",FALSE,TRUE)</formula>
    </cfRule>
    <cfRule type="expression" dxfId="1958" priority="472">
      <formula>IF(RIGHT(TEXT(AQ694,"0.#"),1)=".",TRUE,FALSE)</formula>
    </cfRule>
  </conditionalFormatting>
  <conditionalFormatting sqref="AL881:AO907">
    <cfRule type="expression" dxfId="1957" priority="2083">
      <formula>IF(AND(AL881&gt;=0, RIGHT(TEXT(AL881,"0.#"),1)&lt;&gt;"."),TRUE,FALSE)</formula>
    </cfRule>
    <cfRule type="expression" dxfId="1956" priority="2084">
      <formula>IF(AND(AL881&gt;=0, RIGHT(TEXT(AL881,"0.#"),1)="."),TRUE,FALSE)</formula>
    </cfRule>
    <cfRule type="expression" dxfId="1955" priority="2085">
      <formula>IF(AND(AL881&lt;0, RIGHT(TEXT(AL881,"0.#"),1)&lt;&gt;"."),TRUE,FALSE)</formula>
    </cfRule>
    <cfRule type="expression" dxfId="1954" priority="2086">
      <formula>IF(AND(AL881&lt;0, RIGHT(TEXT(AL881,"0.#"),1)="."),TRUE,FALSE)</formula>
    </cfRule>
  </conditionalFormatting>
  <conditionalFormatting sqref="AL913:AO940">
    <cfRule type="expression" dxfId="1953" priority="2071">
      <formula>IF(AND(AL913&gt;=0, RIGHT(TEXT(AL913,"0.#"),1)&lt;&gt;"."),TRUE,FALSE)</formula>
    </cfRule>
    <cfRule type="expression" dxfId="1952" priority="2072">
      <formula>IF(AND(AL913&gt;=0, RIGHT(TEXT(AL913,"0.#"),1)="."),TRUE,FALSE)</formula>
    </cfRule>
    <cfRule type="expression" dxfId="1951" priority="2073">
      <formula>IF(AND(AL913&lt;0, RIGHT(TEXT(AL913,"0.#"),1)&lt;&gt;"."),TRUE,FALSE)</formula>
    </cfRule>
    <cfRule type="expression" dxfId="1950" priority="2074">
      <formula>IF(AND(AL913&lt;0, RIGHT(TEXT(AL913,"0.#"),1)="."),TRUE,FALSE)</formula>
    </cfRule>
  </conditionalFormatting>
  <conditionalFormatting sqref="AL951:AO973">
    <cfRule type="expression" dxfId="1949" priority="2059">
      <formula>IF(AND(AL951&gt;=0, RIGHT(TEXT(AL951,"0.#"),1)&lt;&gt;"."),TRUE,FALSE)</formula>
    </cfRule>
    <cfRule type="expression" dxfId="1948" priority="2060">
      <formula>IF(AND(AL951&gt;=0, RIGHT(TEXT(AL951,"0.#"),1)="."),TRUE,FALSE)</formula>
    </cfRule>
    <cfRule type="expression" dxfId="1947" priority="2061">
      <formula>IF(AND(AL951&lt;0, RIGHT(TEXT(AL951,"0.#"),1)&lt;&gt;"."),TRUE,FALSE)</formula>
    </cfRule>
    <cfRule type="expression" dxfId="1946" priority="2062">
      <formula>IF(AND(AL951&lt;0, RIGHT(TEXT(AL951,"0.#"),1)="."),TRUE,FALSE)</formula>
    </cfRule>
  </conditionalFormatting>
  <conditionalFormatting sqref="AL979:AO1006">
    <cfRule type="expression" dxfId="1945" priority="2047">
      <formula>IF(AND(AL979&gt;=0, RIGHT(TEXT(AL979,"0.#"),1)&lt;&gt;"."),TRUE,FALSE)</formula>
    </cfRule>
    <cfRule type="expression" dxfId="1944" priority="2048">
      <formula>IF(AND(AL979&gt;=0, RIGHT(TEXT(AL979,"0.#"),1)="."),TRUE,FALSE)</formula>
    </cfRule>
    <cfRule type="expression" dxfId="1943" priority="2049">
      <formula>IF(AND(AL979&lt;0, RIGHT(TEXT(AL979,"0.#"),1)&lt;&gt;"."),TRUE,FALSE)</formula>
    </cfRule>
    <cfRule type="expression" dxfId="1942" priority="2050">
      <formula>IF(AND(AL979&lt;0, RIGHT(TEXT(AL979,"0.#"),1)="."),TRUE,FALSE)</formula>
    </cfRule>
  </conditionalFormatting>
  <conditionalFormatting sqref="AL977:AO978">
    <cfRule type="expression" dxfId="1941" priority="2041">
      <formula>IF(AND(AL977&gt;=0, RIGHT(TEXT(AL977,"0.#"),1)&lt;&gt;"."),TRUE,FALSE)</formula>
    </cfRule>
    <cfRule type="expression" dxfId="1940" priority="2042">
      <formula>IF(AND(AL977&gt;=0, RIGHT(TEXT(AL977,"0.#"),1)="."),TRUE,FALSE)</formula>
    </cfRule>
    <cfRule type="expression" dxfId="1939" priority="2043">
      <formula>IF(AND(AL977&lt;0, RIGHT(TEXT(AL977,"0.#"),1)&lt;&gt;"."),TRUE,FALSE)</formula>
    </cfRule>
    <cfRule type="expression" dxfId="1938" priority="2044">
      <formula>IF(AND(AL977&lt;0, RIGHT(TEXT(AL977,"0.#"),1)="."),TRUE,FALSE)</formula>
    </cfRule>
  </conditionalFormatting>
  <conditionalFormatting sqref="AL1012:AO1039">
    <cfRule type="expression" dxfId="1937" priority="2035">
      <formula>IF(AND(AL1012&gt;=0, RIGHT(TEXT(AL1012,"0.#"),1)&lt;&gt;"."),TRUE,FALSE)</formula>
    </cfRule>
    <cfRule type="expression" dxfId="1936" priority="2036">
      <formula>IF(AND(AL1012&gt;=0, RIGHT(TEXT(AL1012,"0.#"),1)="."),TRUE,FALSE)</formula>
    </cfRule>
    <cfRule type="expression" dxfId="1935" priority="2037">
      <formula>IF(AND(AL1012&lt;0, RIGHT(TEXT(AL1012,"0.#"),1)&lt;&gt;"."),TRUE,FALSE)</formula>
    </cfRule>
    <cfRule type="expression" dxfId="1934" priority="2038">
      <formula>IF(AND(AL1012&lt;0, RIGHT(TEXT(AL1012,"0.#"),1)="."),TRUE,FALSE)</formula>
    </cfRule>
  </conditionalFormatting>
  <conditionalFormatting sqref="AL1010:AO1011">
    <cfRule type="expression" dxfId="1933" priority="2029">
      <formula>IF(AND(AL1010&gt;=0, RIGHT(TEXT(AL1010,"0.#"),1)&lt;&gt;"."),TRUE,FALSE)</formula>
    </cfRule>
    <cfRule type="expression" dxfId="1932" priority="2030">
      <formula>IF(AND(AL1010&gt;=0, RIGHT(TEXT(AL1010,"0.#"),1)="."),TRUE,FALSE)</formula>
    </cfRule>
    <cfRule type="expression" dxfId="1931" priority="2031">
      <formula>IF(AND(AL1010&lt;0, RIGHT(TEXT(AL1010,"0.#"),1)&lt;&gt;"."),TRUE,FALSE)</formula>
    </cfRule>
    <cfRule type="expression" dxfId="1930" priority="2032">
      <formula>IF(AND(AL1010&lt;0, RIGHT(TEXT(AL1010,"0.#"),1)="."),TRUE,FALSE)</formula>
    </cfRule>
  </conditionalFormatting>
  <conditionalFormatting sqref="Y1010:Y1011">
    <cfRule type="expression" dxfId="1929" priority="2027">
      <formula>IF(RIGHT(TEXT(Y1010,"0.#"),1)=".",FALSE,TRUE)</formula>
    </cfRule>
    <cfRule type="expression" dxfId="1928" priority="2028">
      <formula>IF(RIGHT(TEXT(Y1010,"0.#"),1)=".",TRUE,FALSE)</formula>
    </cfRule>
  </conditionalFormatting>
  <conditionalFormatting sqref="AL1045:AO1072">
    <cfRule type="expression" dxfId="1927" priority="2023">
      <formula>IF(AND(AL1045&gt;=0, RIGHT(TEXT(AL1045,"0.#"),1)&lt;&gt;"."),TRUE,FALSE)</formula>
    </cfRule>
    <cfRule type="expression" dxfId="1926" priority="2024">
      <formula>IF(AND(AL1045&gt;=0, RIGHT(TEXT(AL1045,"0.#"),1)="."),TRUE,FALSE)</formula>
    </cfRule>
    <cfRule type="expression" dxfId="1925" priority="2025">
      <formula>IF(AND(AL1045&lt;0, RIGHT(TEXT(AL1045,"0.#"),1)&lt;&gt;"."),TRUE,FALSE)</formula>
    </cfRule>
    <cfRule type="expression" dxfId="1924" priority="2026">
      <formula>IF(AND(AL1045&lt;0, RIGHT(TEXT(AL1045,"0.#"),1)="."),TRUE,FALSE)</formula>
    </cfRule>
  </conditionalFormatting>
  <conditionalFormatting sqref="Y1045:Y1072">
    <cfRule type="expression" dxfId="1923" priority="2021">
      <formula>IF(RIGHT(TEXT(Y1045,"0.#"),1)=".",FALSE,TRUE)</formula>
    </cfRule>
    <cfRule type="expression" dxfId="1922" priority="2022">
      <formula>IF(RIGHT(TEXT(Y1045,"0.#"),1)=".",TRUE,FALSE)</formula>
    </cfRule>
  </conditionalFormatting>
  <conditionalFormatting sqref="AL1043:AO1044">
    <cfRule type="expression" dxfId="1921" priority="2017">
      <formula>IF(AND(AL1043&gt;=0, RIGHT(TEXT(AL1043,"0.#"),1)&lt;&gt;"."),TRUE,FALSE)</formula>
    </cfRule>
    <cfRule type="expression" dxfId="1920" priority="2018">
      <formula>IF(AND(AL1043&gt;=0, RIGHT(TEXT(AL1043,"0.#"),1)="."),TRUE,FALSE)</formula>
    </cfRule>
    <cfRule type="expression" dxfId="1919" priority="2019">
      <formula>IF(AND(AL1043&lt;0, RIGHT(TEXT(AL1043,"0.#"),1)&lt;&gt;"."),TRUE,FALSE)</formula>
    </cfRule>
    <cfRule type="expression" dxfId="1918" priority="2020">
      <formula>IF(AND(AL1043&lt;0, RIGHT(TEXT(AL1043,"0.#"),1)="."),TRUE,FALSE)</formula>
    </cfRule>
  </conditionalFormatting>
  <conditionalFormatting sqref="Y1043:Y1044">
    <cfRule type="expression" dxfId="1917" priority="2015">
      <formula>IF(RIGHT(TEXT(Y1043,"0.#"),1)=".",FALSE,TRUE)</formula>
    </cfRule>
    <cfRule type="expression" dxfId="1916" priority="2016">
      <formula>IF(RIGHT(TEXT(Y1043,"0.#"),1)=".",TRUE,FALSE)</formula>
    </cfRule>
  </conditionalFormatting>
  <conditionalFormatting sqref="AL1078:AO1105">
    <cfRule type="expression" dxfId="1915" priority="2011">
      <formula>IF(AND(AL1078&gt;=0, RIGHT(TEXT(AL1078,"0.#"),1)&lt;&gt;"."),TRUE,FALSE)</formula>
    </cfRule>
    <cfRule type="expression" dxfId="1914" priority="2012">
      <formula>IF(AND(AL1078&gt;=0, RIGHT(TEXT(AL1078,"0.#"),1)="."),TRUE,FALSE)</formula>
    </cfRule>
    <cfRule type="expression" dxfId="1913" priority="2013">
      <formula>IF(AND(AL1078&lt;0, RIGHT(TEXT(AL1078,"0.#"),1)&lt;&gt;"."),TRUE,FALSE)</formula>
    </cfRule>
    <cfRule type="expression" dxfId="1912" priority="2014">
      <formula>IF(AND(AL1078&lt;0, RIGHT(TEXT(AL1078,"0.#"),1)="."),TRUE,FALSE)</formula>
    </cfRule>
  </conditionalFormatting>
  <conditionalFormatting sqref="Y1078:Y1105">
    <cfRule type="expression" dxfId="1911" priority="2009">
      <formula>IF(RIGHT(TEXT(Y1078,"0.#"),1)=".",FALSE,TRUE)</formula>
    </cfRule>
    <cfRule type="expression" dxfId="1910" priority="2010">
      <formula>IF(RIGHT(TEXT(Y1078,"0.#"),1)=".",TRUE,FALSE)</formula>
    </cfRule>
  </conditionalFormatting>
  <conditionalFormatting sqref="AL1076:AO1077">
    <cfRule type="expression" dxfId="1909" priority="2005">
      <formula>IF(AND(AL1076&gt;=0, RIGHT(TEXT(AL1076,"0.#"),1)&lt;&gt;"."),TRUE,FALSE)</formula>
    </cfRule>
    <cfRule type="expression" dxfId="1908" priority="2006">
      <formula>IF(AND(AL1076&gt;=0, RIGHT(TEXT(AL1076,"0.#"),1)="."),TRUE,FALSE)</formula>
    </cfRule>
    <cfRule type="expression" dxfId="1907" priority="2007">
      <formula>IF(AND(AL1076&lt;0, RIGHT(TEXT(AL1076,"0.#"),1)&lt;&gt;"."),TRUE,FALSE)</formula>
    </cfRule>
    <cfRule type="expression" dxfId="1906" priority="2008">
      <formula>IF(AND(AL1076&lt;0, RIGHT(TEXT(AL1076,"0.#"),1)="."),TRUE,FALSE)</formula>
    </cfRule>
  </conditionalFormatting>
  <conditionalFormatting sqref="Y1076:Y1077">
    <cfRule type="expression" dxfId="1905" priority="2003">
      <formula>IF(RIGHT(TEXT(Y1076,"0.#"),1)=".",FALSE,TRUE)</formula>
    </cfRule>
    <cfRule type="expression" dxfId="1904" priority="2004">
      <formula>IF(RIGHT(TEXT(Y1076,"0.#"),1)=".",TRUE,FALSE)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Y790:Y792">
    <cfRule type="expression" dxfId="709" priority="7">
      <formula>IF(RIGHT(TEXT(Y790,"0.#"),1)=".",FALSE,TRUE)</formula>
    </cfRule>
    <cfRule type="expression" dxfId="708" priority="8">
      <formula>IF(RIGHT(TEXT(Y790,"0.#"),1)=".",TRUE,FALSE)</formula>
    </cfRule>
  </conditionalFormatting>
  <conditionalFormatting sqref="Y789">
    <cfRule type="expression" dxfId="707" priority="9">
      <formula>IF(RIGHT(TEXT(Y789,"0.#"),1)=".",FALSE,TRUE)</formula>
    </cfRule>
    <cfRule type="expression" dxfId="706" priority="10">
      <formula>IF(RIGHT(TEXT(Y789,"0.#"),1)=".",TRUE,FALSE)</formula>
    </cfRule>
  </conditionalFormatting>
  <conditionalFormatting sqref="Y804:Y805">
    <cfRule type="expression" dxfId="705" priority="5">
      <formula>IF(RIGHT(TEXT(Y804,"0.#"),1)=".",FALSE,TRUE)</formula>
    </cfRule>
    <cfRule type="expression" dxfId="704" priority="6">
      <formula>IF(RIGHT(TEXT(Y804,"0.#"),1)=".",TRUE,FALSE)</formula>
    </cfRule>
  </conditionalFormatting>
  <conditionalFormatting sqref="AU792">
    <cfRule type="expression" dxfId="703" priority="3">
      <formula>IF(RIGHT(TEXT(AU792,"0.#"),1)=".",FALSE,TRUE)</formula>
    </cfRule>
    <cfRule type="expression" dxfId="702" priority="4">
      <formula>IF(RIGHT(TEXT(AU792,"0.#"),1)=".",TRUE,FALSE)</formula>
    </cfRule>
  </conditionalFormatting>
  <conditionalFormatting sqref="AU791">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7" max="49" man="1"/>
    <brk id="786"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728</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t="s">
        <v>728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t="s">
        <v>728</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子ども・若者育成支援、地方創生</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5"/>
      <c r="Z2" s="833"/>
      <c r="AA2" s="834"/>
      <c r="AB2" s="1029" t="s">
        <v>11</v>
      </c>
      <c r="AC2" s="1030"/>
      <c r="AD2" s="1031"/>
      <c r="AE2" s="1035" t="s">
        <v>388</v>
      </c>
      <c r="AF2" s="1035"/>
      <c r="AG2" s="1035"/>
      <c r="AH2" s="1035"/>
      <c r="AI2" s="1035" t="s">
        <v>410</v>
      </c>
      <c r="AJ2" s="1035"/>
      <c r="AK2" s="1035"/>
      <c r="AL2" s="556"/>
      <c r="AM2" s="1035" t="s">
        <v>507</v>
      </c>
      <c r="AN2" s="1035"/>
      <c r="AO2" s="103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6"/>
      <c r="Z3" s="1027"/>
      <c r="AA3" s="1028"/>
      <c r="AB3" s="1032"/>
      <c r="AC3" s="1033"/>
      <c r="AD3" s="1034"/>
      <c r="AE3" s="920"/>
      <c r="AF3" s="920"/>
      <c r="AG3" s="920"/>
      <c r="AH3" s="920"/>
      <c r="AI3" s="920"/>
      <c r="AJ3" s="920"/>
      <c r="AK3" s="920"/>
      <c r="AL3" s="407"/>
      <c r="AM3" s="920"/>
      <c r="AN3" s="920"/>
      <c r="AO3" s="92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2"/>
      <c r="I4" s="1002"/>
      <c r="J4" s="1002"/>
      <c r="K4" s="1002"/>
      <c r="L4" s="1002"/>
      <c r="M4" s="1002"/>
      <c r="N4" s="1002"/>
      <c r="O4" s="1003"/>
      <c r="P4" s="108"/>
      <c r="Q4" s="1010"/>
      <c r="R4" s="1010"/>
      <c r="S4" s="1010"/>
      <c r="T4" s="1010"/>
      <c r="U4" s="1010"/>
      <c r="V4" s="1010"/>
      <c r="W4" s="1010"/>
      <c r="X4" s="1011"/>
      <c r="Y4" s="1020" t="s">
        <v>12</v>
      </c>
      <c r="Z4" s="1021"/>
      <c r="AA4" s="1022"/>
      <c r="AB4" s="460"/>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4"/>
      <c r="H5" s="1005"/>
      <c r="I5" s="1005"/>
      <c r="J5" s="1005"/>
      <c r="K5" s="1005"/>
      <c r="L5" s="1005"/>
      <c r="M5" s="1005"/>
      <c r="N5" s="1005"/>
      <c r="O5" s="1006"/>
      <c r="P5" s="1012"/>
      <c r="Q5" s="1012"/>
      <c r="R5" s="1012"/>
      <c r="S5" s="1012"/>
      <c r="T5" s="1012"/>
      <c r="U5" s="1012"/>
      <c r="V5" s="1012"/>
      <c r="W5" s="1012"/>
      <c r="X5" s="1013"/>
      <c r="Y5" s="446" t="s">
        <v>54</v>
      </c>
      <c r="Z5" s="1017"/>
      <c r="AA5" s="1018"/>
      <c r="AB5" s="522"/>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5"/>
      <c r="Z9" s="833"/>
      <c r="AA9" s="834"/>
      <c r="AB9" s="1029" t="s">
        <v>11</v>
      </c>
      <c r="AC9" s="1030"/>
      <c r="AD9" s="1031"/>
      <c r="AE9" s="1035" t="s">
        <v>388</v>
      </c>
      <c r="AF9" s="1035"/>
      <c r="AG9" s="1035"/>
      <c r="AH9" s="1035"/>
      <c r="AI9" s="1035" t="s">
        <v>410</v>
      </c>
      <c r="AJ9" s="1035"/>
      <c r="AK9" s="1035"/>
      <c r="AL9" s="556"/>
      <c r="AM9" s="1035" t="s">
        <v>507</v>
      </c>
      <c r="AN9" s="1035"/>
      <c r="AO9" s="103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6"/>
      <c r="Z10" s="1027"/>
      <c r="AA10" s="1028"/>
      <c r="AB10" s="1032"/>
      <c r="AC10" s="1033"/>
      <c r="AD10" s="1034"/>
      <c r="AE10" s="920"/>
      <c r="AF10" s="920"/>
      <c r="AG10" s="920"/>
      <c r="AH10" s="920"/>
      <c r="AI10" s="920"/>
      <c r="AJ10" s="920"/>
      <c r="AK10" s="920"/>
      <c r="AL10" s="407"/>
      <c r="AM10" s="920"/>
      <c r="AN10" s="920"/>
      <c r="AO10" s="92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0"/>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4"/>
      <c r="H12" s="1005"/>
      <c r="I12" s="1005"/>
      <c r="J12" s="1005"/>
      <c r="K12" s="1005"/>
      <c r="L12" s="1005"/>
      <c r="M12" s="1005"/>
      <c r="N12" s="1005"/>
      <c r="O12" s="1006"/>
      <c r="P12" s="1012"/>
      <c r="Q12" s="1012"/>
      <c r="R12" s="1012"/>
      <c r="S12" s="1012"/>
      <c r="T12" s="1012"/>
      <c r="U12" s="1012"/>
      <c r="V12" s="1012"/>
      <c r="W12" s="1012"/>
      <c r="X12" s="1013"/>
      <c r="Y12" s="446" t="s">
        <v>54</v>
      </c>
      <c r="Z12" s="1017"/>
      <c r="AA12" s="1018"/>
      <c r="AB12" s="522"/>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5"/>
      <c r="Z16" s="833"/>
      <c r="AA16" s="834"/>
      <c r="AB16" s="1029" t="s">
        <v>11</v>
      </c>
      <c r="AC16" s="1030"/>
      <c r="AD16" s="1031"/>
      <c r="AE16" s="1035" t="s">
        <v>388</v>
      </c>
      <c r="AF16" s="1035"/>
      <c r="AG16" s="1035"/>
      <c r="AH16" s="1035"/>
      <c r="AI16" s="1035" t="s">
        <v>410</v>
      </c>
      <c r="AJ16" s="1035"/>
      <c r="AK16" s="1035"/>
      <c r="AL16" s="556"/>
      <c r="AM16" s="1035" t="s">
        <v>507</v>
      </c>
      <c r="AN16" s="1035"/>
      <c r="AO16" s="103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6"/>
      <c r="Z17" s="1027"/>
      <c r="AA17" s="1028"/>
      <c r="AB17" s="1032"/>
      <c r="AC17" s="1033"/>
      <c r="AD17" s="1034"/>
      <c r="AE17" s="920"/>
      <c r="AF17" s="920"/>
      <c r="AG17" s="920"/>
      <c r="AH17" s="920"/>
      <c r="AI17" s="920"/>
      <c r="AJ17" s="920"/>
      <c r="AK17" s="920"/>
      <c r="AL17" s="407"/>
      <c r="AM17" s="920"/>
      <c r="AN17" s="920"/>
      <c r="AO17" s="92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0"/>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4"/>
      <c r="H19" s="1005"/>
      <c r="I19" s="1005"/>
      <c r="J19" s="1005"/>
      <c r="K19" s="1005"/>
      <c r="L19" s="1005"/>
      <c r="M19" s="1005"/>
      <c r="N19" s="1005"/>
      <c r="O19" s="1006"/>
      <c r="P19" s="1012"/>
      <c r="Q19" s="1012"/>
      <c r="R19" s="1012"/>
      <c r="S19" s="1012"/>
      <c r="T19" s="1012"/>
      <c r="U19" s="1012"/>
      <c r="V19" s="1012"/>
      <c r="W19" s="1012"/>
      <c r="X19" s="1013"/>
      <c r="Y19" s="446" t="s">
        <v>54</v>
      </c>
      <c r="Z19" s="1017"/>
      <c r="AA19" s="1018"/>
      <c r="AB19" s="522"/>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5"/>
      <c r="Z23" s="833"/>
      <c r="AA23" s="834"/>
      <c r="AB23" s="1029" t="s">
        <v>11</v>
      </c>
      <c r="AC23" s="1030"/>
      <c r="AD23" s="1031"/>
      <c r="AE23" s="1035" t="s">
        <v>388</v>
      </c>
      <c r="AF23" s="1035"/>
      <c r="AG23" s="1035"/>
      <c r="AH23" s="1035"/>
      <c r="AI23" s="1035" t="s">
        <v>410</v>
      </c>
      <c r="AJ23" s="1035"/>
      <c r="AK23" s="1035"/>
      <c r="AL23" s="556"/>
      <c r="AM23" s="1035" t="s">
        <v>507</v>
      </c>
      <c r="AN23" s="1035"/>
      <c r="AO23" s="103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6"/>
      <c r="Z24" s="1027"/>
      <c r="AA24" s="1028"/>
      <c r="AB24" s="1032"/>
      <c r="AC24" s="1033"/>
      <c r="AD24" s="1034"/>
      <c r="AE24" s="920"/>
      <c r="AF24" s="920"/>
      <c r="AG24" s="920"/>
      <c r="AH24" s="920"/>
      <c r="AI24" s="920"/>
      <c r="AJ24" s="920"/>
      <c r="AK24" s="920"/>
      <c r="AL24" s="407"/>
      <c r="AM24" s="920"/>
      <c r="AN24" s="920"/>
      <c r="AO24" s="92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0"/>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4"/>
      <c r="H26" s="1005"/>
      <c r="I26" s="1005"/>
      <c r="J26" s="1005"/>
      <c r="K26" s="1005"/>
      <c r="L26" s="1005"/>
      <c r="M26" s="1005"/>
      <c r="N26" s="1005"/>
      <c r="O26" s="1006"/>
      <c r="P26" s="1012"/>
      <c r="Q26" s="1012"/>
      <c r="R26" s="1012"/>
      <c r="S26" s="1012"/>
      <c r="T26" s="1012"/>
      <c r="U26" s="1012"/>
      <c r="V26" s="1012"/>
      <c r="W26" s="1012"/>
      <c r="X26" s="1013"/>
      <c r="Y26" s="446" t="s">
        <v>54</v>
      </c>
      <c r="Z26" s="1017"/>
      <c r="AA26" s="1018"/>
      <c r="AB26" s="522"/>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5"/>
      <c r="Z30" s="833"/>
      <c r="AA30" s="834"/>
      <c r="AB30" s="1029" t="s">
        <v>11</v>
      </c>
      <c r="AC30" s="1030"/>
      <c r="AD30" s="1031"/>
      <c r="AE30" s="1035" t="s">
        <v>388</v>
      </c>
      <c r="AF30" s="1035"/>
      <c r="AG30" s="1035"/>
      <c r="AH30" s="1035"/>
      <c r="AI30" s="1035" t="s">
        <v>410</v>
      </c>
      <c r="AJ30" s="1035"/>
      <c r="AK30" s="1035"/>
      <c r="AL30" s="556"/>
      <c r="AM30" s="1035" t="s">
        <v>507</v>
      </c>
      <c r="AN30" s="1035"/>
      <c r="AO30" s="103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6"/>
      <c r="Z31" s="1027"/>
      <c r="AA31" s="1028"/>
      <c r="AB31" s="1032"/>
      <c r="AC31" s="1033"/>
      <c r="AD31" s="1034"/>
      <c r="AE31" s="920"/>
      <c r="AF31" s="920"/>
      <c r="AG31" s="920"/>
      <c r="AH31" s="920"/>
      <c r="AI31" s="920"/>
      <c r="AJ31" s="920"/>
      <c r="AK31" s="920"/>
      <c r="AL31" s="407"/>
      <c r="AM31" s="920"/>
      <c r="AN31" s="920"/>
      <c r="AO31" s="92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0"/>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4"/>
      <c r="H33" s="1005"/>
      <c r="I33" s="1005"/>
      <c r="J33" s="1005"/>
      <c r="K33" s="1005"/>
      <c r="L33" s="1005"/>
      <c r="M33" s="1005"/>
      <c r="N33" s="1005"/>
      <c r="O33" s="1006"/>
      <c r="P33" s="1012"/>
      <c r="Q33" s="1012"/>
      <c r="R33" s="1012"/>
      <c r="S33" s="1012"/>
      <c r="T33" s="1012"/>
      <c r="U33" s="1012"/>
      <c r="V33" s="1012"/>
      <c r="W33" s="1012"/>
      <c r="X33" s="1013"/>
      <c r="Y33" s="446" t="s">
        <v>54</v>
      </c>
      <c r="Z33" s="1017"/>
      <c r="AA33" s="1018"/>
      <c r="AB33" s="522"/>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5"/>
      <c r="Z37" s="833"/>
      <c r="AA37" s="834"/>
      <c r="AB37" s="1029" t="s">
        <v>11</v>
      </c>
      <c r="AC37" s="1030"/>
      <c r="AD37" s="1031"/>
      <c r="AE37" s="1035" t="s">
        <v>388</v>
      </c>
      <c r="AF37" s="1035"/>
      <c r="AG37" s="1035"/>
      <c r="AH37" s="1035"/>
      <c r="AI37" s="1035" t="s">
        <v>410</v>
      </c>
      <c r="AJ37" s="1035"/>
      <c r="AK37" s="1035"/>
      <c r="AL37" s="556"/>
      <c r="AM37" s="1035" t="s">
        <v>507</v>
      </c>
      <c r="AN37" s="1035"/>
      <c r="AO37" s="103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6"/>
      <c r="Z38" s="1027"/>
      <c r="AA38" s="1028"/>
      <c r="AB38" s="1032"/>
      <c r="AC38" s="1033"/>
      <c r="AD38" s="1034"/>
      <c r="AE38" s="920"/>
      <c r="AF38" s="920"/>
      <c r="AG38" s="920"/>
      <c r="AH38" s="920"/>
      <c r="AI38" s="920"/>
      <c r="AJ38" s="920"/>
      <c r="AK38" s="920"/>
      <c r="AL38" s="407"/>
      <c r="AM38" s="920"/>
      <c r="AN38" s="920"/>
      <c r="AO38" s="92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0"/>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4"/>
      <c r="H40" s="1005"/>
      <c r="I40" s="1005"/>
      <c r="J40" s="1005"/>
      <c r="K40" s="1005"/>
      <c r="L40" s="1005"/>
      <c r="M40" s="1005"/>
      <c r="N40" s="1005"/>
      <c r="O40" s="1006"/>
      <c r="P40" s="1012"/>
      <c r="Q40" s="1012"/>
      <c r="R40" s="1012"/>
      <c r="S40" s="1012"/>
      <c r="T40" s="1012"/>
      <c r="U40" s="1012"/>
      <c r="V40" s="1012"/>
      <c r="W40" s="1012"/>
      <c r="X40" s="1013"/>
      <c r="Y40" s="446" t="s">
        <v>54</v>
      </c>
      <c r="Z40" s="1017"/>
      <c r="AA40" s="1018"/>
      <c r="AB40" s="522"/>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5"/>
      <c r="Z44" s="833"/>
      <c r="AA44" s="834"/>
      <c r="AB44" s="1029" t="s">
        <v>11</v>
      </c>
      <c r="AC44" s="1030"/>
      <c r="AD44" s="1031"/>
      <c r="AE44" s="1035" t="s">
        <v>388</v>
      </c>
      <c r="AF44" s="1035"/>
      <c r="AG44" s="1035"/>
      <c r="AH44" s="1035"/>
      <c r="AI44" s="1035" t="s">
        <v>410</v>
      </c>
      <c r="AJ44" s="1035"/>
      <c r="AK44" s="1035"/>
      <c r="AL44" s="556"/>
      <c r="AM44" s="1035" t="s">
        <v>507</v>
      </c>
      <c r="AN44" s="1035"/>
      <c r="AO44" s="103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6"/>
      <c r="Z45" s="1027"/>
      <c r="AA45" s="1028"/>
      <c r="AB45" s="1032"/>
      <c r="AC45" s="1033"/>
      <c r="AD45" s="1034"/>
      <c r="AE45" s="920"/>
      <c r="AF45" s="920"/>
      <c r="AG45" s="920"/>
      <c r="AH45" s="920"/>
      <c r="AI45" s="920"/>
      <c r="AJ45" s="920"/>
      <c r="AK45" s="920"/>
      <c r="AL45" s="407"/>
      <c r="AM45" s="920"/>
      <c r="AN45" s="920"/>
      <c r="AO45" s="92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0"/>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4"/>
      <c r="H47" s="1005"/>
      <c r="I47" s="1005"/>
      <c r="J47" s="1005"/>
      <c r="K47" s="1005"/>
      <c r="L47" s="1005"/>
      <c r="M47" s="1005"/>
      <c r="N47" s="1005"/>
      <c r="O47" s="1006"/>
      <c r="P47" s="1012"/>
      <c r="Q47" s="1012"/>
      <c r="R47" s="1012"/>
      <c r="S47" s="1012"/>
      <c r="T47" s="1012"/>
      <c r="U47" s="1012"/>
      <c r="V47" s="1012"/>
      <c r="W47" s="1012"/>
      <c r="X47" s="1013"/>
      <c r="Y47" s="446" t="s">
        <v>54</v>
      </c>
      <c r="Z47" s="1017"/>
      <c r="AA47" s="1018"/>
      <c r="AB47" s="522"/>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5"/>
      <c r="Z51" s="833"/>
      <c r="AA51" s="834"/>
      <c r="AB51" s="556" t="s">
        <v>11</v>
      </c>
      <c r="AC51" s="1030"/>
      <c r="AD51" s="1031"/>
      <c r="AE51" s="1035" t="s">
        <v>388</v>
      </c>
      <c r="AF51" s="1035"/>
      <c r="AG51" s="1035"/>
      <c r="AH51" s="1035"/>
      <c r="AI51" s="1035" t="s">
        <v>410</v>
      </c>
      <c r="AJ51" s="1035"/>
      <c r="AK51" s="1035"/>
      <c r="AL51" s="556"/>
      <c r="AM51" s="1035" t="s">
        <v>507</v>
      </c>
      <c r="AN51" s="1035"/>
      <c r="AO51" s="103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6"/>
      <c r="Z52" s="1027"/>
      <c r="AA52" s="1028"/>
      <c r="AB52" s="1032"/>
      <c r="AC52" s="1033"/>
      <c r="AD52" s="1034"/>
      <c r="AE52" s="920"/>
      <c r="AF52" s="920"/>
      <c r="AG52" s="920"/>
      <c r="AH52" s="920"/>
      <c r="AI52" s="920"/>
      <c r="AJ52" s="920"/>
      <c r="AK52" s="920"/>
      <c r="AL52" s="407"/>
      <c r="AM52" s="920"/>
      <c r="AN52" s="920"/>
      <c r="AO52" s="92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0"/>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4"/>
      <c r="H54" s="1005"/>
      <c r="I54" s="1005"/>
      <c r="J54" s="1005"/>
      <c r="K54" s="1005"/>
      <c r="L54" s="1005"/>
      <c r="M54" s="1005"/>
      <c r="N54" s="1005"/>
      <c r="O54" s="1006"/>
      <c r="P54" s="1012"/>
      <c r="Q54" s="1012"/>
      <c r="R54" s="1012"/>
      <c r="S54" s="1012"/>
      <c r="T54" s="1012"/>
      <c r="U54" s="1012"/>
      <c r="V54" s="1012"/>
      <c r="W54" s="1012"/>
      <c r="X54" s="1013"/>
      <c r="Y54" s="446" t="s">
        <v>54</v>
      </c>
      <c r="Z54" s="1017"/>
      <c r="AA54" s="1018"/>
      <c r="AB54" s="522"/>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5"/>
      <c r="Z58" s="833"/>
      <c r="AA58" s="834"/>
      <c r="AB58" s="1029" t="s">
        <v>11</v>
      </c>
      <c r="AC58" s="1030"/>
      <c r="AD58" s="1031"/>
      <c r="AE58" s="1035" t="s">
        <v>388</v>
      </c>
      <c r="AF58" s="1035"/>
      <c r="AG58" s="1035"/>
      <c r="AH58" s="1035"/>
      <c r="AI58" s="1035" t="s">
        <v>410</v>
      </c>
      <c r="AJ58" s="1035"/>
      <c r="AK58" s="1035"/>
      <c r="AL58" s="556"/>
      <c r="AM58" s="1035" t="s">
        <v>507</v>
      </c>
      <c r="AN58" s="1035"/>
      <c r="AO58" s="103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6"/>
      <c r="Z59" s="1027"/>
      <c r="AA59" s="1028"/>
      <c r="AB59" s="1032"/>
      <c r="AC59" s="1033"/>
      <c r="AD59" s="1034"/>
      <c r="AE59" s="920"/>
      <c r="AF59" s="920"/>
      <c r="AG59" s="920"/>
      <c r="AH59" s="920"/>
      <c r="AI59" s="920"/>
      <c r="AJ59" s="920"/>
      <c r="AK59" s="920"/>
      <c r="AL59" s="407"/>
      <c r="AM59" s="920"/>
      <c r="AN59" s="920"/>
      <c r="AO59" s="92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0"/>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4"/>
      <c r="H61" s="1005"/>
      <c r="I61" s="1005"/>
      <c r="J61" s="1005"/>
      <c r="K61" s="1005"/>
      <c r="L61" s="1005"/>
      <c r="M61" s="1005"/>
      <c r="N61" s="1005"/>
      <c r="O61" s="1006"/>
      <c r="P61" s="1012"/>
      <c r="Q61" s="1012"/>
      <c r="R61" s="1012"/>
      <c r="S61" s="1012"/>
      <c r="T61" s="1012"/>
      <c r="U61" s="1012"/>
      <c r="V61" s="1012"/>
      <c r="W61" s="1012"/>
      <c r="X61" s="1013"/>
      <c r="Y61" s="446" t="s">
        <v>54</v>
      </c>
      <c r="Z61" s="1017"/>
      <c r="AA61" s="1018"/>
      <c r="AB61" s="522"/>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5"/>
      <c r="Z65" s="833"/>
      <c r="AA65" s="834"/>
      <c r="AB65" s="1029" t="s">
        <v>11</v>
      </c>
      <c r="AC65" s="1030"/>
      <c r="AD65" s="1031"/>
      <c r="AE65" s="1035" t="s">
        <v>388</v>
      </c>
      <c r="AF65" s="1035"/>
      <c r="AG65" s="1035"/>
      <c r="AH65" s="1035"/>
      <c r="AI65" s="1035" t="s">
        <v>410</v>
      </c>
      <c r="AJ65" s="1035"/>
      <c r="AK65" s="1035"/>
      <c r="AL65" s="556"/>
      <c r="AM65" s="1035" t="s">
        <v>507</v>
      </c>
      <c r="AN65" s="1035"/>
      <c r="AO65" s="103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6"/>
      <c r="Z66" s="1027"/>
      <c r="AA66" s="1028"/>
      <c r="AB66" s="1032"/>
      <c r="AC66" s="1033"/>
      <c r="AD66" s="1034"/>
      <c r="AE66" s="920"/>
      <c r="AF66" s="920"/>
      <c r="AG66" s="920"/>
      <c r="AH66" s="920"/>
      <c r="AI66" s="920"/>
      <c r="AJ66" s="920"/>
      <c r="AK66" s="920"/>
      <c r="AL66" s="407"/>
      <c r="AM66" s="920"/>
      <c r="AN66" s="920"/>
      <c r="AO66" s="92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0"/>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4"/>
      <c r="H68" s="1005"/>
      <c r="I68" s="1005"/>
      <c r="J68" s="1005"/>
      <c r="K68" s="1005"/>
      <c r="L68" s="1005"/>
      <c r="M68" s="1005"/>
      <c r="N68" s="1005"/>
      <c r="O68" s="1006"/>
      <c r="P68" s="1012"/>
      <c r="Q68" s="1012"/>
      <c r="R68" s="1012"/>
      <c r="S68" s="1012"/>
      <c r="T68" s="1012"/>
      <c r="U68" s="1012"/>
      <c r="V68" s="1012"/>
      <c r="W68" s="1012"/>
      <c r="X68" s="1013"/>
      <c r="Y68" s="446" t="s">
        <v>54</v>
      </c>
      <c r="Z68" s="1017"/>
      <c r="AA68" s="1018"/>
      <c r="AB68" s="522"/>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7"/>
      <c r="H69" s="1008"/>
      <c r="I69" s="1008"/>
      <c r="J69" s="1008"/>
      <c r="K69" s="1008"/>
      <c r="L69" s="1008"/>
      <c r="M69" s="1008"/>
      <c r="N69" s="1008"/>
      <c r="O69" s="1009"/>
      <c r="P69" s="1014"/>
      <c r="Q69" s="1014"/>
      <c r="R69" s="1014"/>
      <c r="S69" s="1014"/>
      <c r="T69" s="1014"/>
      <c r="U69" s="1014"/>
      <c r="V69" s="1014"/>
      <c r="W69" s="1014"/>
      <c r="X69" s="1015"/>
      <c r="Y69" s="446" t="s">
        <v>13</v>
      </c>
      <c r="Z69" s="1017"/>
      <c r="AA69" s="101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9" t="s">
        <v>17</v>
      </c>
      <c r="H3" s="669"/>
      <c r="I3" s="669"/>
      <c r="J3" s="669"/>
      <c r="K3" s="669"/>
      <c r="L3" s="668" t="s">
        <v>18</v>
      </c>
      <c r="M3" s="669"/>
      <c r="N3" s="669"/>
      <c r="O3" s="669"/>
      <c r="P3" s="669"/>
      <c r="Q3" s="669"/>
      <c r="R3" s="669"/>
      <c r="S3" s="669"/>
      <c r="T3" s="669"/>
      <c r="U3" s="669"/>
      <c r="V3" s="669"/>
      <c r="W3" s="669"/>
      <c r="X3" s="670"/>
      <c r="Y3" s="654" t="s">
        <v>19</v>
      </c>
      <c r="Z3" s="655"/>
      <c r="AA3" s="655"/>
      <c r="AB3" s="805"/>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2"/>
      <c r="Z4" s="383"/>
      <c r="AA4" s="383"/>
      <c r="AB4" s="809"/>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8"/>
      <c r="B14" s="1049"/>
      <c r="C14" s="1049"/>
      <c r="D14" s="1049"/>
      <c r="E14" s="1049"/>
      <c r="F14" s="105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48"/>
      <c r="B15" s="1049"/>
      <c r="C15" s="1049"/>
      <c r="D15" s="1049"/>
      <c r="E15" s="1049"/>
      <c r="F15" s="105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800"/>
      <c r="AY15">
        <f>COUNTA($G$17,$AC$17)</f>
        <v>0</v>
      </c>
    </row>
    <row r="16" spans="1:51" ht="25.5" customHeight="1" x14ac:dyDescent="0.15">
      <c r="A16" s="1048"/>
      <c r="B16" s="1049"/>
      <c r="C16" s="1049"/>
      <c r="D16" s="1049"/>
      <c r="E16" s="1049"/>
      <c r="F16" s="1050"/>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5"/>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2"/>
      <c r="Z17" s="383"/>
      <c r="AA17" s="383"/>
      <c r="AB17" s="809"/>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8"/>
      <c r="B27" s="1049"/>
      <c r="C27" s="1049"/>
      <c r="D27" s="1049"/>
      <c r="E27" s="1049"/>
      <c r="F27" s="105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48"/>
      <c r="B28" s="1049"/>
      <c r="C28" s="1049"/>
      <c r="D28" s="1049"/>
      <c r="E28" s="1049"/>
      <c r="F28" s="105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800"/>
      <c r="AY28">
        <f>COUNTA($G$30,$AC$30)</f>
        <v>0</v>
      </c>
    </row>
    <row r="29" spans="1:51" ht="24.75" customHeight="1" x14ac:dyDescent="0.15">
      <c r="A29" s="1048"/>
      <c r="B29" s="1049"/>
      <c r="C29" s="1049"/>
      <c r="D29" s="1049"/>
      <c r="E29" s="1049"/>
      <c r="F29" s="1050"/>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5"/>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2"/>
      <c r="Z30" s="383"/>
      <c r="AA30" s="383"/>
      <c r="AB30" s="809"/>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8"/>
      <c r="B40" s="1049"/>
      <c r="C40" s="1049"/>
      <c r="D40" s="1049"/>
      <c r="E40" s="1049"/>
      <c r="F40" s="105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48"/>
      <c r="B41" s="1049"/>
      <c r="C41" s="1049"/>
      <c r="D41" s="1049"/>
      <c r="E41" s="1049"/>
      <c r="F41" s="105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800"/>
      <c r="AY41">
        <f>COUNTA($G$43,$AC$43)</f>
        <v>0</v>
      </c>
    </row>
    <row r="42" spans="1:51" ht="24.75" customHeight="1" x14ac:dyDescent="0.15">
      <c r="A42" s="1048"/>
      <c r="B42" s="1049"/>
      <c r="C42" s="1049"/>
      <c r="D42" s="1049"/>
      <c r="E42" s="1049"/>
      <c r="F42" s="1050"/>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5"/>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2"/>
      <c r="Z43" s="383"/>
      <c r="AA43" s="383"/>
      <c r="AB43" s="809"/>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800"/>
      <c r="AY55">
        <f>COUNTA($G$57,$AC$57)</f>
        <v>0</v>
      </c>
    </row>
    <row r="56" spans="1:51" ht="24.75" customHeight="1" x14ac:dyDescent="0.15">
      <c r="A56" s="1048"/>
      <c r="B56" s="1049"/>
      <c r="C56" s="1049"/>
      <c r="D56" s="1049"/>
      <c r="E56" s="1049"/>
      <c r="F56" s="1050"/>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5"/>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2"/>
      <c r="Z57" s="383"/>
      <c r="AA57" s="383"/>
      <c r="AB57" s="809"/>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8"/>
      <c r="B67" s="1049"/>
      <c r="C67" s="1049"/>
      <c r="D67" s="1049"/>
      <c r="E67" s="1049"/>
      <c r="F67" s="105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48"/>
      <c r="B68" s="1049"/>
      <c r="C68" s="1049"/>
      <c r="D68" s="1049"/>
      <c r="E68" s="1049"/>
      <c r="F68" s="105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800"/>
      <c r="AY68">
        <f>COUNTA($G$70,$AC$70)</f>
        <v>0</v>
      </c>
    </row>
    <row r="69" spans="1:51" ht="25.5" customHeight="1" x14ac:dyDescent="0.15">
      <c r="A69" s="1048"/>
      <c r="B69" s="1049"/>
      <c r="C69" s="1049"/>
      <c r="D69" s="1049"/>
      <c r="E69" s="1049"/>
      <c r="F69" s="1050"/>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5"/>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2"/>
      <c r="Z70" s="383"/>
      <c r="AA70" s="383"/>
      <c r="AB70" s="809"/>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8"/>
      <c r="B80" s="1049"/>
      <c r="C80" s="1049"/>
      <c r="D80" s="1049"/>
      <c r="E80" s="1049"/>
      <c r="F80" s="105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48"/>
      <c r="B81" s="1049"/>
      <c r="C81" s="1049"/>
      <c r="D81" s="1049"/>
      <c r="E81" s="1049"/>
      <c r="F81" s="105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800"/>
      <c r="AY81">
        <f>COUNTA($G$83,$AC$83)</f>
        <v>0</v>
      </c>
    </row>
    <row r="82" spans="1:51" ht="24.75" customHeight="1" x14ac:dyDescent="0.15">
      <c r="A82" s="1048"/>
      <c r="B82" s="1049"/>
      <c r="C82" s="1049"/>
      <c r="D82" s="1049"/>
      <c r="E82" s="1049"/>
      <c r="F82" s="1050"/>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5"/>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2"/>
      <c r="Z83" s="383"/>
      <c r="AA83" s="383"/>
      <c r="AB83" s="809"/>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8"/>
      <c r="B93" s="1049"/>
      <c r="C93" s="1049"/>
      <c r="D93" s="1049"/>
      <c r="E93" s="1049"/>
      <c r="F93" s="105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48"/>
      <c r="B94" s="1049"/>
      <c r="C94" s="1049"/>
      <c r="D94" s="1049"/>
      <c r="E94" s="1049"/>
      <c r="F94" s="105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800"/>
      <c r="AY94">
        <f>COUNTA($G$96,$AC$96)</f>
        <v>0</v>
      </c>
    </row>
    <row r="95" spans="1:51" ht="24.75" customHeight="1" x14ac:dyDescent="0.15">
      <c r="A95" s="1048"/>
      <c r="B95" s="1049"/>
      <c r="C95" s="1049"/>
      <c r="D95" s="1049"/>
      <c r="E95" s="1049"/>
      <c r="F95" s="1050"/>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5"/>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2"/>
      <c r="Z96" s="383"/>
      <c r="AA96" s="383"/>
      <c r="AB96" s="809"/>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00"/>
      <c r="AY108">
        <f>COUNTA($G$110,$AC$110)</f>
        <v>0</v>
      </c>
    </row>
    <row r="109" spans="1:51" ht="24.75" customHeight="1" x14ac:dyDescent="0.15">
      <c r="A109" s="1048"/>
      <c r="B109" s="1049"/>
      <c r="C109" s="1049"/>
      <c r="D109" s="1049"/>
      <c r="E109" s="1049"/>
      <c r="F109" s="1050"/>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5"/>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9"/>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8"/>
      <c r="B120" s="1049"/>
      <c r="C120" s="1049"/>
      <c r="D120" s="1049"/>
      <c r="E120" s="1049"/>
      <c r="F120" s="105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48"/>
      <c r="B121" s="1049"/>
      <c r="C121" s="1049"/>
      <c r="D121" s="1049"/>
      <c r="E121" s="1049"/>
      <c r="F121" s="105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00"/>
      <c r="AY121">
        <f>COUNTA($G$123,$AC$123)</f>
        <v>0</v>
      </c>
    </row>
    <row r="122" spans="1:51" ht="25.5" customHeight="1" x14ac:dyDescent="0.15">
      <c r="A122" s="1048"/>
      <c r="B122" s="1049"/>
      <c r="C122" s="1049"/>
      <c r="D122" s="1049"/>
      <c r="E122" s="1049"/>
      <c r="F122" s="1050"/>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5"/>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9"/>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8"/>
      <c r="B133" s="1049"/>
      <c r="C133" s="1049"/>
      <c r="D133" s="1049"/>
      <c r="E133" s="1049"/>
      <c r="F133" s="105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48"/>
      <c r="B134" s="1049"/>
      <c r="C134" s="1049"/>
      <c r="D134" s="1049"/>
      <c r="E134" s="1049"/>
      <c r="F134" s="105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00"/>
      <c r="AY134">
        <f>COUNTA($G$136,$AC$136)</f>
        <v>0</v>
      </c>
    </row>
    <row r="135" spans="1:51" ht="24.75" customHeight="1" x14ac:dyDescent="0.15">
      <c r="A135" s="1048"/>
      <c r="B135" s="1049"/>
      <c r="C135" s="1049"/>
      <c r="D135" s="1049"/>
      <c r="E135" s="1049"/>
      <c r="F135" s="1050"/>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5"/>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9"/>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8"/>
      <c r="B146" s="1049"/>
      <c r="C146" s="1049"/>
      <c r="D146" s="1049"/>
      <c r="E146" s="1049"/>
      <c r="F146" s="105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48"/>
      <c r="B147" s="1049"/>
      <c r="C147" s="1049"/>
      <c r="D147" s="1049"/>
      <c r="E147" s="1049"/>
      <c r="F147" s="105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00"/>
      <c r="AY147">
        <f>COUNTA($G$149,$AC$149)</f>
        <v>0</v>
      </c>
    </row>
    <row r="148" spans="1:51" ht="24.75" customHeight="1" x14ac:dyDescent="0.15">
      <c r="A148" s="1048"/>
      <c r="B148" s="1049"/>
      <c r="C148" s="1049"/>
      <c r="D148" s="1049"/>
      <c r="E148" s="1049"/>
      <c r="F148" s="1050"/>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5"/>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9"/>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00"/>
      <c r="AY161">
        <f>COUNTA($G$163,$AC$163)</f>
        <v>0</v>
      </c>
    </row>
    <row r="162" spans="1:51" ht="24.75" customHeight="1" x14ac:dyDescent="0.15">
      <c r="A162" s="1048"/>
      <c r="B162" s="1049"/>
      <c r="C162" s="1049"/>
      <c r="D162" s="1049"/>
      <c r="E162" s="1049"/>
      <c r="F162" s="1050"/>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5"/>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9"/>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8"/>
      <c r="B173" s="1049"/>
      <c r="C173" s="1049"/>
      <c r="D173" s="1049"/>
      <c r="E173" s="1049"/>
      <c r="F173" s="105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48"/>
      <c r="B174" s="1049"/>
      <c r="C174" s="1049"/>
      <c r="D174" s="1049"/>
      <c r="E174" s="1049"/>
      <c r="F174" s="105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00"/>
      <c r="AY174">
        <f>COUNTA($G$176,$AC$176)</f>
        <v>0</v>
      </c>
    </row>
    <row r="175" spans="1:51" ht="25.5" customHeight="1" x14ac:dyDescent="0.15">
      <c r="A175" s="1048"/>
      <c r="B175" s="1049"/>
      <c r="C175" s="1049"/>
      <c r="D175" s="1049"/>
      <c r="E175" s="1049"/>
      <c r="F175" s="1050"/>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5"/>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9"/>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8"/>
      <c r="B186" s="1049"/>
      <c r="C186" s="1049"/>
      <c r="D186" s="1049"/>
      <c r="E186" s="1049"/>
      <c r="F186" s="105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48"/>
      <c r="B187" s="1049"/>
      <c r="C187" s="1049"/>
      <c r="D187" s="1049"/>
      <c r="E187" s="1049"/>
      <c r="F187" s="105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00"/>
      <c r="AY187">
        <f>COUNTA($G$189,$AC$189)</f>
        <v>0</v>
      </c>
    </row>
    <row r="188" spans="1:51" ht="24.75" customHeight="1" x14ac:dyDescent="0.15">
      <c r="A188" s="1048"/>
      <c r="B188" s="1049"/>
      <c r="C188" s="1049"/>
      <c r="D188" s="1049"/>
      <c r="E188" s="1049"/>
      <c r="F188" s="1050"/>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5"/>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9"/>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8"/>
      <c r="B199" s="1049"/>
      <c r="C199" s="1049"/>
      <c r="D199" s="1049"/>
      <c r="E199" s="1049"/>
      <c r="F199" s="105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48"/>
      <c r="B200" s="1049"/>
      <c r="C200" s="1049"/>
      <c r="D200" s="1049"/>
      <c r="E200" s="1049"/>
      <c r="F200" s="105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00"/>
      <c r="AY200">
        <f>COUNTA($G$202,$AC$202)</f>
        <v>0</v>
      </c>
    </row>
    <row r="201" spans="1:51" ht="24.75" customHeight="1" x14ac:dyDescent="0.15">
      <c r="A201" s="1048"/>
      <c r="B201" s="1049"/>
      <c r="C201" s="1049"/>
      <c r="D201" s="1049"/>
      <c r="E201" s="1049"/>
      <c r="F201" s="1050"/>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5"/>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9"/>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00"/>
      <c r="AY214">
        <f>COUNTA($G$216,$AC$216)</f>
        <v>0</v>
      </c>
    </row>
    <row r="215" spans="1:51" ht="24.75" customHeight="1" x14ac:dyDescent="0.15">
      <c r="A215" s="1048"/>
      <c r="B215" s="1049"/>
      <c r="C215" s="1049"/>
      <c r="D215" s="1049"/>
      <c r="E215" s="1049"/>
      <c r="F215" s="1050"/>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5"/>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9"/>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8"/>
      <c r="B226" s="1049"/>
      <c r="C226" s="1049"/>
      <c r="D226" s="1049"/>
      <c r="E226" s="1049"/>
      <c r="F226" s="105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48"/>
      <c r="B227" s="1049"/>
      <c r="C227" s="1049"/>
      <c r="D227" s="1049"/>
      <c r="E227" s="1049"/>
      <c r="F227" s="105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00"/>
      <c r="AY227">
        <f>COUNTA($G$229,$AC$229)</f>
        <v>0</v>
      </c>
    </row>
    <row r="228" spans="1:51" ht="25.5" customHeight="1" x14ac:dyDescent="0.15">
      <c r="A228" s="1048"/>
      <c r="B228" s="1049"/>
      <c r="C228" s="1049"/>
      <c r="D228" s="1049"/>
      <c r="E228" s="1049"/>
      <c r="F228" s="1050"/>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5"/>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9"/>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8"/>
      <c r="B239" s="1049"/>
      <c r="C239" s="1049"/>
      <c r="D239" s="1049"/>
      <c r="E239" s="1049"/>
      <c r="F239" s="105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48"/>
      <c r="B240" s="1049"/>
      <c r="C240" s="1049"/>
      <c r="D240" s="1049"/>
      <c r="E240" s="1049"/>
      <c r="F240" s="105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00"/>
      <c r="AY240">
        <f>COUNTA($G$242,$AC$242)</f>
        <v>0</v>
      </c>
    </row>
    <row r="241" spans="1:51" ht="24.75" customHeight="1" x14ac:dyDescent="0.15">
      <c r="A241" s="1048"/>
      <c r="B241" s="1049"/>
      <c r="C241" s="1049"/>
      <c r="D241" s="1049"/>
      <c r="E241" s="1049"/>
      <c r="F241" s="1050"/>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5"/>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9"/>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8"/>
      <c r="B252" s="1049"/>
      <c r="C252" s="1049"/>
      <c r="D252" s="1049"/>
      <c r="E252" s="1049"/>
      <c r="F252" s="105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48"/>
      <c r="B253" s="1049"/>
      <c r="C253" s="1049"/>
      <c r="D253" s="1049"/>
      <c r="E253" s="1049"/>
      <c r="F253" s="105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00"/>
      <c r="AY253">
        <f>COUNTA($G$255,$AC$255)</f>
        <v>0</v>
      </c>
    </row>
    <row r="254" spans="1:51" ht="24.75" customHeight="1" x14ac:dyDescent="0.15">
      <c r="A254" s="1048"/>
      <c r="B254" s="1049"/>
      <c r="C254" s="1049"/>
      <c r="D254" s="1049"/>
      <c r="E254" s="1049"/>
      <c r="F254" s="1050"/>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5"/>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9"/>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2021-09-22T04:40:12Z</cp:lastPrinted>
  <dcterms:created xsi:type="dcterms:W3CDTF">2012-03-13T00:50:25Z</dcterms:created>
  <dcterms:modified xsi:type="dcterms:W3CDTF">2021-09-22T04:40:21Z</dcterms:modified>
</cp:coreProperties>
</file>