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copy" sheetId="10" state="hidden" r:id="rId3"/>
    <sheet name="別紙1" sheetId="5" state="hidden"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行政事業レビューシート!$A$1:$AX$1110</definedName>
    <definedName name="_xlnm.Print_Area" localSheetId="3">別紙1!$A$1:$AX$71</definedName>
    <definedName name="_xlnm.Print_Area" localSheetId="4">別紙2!$A$1:$AX$40</definedName>
    <definedName name="_xlnm.Print_Area" localSheetId="5">別紙3!$A$1:$AX$112</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author>
  </authors>
  <commentList>
    <comment ref="AC15" authorId="0" shapeId="0">
      <text>
        <r>
          <rPr>
            <sz val="14"/>
            <color indexed="81"/>
            <rFont val="MS P ゴシック"/>
            <family val="3"/>
            <charset val="128"/>
          </rPr>
          <t>額の確定作業中のため空欄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m</author>
  </authors>
  <commentList>
    <comment ref="C103" authorId="0" shapeId="0">
      <text>
        <r>
          <rPr>
            <b/>
            <sz val="9"/>
            <color indexed="81"/>
            <rFont val="MS P ゴシック"/>
            <family val="3"/>
            <charset val="128"/>
          </rPr>
          <t>額の確定作業中であるため、空欄。</t>
        </r>
      </text>
    </comment>
  </commentList>
</comments>
</file>

<file path=xl/sharedStrings.xml><?xml version="1.0" encoding="utf-8"?>
<sst xmlns="http://schemas.openxmlformats.org/spreadsheetml/2006/main" count="3530" uniqueCount="895">
  <si>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</si>
  <si>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</si>
  <si>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</si>
  <si>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</si>
  <si>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</si>
  <si>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</si>
  <si>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</si>
  <si>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</si>
  <si>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</si>
  <si>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</si>
  <si>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</si>
  <si>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</si>
  <si>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</si>
  <si>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</si>
  <si>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</si>
  <si>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</si>
  <si>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</si>
  <si>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</si>
  <si>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</si>
  <si>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</si>
  <si>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</si>
  <si>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</si>
  <si>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</si>
  <si>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</si>
  <si>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</si>
  <si>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</si>
  <si>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</si>
  <si>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</si>
  <si>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</si>
  <si>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</si>
  <si>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</si>
  <si>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</si>
  <si>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</si>
  <si>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</si>
  <si>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</si>
  <si>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</si>
  <si>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</si>
  <si>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</si>
  <si>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</si>
  <si>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</si>
  <si>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</si>
  <si>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</si>
  <si>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</si>
  <si>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</si>
  <si>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</si>
  <si>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</si>
  <si>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</si>
  <si>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</si>
  <si>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</si>
  <si>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</si>
  <si>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</si>
  <si>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</si>
  <si>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</si>
  <si>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</si>
  <si>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</si>
  <si>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</si>
  <si>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</si>
  <si>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</si>
  <si>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</si>
  <si>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</si>
  <si>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</si>
  <si>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</si>
  <si>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</si>
  <si>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</si>
  <si>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</si>
  <si>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</si>
  <si>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</si>
  <si>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</si>
  <si>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</si>
  <si>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</si>
  <si>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</si>
  <si>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</si>
  <si>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</si>
  <si>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</si>
  <si>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</si>
  <si>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</si>
  <si>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</si>
  <si>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</si>
  <si>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</si>
  <si>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</si>
  <si>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</si>
  <si>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</si>
  <si>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</si>
  <si>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</si>
  <si>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</si>
  <si>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</si>
  <si>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</si>
  <si>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</si>
  <si>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</si>
  <si>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</si>
  <si>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</si>
  <si>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</si>
  <si>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</si>
  <si>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</si>
  <si>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</si>
  <si>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</si>
  <si>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</si>
  <si>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</si>
  <si>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</si>
  <si>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</si>
  <si>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</si>
  <si>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</si>
  <si>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</si>
  <si>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</si>
  <si>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</si>
  <si>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</si>
  <si>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</si>
  <si>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</si>
  <si>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</si>
  <si>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</si>
  <si>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</si>
  <si>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</si>
  <si>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</si>
  <si>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</si>
  <si>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</si>
  <si>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</si>
  <si>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</si>
  <si>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</si>
  <si>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</si>
  <si>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</si>
  <si>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</si>
  <si>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</si>
  <si>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</si>
  <si>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</si>
  <si>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</si>
  <si>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</si>
  <si>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</si>
  <si>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</si>
  <si>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</si>
  <si>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</si>
  <si>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</si>
  <si>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</si>
  <si>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</si>
  <si>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</si>
  <si>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</si>
  <si>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</si>
  <si>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</si>
  <si>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</si>
  <si>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</si>
  <si>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</si>
  <si>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</si>
  <si>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</si>
  <si>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</si>
  <si>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</si>
  <si>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</si>
  <si>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</si>
  <si>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</si>
  <si>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</si>
  <si>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</si>
  <si>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</si>
  <si>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</si>
  <si>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</si>
  <si>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</si>
  <si>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</si>
  <si>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</si>
  <si>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</si>
  <si>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</si>
  <si>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</si>
  <si>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</si>
  <si>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</si>
  <si>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</si>
  <si>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</si>
  <si>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</si>
  <si>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</si>
  <si>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</si>
  <si>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</si>
  <si>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</si>
  <si>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</si>
  <si>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</si>
  <si>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</si>
  <si>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</si>
  <si>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</si>
  <si>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</si>
  <si>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</si>
  <si>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</si>
  <si>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</si>
  <si>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</si>
  <si>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</si>
  <si>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</si>
  <si>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</si>
  <si>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</si>
  <si>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</si>
  <si>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</si>
  <si>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</si>
  <si>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</si>
  <si>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</si>
  <si>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</si>
  <si>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</si>
  <si>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</si>
  <si>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</si>
  <si>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</si>
  <si>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</si>
  <si>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</si>
  <si>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</si>
  <si>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</si>
  <si>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</si>
  <si>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</si>
  <si>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</si>
  <si>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</si>
  <si>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</si>
  <si>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</si>
  <si>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</si>
  <si>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</si>
  <si>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</si>
  <si>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</si>
  <si>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</si>
  <si>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</si>
  <si>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</si>
  <si>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</si>
  <si>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</si>
  <si>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</si>
  <si>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</si>
  <si>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</si>
  <si>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</si>
  <si>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</si>
  <si>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</si>
  <si>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</si>
  <si>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</si>
  <si>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</si>
  <si>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</si>
  <si>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</si>
  <si>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</si>
  <si>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</si>
  <si>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</si>
  <si>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</si>
  <si>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</si>
  <si>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</si>
  <si>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</si>
  <si>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</si>
  <si>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</si>
  <si>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</si>
  <si>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</si>
  <si>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</si>
  <si>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</si>
  <si>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</si>
  <si>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</si>
  <si>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</si>
  <si>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</si>
  <si>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</si>
  <si>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</si>
  <si>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</si>
  <si>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</si>
  <si>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</si>
  <si>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</si>
  <si>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</si>
  <si>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</si>
  <si>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</si>
  <si>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</si>
  <si>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</si>
  <si>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</si>
  <si>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</si>
  <si>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</si>
  <si>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</si>
  <si>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</si>
  <si>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</si>
  <si>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</si>
  <si>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</si>
  <si>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</si>
  <si>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</si>
  <si>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</si>
  <si>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</si>
  <si>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</si>
  <si>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</si>
  <si>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</si>
  <si>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</si>
  <si>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</si>
  <si>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</si>
  <si>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</si>
  <si>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</si>
  <si>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</si>
  <si>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</si>
  <si>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</si>
  <si>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</si>
  <si>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</si>
  <si>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</si>
  <si>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</si>
  <si>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</si>
  <si>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</si>
  <si>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</si>
  <si>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</si>
  <si>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</si>
  <si>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</si>
  <si>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</si>
  <si>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</si>
  <si>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</si>
  <si>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</si>
  <si>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</si>
  <si>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</si>
  <si>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</si>
  <si>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</si>
  <si>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</si>
  <si>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</si>
  <si>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</si>
  <si>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</si>
  <si>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</si>
  <si>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</si>
  <si>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</si>
  <si>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</si>
  <si>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</si>
  <si>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</si>
  <si>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</si>
  <si>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</si>
  <si>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</si>
  <si>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</si>
  <si>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</si>
  <si>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</si>
  <si>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</si>
  <si>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</si>
  <si>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</si>
  <si>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</si>
  <si>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</si>
  <si>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</si>
  <si>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</si>
  <si>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</si>
  <si>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</si>
  <si>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</si>
  <si>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</si>
  <si>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</si>
  <si>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</si>
  <si>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</si>
  <si>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</si>
  <si>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</si>
  <si>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</si>
  <si>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</si>
  <si>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</si>
  <si>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</si>
  <si>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</si>
  <si>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</si>
  <si>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</si>
  <si>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</si>
  <si>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</si>
  <si>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</si>
  <si>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</si>
  <si>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</si>
  <si>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</si>
  <si>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</si>
  <si>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</si>
  <si>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</si>
  <si>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</si>
  <si>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</si>
  <si>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</si>
  <si>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</si>
  <si>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</si>
  <si>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</si>
  <si>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</si>
  <si>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</si>
  <si>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</si>
  <si>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</si>
  <si>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</si>
  <si>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</si>
  <si>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</si>
  <si>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</si>
  <si>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</si>
  <si>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</si>
  <si>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</si>
  <si>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</si>
  <si>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</si>
  <si>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</si>
  <si>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</si>
  <si>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</si>
  <si>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</si>
  <si>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</si>
  <si>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</si>
  <si>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</si>
  <si>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</si>
  <si>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</si>
  <si>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</si>
  <si>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</si>
  <si>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</si>
  <si>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</si>
  <si>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</si>
  <si>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</si>
  <si>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</si>
  <si>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</si>
  <si>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</si>
  <si>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</si>
  <si>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</si>
  <si>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</si>
  <si>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</si>
  <si>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</si>
  <si>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</si>
  <si>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</si>
  <si>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</si>
  <si>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</si>
  <si>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</si>
  <si>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</si>
  <si>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</si>
  <si>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</si>
  <si>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</si>
  <si>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</si>
  <si>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</si>
  <si>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</si>
  <si>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</si>
  <si>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</si>
  <si>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</si>
  <si>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</si>
  <si>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</si>
  <si>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</si>
  <si>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</si>
  <si>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</si>
  <si>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</si>
  <si>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</si>
  <si>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</si>
  <si>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</si>
  <si>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</si>
  <si>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</si>
  <si>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</si>
  <si>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</si>
  <si>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</si>
  <si>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</si>
  <si>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</si>
  <si>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</si>
  <si>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</si>
  <si>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</si>
  <si>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</si>
  <si>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</si>
  <si>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</si>
  <si>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</si>
  <si>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</si>
  <si>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</si>
  <si>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</si>
  <si>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</si>
  <si>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</si>
  <si>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</si>
  <si>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</si>
  <si>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</si>
  <si>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</si>
  <si>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</si>
  <si>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</si>
  <si>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</si>
  <si>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</si>
  <si>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</si>
  <si>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</si>
  <si>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</si>
  <si>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</si>
  <si>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</si>
  <si>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</si>
  <si>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</si>
  <si>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</si>
  <si>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</si>
  <si>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</si>
  <si>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</si>
  <si>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</si>
  <si>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</si>
  <si>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</si>
  <si>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</si>
  <si>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</si>
  <si>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</si>
  <si>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</si>
  <si>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</si>
  <si>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</si>
  <si>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</si>
  <si>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</si>
  <si>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</si>
  <si>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</si>
  <si>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</si>
  <si>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</si>
  <si>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</si>
  <si>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</si>
  <si>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</si>
  <si>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</si>
  <si>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</si>
  <si>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</si>
  <si>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</si>
  <si>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</si>
  <si>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</si>
  <si>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</si>
  <si>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</si>
  <si>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</si>
  <si>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</si>
  <si>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</si>
  <si>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</si>
  <si>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</si>
  <si>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</si>
  <si>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</si>
  <si>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</si>
  <si>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</si>
  <si>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</si>
  <si>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</si>
  <si>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</si>
  <si>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</si>
  <si>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</si>
  <si>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</si>
  <si>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</si>
  <si>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</si>
  <si>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</si>
  <si>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</si>
  <si>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</si>
  <si>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</si>
  <si>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</si>
  <si>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</si>
  <si>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</si>
  <si>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</si>
  <si>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</si>
  <si>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</si>
  <si>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</si>
  <si>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</si>
  <si>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</si>
  <si>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</si>
  <si>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</si>
  <si>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</si>
  <si>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</si>
  <si>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</si>
  <si>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</si>
  <si>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</si>
  <si>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</si>
  <si>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</si>
  <si>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</si>
  <si>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</si>
  <si>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</si>
  <si>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</si>
  <si>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</si>
  <si>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</si>
  <si>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</si>
  <si>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</si>
  <si>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</si>
  <si>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</si>
  <si>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</si>
  <si>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</si>
  <si>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</si>
  <si>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</si>
  <si>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</si>
  <si>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</si>
  <si>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</si>
  <si>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</si>
  <si>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</si>
  <si>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</si>
  <si>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</si>
  <si>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</si>
  <si>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</si>
  <si>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</si>
  <si>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</si>
  <si>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</si>
  <si>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</si>
  <si>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</si>
  <si>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</si>
  <si>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</si>
  <si>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</si>
  <si>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</si>
  <si>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</si>
  <si>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</si>
  <si>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</si>
  <si>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</si>
  <si>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</si>
  <si>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</si>
  <si>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</si>
  <si>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</si>
  <si>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</si>
  <si>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</si>
  <si>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</si>
  <si>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</si>
  <si>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</si>
  <si>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</si>
  <si>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</si>
  <si>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</si>
  <si>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</si>
  <si>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</si>
  <si>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</si>
  <si>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</si>
  <si>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</si>
  <si>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</si>
  <si>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</si>
  <si>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</si>
  <si>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</si>
  <si>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</si>
  <si>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</si>
  <si>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</si>
  <si>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</si>
  <si>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</si>
  <si>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</si>
  <si>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</si>
  <si>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</si>
  <si>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</si>
  <si>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</si>
  <si>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</si>
  <si>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</si>
  <si>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</si>
  <si>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</si>
  <si>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</si>
  <si>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</si>
  <si>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</si>
  <si>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</si>
  <si>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</si>
  <si>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</si>
  <si>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</si>
  <si>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</si>
  <si>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</si>
  <si>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</si>
  <si>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</si>
  <si>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</si>
  <si>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</si>
  <si>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</si>
  <si>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</si>
  <si>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</si>
  <si>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</si>
  <si>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</si>
  <si>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</si>
  <si>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</si>
  <si>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</si>
  <si>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</si>
  <si>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</si>
  <si>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</si>
  <si>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</si>
  <si>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</si>
  <si>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</si>
  <si>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</si>
  <si>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</si>
  <si>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</si>
  <si>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</si>
  <si>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</si>
  <si>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</si>
  <si>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</si>
  <si>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</si>
  <si>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</si>
  <si>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</si>
  <si>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</si>
  <si>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</si>
  <si>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</si>
  <si>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</si>
  <si>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</si>
  <si>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</si>
  <si>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</si>
  <si>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</si>
  <si>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</si>
  <si>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</si>
  <si>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</si>
  <si>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</si>
  <si>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</si>
  <si>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</si>
  <si>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</si>
  <si>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</si>
  <si>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</si>
  <si>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</si>
  <si>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</si>
  <si>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</si>
  <si>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</si>
  <si>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</si>
  <si>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</si>
  <si>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</si>
  <si>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</si>
  <si>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</si>
  <si>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</si>
  <si>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</si>
  <si>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</si>
  <si>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</si>
  <si>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</si>
  <si>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</si>
  <si>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</si>
  <si>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</si>
  <si>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</si>
  <si>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</si>
  <si>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</si>
  <si>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</si>
  <si>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</si>
  <si>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</si>
  <si>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</si>
  <si>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</si>
  <si>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</si>
  <si>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</si>
  <si>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</si>
  <si>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</si>
  <si>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</si>
  <si>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</si>
  <si>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</si>
  <si>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</si>
  <si>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</si>
  <si>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</si>
  <si>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</si>
  <si>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</si>
  <si>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</si>
  <si>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</si>
  <si>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</si>
  <si>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</si>
  <si>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</si>
  <si>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</si>
  <si>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</si>
  <si>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</si>
  <si>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</si>
  <si>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</si>
  <si>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</si>
  <si>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</si>
  <si>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</si>
  <si>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</si>
  <si>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</si>
  <si>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</si>
  <si>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</si>
  <si>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</si>
  <si>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</si>
  <si>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</si>
  <si>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</si>
  <si>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</si>
  <si>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</si>
  <si>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</si>
  <si>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</si>
  <si>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</si>
  <si>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</si>
  <si>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</si>
  <si>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</si>
  <si>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</si>
  <si>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</si>
  <si>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</si>
  <si>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</si>
  <si>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</si>
  <si>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</si>
  <si>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・学校給食法第１条
・食育基本法第16条</t>
  </si>
  <si>
    <t>子供たちの食生活の乱れによる健康への影響が問題となっており、食に関する指導の充実が喫緊の課題となっているため、栄養教諭を中心とした学校における食育の推進及び学校給食の普及充実を図る。</t>
  </si>
  <si>
    <t>-</t>
  </si>
  <si>
    <t>教育支援体制整備事業費補助金</t>
  </si>
  <si>
    <t>①【社会的課題に対応するための学校給食の活用事業】
④【学校給食での地場産物の活用を推進】
第３次食育推進基本計画における食育の推進に当たっての目標値「学校給食における地場産物を使用する割合」を平成32年度までに30％以上としていたため、中間目標を令和２年度に３０％で設定する。目標最終年度については第４次計画が開始されてから設定することとする。</t>
  </si>
  <si>
    <t>文部科学省「学校給食栄養報告」</t>
  </si>
  <si>
    <t>①【社会的課題に対応するための学校給食の活用事業】
第３次食育推進基本計画における食育の推進に当たっての目標値「学校給食における国産食材を使用する割合」を平成32年度までに80％以上とする。</t>
  </si>
  <si>
    <t>②【つながる食育推進事業】
第３次食育推進基本計画における食育の推進に当たっての目標値「朝食を欠食する子供の割合」を平成32年度までに0％とする。</t>
  </si>
  <si>
    <t>朝食を欠食する子供の割合</t>
  </si>
  <si>
    <t>文部科学省「全国学力・学習状況調査」</t>
  </si>
  <si>
    <t>②【つながる食育推進事業】
第３次食育推進基本計画における食育の推進に当たっての目標値「主食・主菜・副菜を組み合わせた食事を１日２回以上ほぼ毎日食べている若い世代の割合」を平成32年度までに55％以上とする。</t>
  </si>
  <si>
    <t>主食・主菜・副菜を組み合わせた食事を１日２回以上ほぼ毎日食べている若い世代の割合</t>
  </si>
  <si>
    <t>農林水産省「食育に関する意識調査」</t>
  </si>
  <si>
    <t>学校給食における地産地消促進のための取組の数</t>
  </si>
  <si>
    <t>件</t>
  </si>
  <si>
    <t>食品ロスの削減のための取組の数　</t>
  </si>
  <si>
    <t>モデル事業実施経費／モデル事業実施箇所数　　　　　　　　</t>
    <phoneticPr fontId="6"/>
  </si>
  <si>
    <t>円</t>
  </si>
  <si>
    <t>円/箇所</t>
    <phoneticPr fontId="6"/>
  </si>
  <si>
    <t>25,711,903/15</t>
  </si>
  <si>
    <t>29,932,791/12</t>
  </si>
  <si>
    <t>12,633,000/6</t>
  </si>
  <si>
    <t>指導者派遣実施経費／学校給食の衛生管理等に関する調査研究（指導者等派遣）実施都道府県数　　　　　　　　　</t>
    <phoneticPr fontId="6"/>
  </si>
  <si>
    <t>円/件</t>
    <phoneticPr fontId="6"/>
  </si>
  <si>
    <t>14,411,656/42</t>
  </si>
  <si>
    <t>14,863,147/42</t>
  </si>
  <si>
    <t>13,314,000/43</t>
  </si>
  <si>
    <t>2　確かな学力の向上、豊かな心と健やかな体の育成と信頼される学校づくり</t>
    <phoneticPr fontId="6"/>
  </si>
  <si>
    <t>2-3 健やかな体の育成</t>
    <phoneticPr fontId="6"/>
  </si>
  <si>
    <t>本事業の目的である学校における食育の推進及び学校給食の普及充実により、子供たちが食に関する正しい知識を身に付け、自らの食生活を考え、望ましい食習慣を形成することで、豊かな心と健やかな体の育成が図られる。</t>
    <phoneticPr fontId="6"/>
  </si>
  <si>
    <t>農林水産省</t>
  </si>
  <si>
    <t>0331,0332,0333,0334.0335,新23-0072,新23-0073</t>
  </si>
  <si>
    <t>0347,0348,0349,0350,0351,
0352,新25-0039</t>
  </si>
  <si>
    <t>0077,0078,0079,0080,0081,0082,新25-0016</t>
  </si>
  <si>
    <t>0082,0083,0084,0085,
新26-0015,新26-0016</t>
  </si>
  <si>
    <t>0078</t>
  </si>
  <si>
    <t>0077</t>
  </si>
  <si>
    <t>○</t>
  </si>
  <si>
    <t>学校給食・食育総合推進事業</t>
    <phoneticPr fontId="6"/>
  </si>
  <si>
    <t>平成13年度</t>
    <phoneticPr fontId="6"/>
  </si>
  <si>
    <t>終了予定なし</t>
    <phoneticPr fontId="6"/>
  </si>
  <si>
    <t>初等中等教育局</t>
    <phoneticPr fontId="6"/>
  </si>
  <si>
    <t>健康教育・食育課</t>
    <phoneticPr fontId="6"/>
  </si>
  <si>
    <t>-</t>
    <phoneticPr fontId="6"/>
  </si>
  <si>
    <t>健康教育・食育課長
三木　忠一</t>
    <rPh sb="10" eb="12">
      <t>ミキ</t>
    </rPh>
    <rPh sb="13" eb="15">
      <t>チュウイチ</t>
    </rPh>
    <phoneticPr fontId="6"/>
  </si>
  <si>
    <t>-</t>
    <phoneticPr fontId="6"/>
  </si>
  <si>
    <t>有</t>
  </si>
  <si>
    <t>‐</t>
  </si>
  <si>
    <t>生涯にわたって健全な心身を培い、豊かな人間性を育む食育の進展は、国民や社会から求められていることであり、ニーズを反映しているといえる。</t>
  </si>
  <si>
    <t>全国の学校において食育や学校給食の充実が図られるよう、モデル事業等を国として実施し、質の良い取組を普及していく必要がある。</t>
  </si>
  <si>
    <t>生涯にわたって健全な心身を培い、豊かな人間性を育む食育の進展や学校給食の充実は重要であり、本事業は優先度の高いものといえる。</t>
  </si>
  <si>
    <t>業務報告書において支出内容を確認し、適切な支出を確認している。また、請負業務については、一般競争入札を実施している。</t>
  </si>
  <si>
    <t>再委託についても、業務報告書において支出内容を確認し、適切な支出を確認している。</t>
  </si>
  <si>
    <t>業務報告書において支出内容を確認し、不必要な支出の有無を確認している。</t>
  </si>
  <si>
    <t>契約締結に当たり、真に必要なものが計上されているか確認を行うとともに、コスト削減の徹底を図った。また、執行状況を確認した上で、予算の見直しを図っている。</t>
    <phoneticPr fontId="6"/>
  </si>
  <si>
    <t>政府の「新型コロナウイルス感染症に関する緊急対応策－第２弾－」（令和２年３月１０日決定）において予備費等により措置されたものであり、「学校臨時休業対策費補助金」として当初より繰越して実施することが想定されたもの。</t>
    <rPh sb="32" eb="34">
      <t>レイワ</t>
    </rPh>
    <rPh sb="35" eb="36">
      <t>ネン</t>
    </rPh>
    <rPh sb="37" eb="38">
      <t>ガツ</t>
    </rPh>
    <rPh sb="40" eb="41">
      <t>ニチ</t>
    </rPh>
    <rPh sb="41" eb="43">
      <t>ケッテイ</t>
    </rPh>
    <rPh sb="48" eb="51">
      <t>ヨビヒ</t>
    </rPh>
    <rPh sb="51" eb="52">
      <t>トウ</t>
    </rPh>
    <rPh sb="55" eb="57">
      <t>ソチ</t>
    </rPh>
    <rPh sb="83" eb="85">
      <t>トウショ</t>
    </rPh>
    <rPh sb="87" eb="89">
      <t>クリコシ</t>
    </rPh>
    <rPh sb="91" eb="93">
      <t>ジッシ</t>
    </rPh>
    <rPh sb="98" eb="100">
      <t>ソウテイ</t>
    </rPh>
    <phoneticPr fontId="6"/>
  </si>
  <si>
    <t>公募により、その妥当性や競争性を確保するとともに、積算等を精査し、コストの削減に努めている。</t>
    <phoneticPr fontId="6"/>
  </si>
  <si>
    <t>概ね成果目標に見合ったものとなっている。</t>
  </si>
  <si>
    <t>概ね活動実績が見込みに見合ったものとなっている。</t>
  </si>
  <si>
    <t>児童生徒が自ら考え、食に関する実践力を身に付けさせることに役立てている。</t>
  </si>
  <si>
    <t>予算の執行状況に係る点検方法については、事業完了報告書等の証拠書類により適切な執行が行われているか確認している。</t>
    <phoneticPr fontId="6"/>
  </si>
  <si>
    <t>事業の重要性の観点から、必要経費について更なる精査を図り、事業の効率的・効果的な実施を目指していく。
成果実績が振るわない取組については、現場のニーズを踏まえ、より効率的・効果的なものとなるよう事業内容の見直しを図っていく。</t>
    <phoneticPr fontId="6"/>
  </si>
  <si>
    <t>13,694,000/44</t>
    <phoneticPr fontId="6"/>
  </si>
  <si>
    <t>-</t>
    <phoneticPr fontId="6"/>
  </si>
  <si>
    <t>☑</t>
  </si>
  <si>
    <t>A.埼玉県教育委員会</t>
    <rPh sb="2" eb="5">
      <t>サイタマケン</t>
    </rPh>
    <rPh sb="5" eb="7">
      <t>キョウイク</t>
    </rPh>
    <rPh sb="7" eb="10">
      <t>イインカイ</t>
    </rPh>
    <phoneticPr fontId="6"/>
  </si>
  <si>
    <t>再委託費</t>
    <rPh sb="0" eb="3">
      <t>サイイタク</t>
    </rPh>
    <rPh sb="3" eb="4">
      <t>ヒ</t>
    </rPh>
    <phoneticPr fontId="6"/>
  </si>
  <si>
    <t>草加市への再委託費</t>
    <rPh sb="0" eb="2">
      <t>クサカ</t>
    </rPh>
    <rPh sb="2" eb="3">
      <t>シ</t>
    </rPh>
    <rPh sb="5" eb="8">
      <t>サイイタク</t>
    </rPh>
    <rPh sb="8" eb="9">
      <t>ヒ</t>
    </rPh>
    <phoneticPr fontId="6"/>
  </si>
  <si>
    <t>印刷製本費</t>
    <rPh sb="0" eb="2">
      <t>インサツ</t>
    </rPh>
    <rPh sb="2" eb="4">
      <t>セイホン</t>
    </rPh>
    <rPh sb="4" eb="5">
      <t>ヒ</t>
    </rPh>
    <phoneticPr fontId="6"/>
  </si>
  <si>
    <t>事業報告書</t>
    <rPh sb="0" eb="2">
      <t>ジギョウ</t>
    </rPh>
    <rPh sb="2" eb="5">
      <t>ホウコクショ</t>
    </rPh>
    <phoneticPr fontId="6"/>
  </si>
  <si>
    <t>その他</t>
    <rPh sb="2" eb="3">
      <t>タ</t>
    </rPh>
    <phoneticPr fontId="6"/>
  </si>
  <si>
    <t>諸謝金、旅費、通信運搬費</t>
    <rPh sb="0" eb="3">
      <t>ショシャキン</t>
    </rPh>
    <rPh sb="4" eb="6">
      <t>リョヒ</t>
    </rPh>
    <rPh sb="7" eb="12">
      <t>ツウシンウンパンヒ</t>
    </rPh>
    <phoneticPr fontId="6"/>
  </si>
  <si>
    <t>B.静岡県教育委員会</t>
    <rPh sb="2" eb="5">
      <t>シズオカケン</t>
    </rPh>
    <rPh sb="5" eb="7">
      <t>キョウイク</t>
    </rPh>
    <rPh sb="7" eb="10">
      <t>イインカイ</t>
    </rPh>
    <phoneticPr fontId="6"/>
  </si>
  <si>
    <t>消耗品</t>
    <rPh sb="0" eb="3">
      <t>ショウモウヒン</t>
    </rPh>
    <phoneticPr fontId="6"/>
  </si>
  <si>
    <t>お茶代、コピー用紙等</t>
    <rPh sb="1" eb="3">
      <t>チャダイ</t>
    </rPh>
    <rPh sb="7" eb="9">
      <t>ヨウシ</t>
    </rPh>
    <rPh sb="9" eb="10">
      <t>ナド</t>
    </rPh>
    <phoneticPr fontId="6"/>
  </si>
  <si>
    <t>その他</t>
    <rPh sb="2" eb="3">
      <t>タ</t>
    </rPh>
    <phoneticPr fontId="6"/>
  </si>
  <si>
    <t>雑役務費、通信運搬費、旅費</t>
    <rPh sb="0" eb="1">
      <t>ザツ</t>
    </rPh>
    <rPh sb="1" eb="4">
      <t>エキムヒ</t>
    </rPh>
    <rPh sb="5" eb="7">
      <t>ツウシン</t>
    </rPh>
    <rPh sb="7" eb="9">
      <t>ウンパン</t>
    </rPh>
    <rPh sb="9" eb="10">
      <t>ヒ</t>
    </rPh>
    <rPh sb="11" eb="13">
      <t>リョヒ</t>
    </rPh>
    <phoneticPr fontId="6"/>
  </si>
  <si>
    <t>E.三春町</t>
    <rPh sb="2" eb="4">
      <t>ミハル</t>
    </rPh>
    <rPh sb="4" eb="5">
      <t>チョウ</t>
    </rPh>
    <phoneticPr fontId="6"/>
  </si>
  <si>
    <t>雑役務費</t>
    <rPh sb="0" eb="1">
      <t>ザツ</t>
    </rPh>
    <rPh sb="1" eb="4">
      <t>エキムヒ</t>
    </rPh>
    <phoneticPr fontId="6"/>
  </si>
  <si>
    <t>諸謝金、旅費、印刷製本費、消耗品費、通信運搬費</t>
    <rPh sb="0" eb="3">
      <t>ショシャキン</t>
    </rPh>
    <rPh sb="4" eb="6">
      <t>リョヒ</t>
    </rPh>
    <rPh sb="7" eb="9">
      <t>インサツ</t>
    </rPh>
    <rPh sb="9" eb="11">
      <t>セイホン</t>
    </rPh>
    <rPh sb="11" eb="12">
      <t>ヒ</t>
    </rPh>
    <rPh sb="13" eb="16">
      <t>ショウモウヒン</t>
    </rPh>
    <rPh sb="16" eb="17">
      <t>ヒ</t>
    </rPh>
    <rPh sb="18" eb="23">
      <t>ツウシンウンパンヒ</t>
    </rPh>
    <phoneticPr fontId="6"/>
  </si>
  <si>
    <t>栄養調査費、身体測定会体組成計等</t>
    <rPh sb="0" eb="2">
      <t>エイヨウ</t>
    </rPh>
    <rPh sb="2" eb="4">
      <t>チョウサ</t>
    </rPh>
    <rPh sb="4" eb="5">
      <t>ヒ</t>
    </rPh>
    <rPh sb="6" eb="8">
      <t>シンタイ</t>
    </rPh>
    <rPh sb="8" eb="10">
      <t>ソクテイ</t>
    </rPh>
    <rPh sb="10" eb="11">
      <t>カイ</t>
    </rPh>
    <rPh sb="11" eb="15">
      <t>タイソセイケイ</t>
    </rPh>
    <rPh sb="15" eb="16">
      <t>トウ</t>
    </rPh>
    <phoneticPr fontId="6"/>
  </si>
  <si>
    <t>C.株式会社インテージリサーチ</t>
    <rPh sb="2" eb="6">
      <t>カブシキガイシャ</t>
    </rPh>
    <phoneticPr fontId="6"/>
  </si>
  <si>
    <t>人件費</t>
    <rPh sb="0" eb="3">
      <t>ジンケンヒ</t>
    </rPh>
    <phoneticPr fontId="6"/>
  </si>
  <si>
    <t>諸謝金、消費税相当額</t>
    <rPh sb="0" eb="3">
      <t>ショシャキン</t>
    </rPh>
    <rPh sb="4" eb="10">
      <t>ショウヒゼイソウトウガク</t>
    </rPh>
    <phoneticPr fontId="6"/>
  </si>
  <si>
    <t>D.株式会社リベルタス・コンサルティング</t>
    <rPh sb="2" eb="6">
      <t>カブシキガイシャ</t>
    </rPh>
    <phoneticPr fontId="6"/>
  </si>
  <si>
    <t>事例集</t>
    <rPh sb="0" eb="2">
      <t>ジレイ</t>
    </rPh>
    <rPh sb="2" eb="3">
      <t>シュウ</t>
    </rPh>
    <phoneticPr fontId="6"/>
  </si>
  <si>
    <t>一般管理費、消費税相当額</t>
    <rPh sb="0" eb="2">
      <t>イッパン</t>
    </rPh>
    <rPh sb="2" eb="5">
      <t>カンリヒ</t>
    </rPh>
    <rPh sb="6" eb="12">
      <t>ショウヒゼイソウトウガク</t>
    </rPh>
    <phoneticPr fontId="6"/>
  </si>
  <si>
    <t>F. 静岡県教育委員会</t>
    <rPh sb="3" eb="11">
      <t>シズオカケンキョウイクイインカイ</t>
    </rPh>
    <phoneticPr fontId="6"/>
  </si>
  <si>
    <t>再委託費</t>
    <rPh sb="0" eb="3">
      <t>サイイタク</t>
    </rPh>
    <rPh sb="3" eb="4">
      <t>ヒ</t>
    </rPh>
    <phoneticPr fontId="6"/>
  </si>
  <si>
    <t>動画制作再委託</t>
    <rPh sb="0" eb="2">
      <t>ドウガ</t>
    </rPh>
    <rPh sb="2" eb="4">
      <t>セイサク</t>
    </rPh>
    <rPh sb="4" eb="7">
      <t>サイイタク</t>
    </rPh>
    <phoneticPr fontId="6"/>
  </si>
  <si>
    <t>印刷製本費</t>
    <rPh sb="0" eb="2">
      <t>インサツ</t>
    </rPh>
    <rPh sb="2" eb="4">
      <t>セイホン</t>
    </rPh>
    <rPh sb="4" eb="5">
      <t>ヒ</t>
    </rPh>
    <phoneticPr fontId="6"/>
  </si>
  <si>
    <t>給食案内チラシ</t>
    <rPh sb="0" eb="2">
      <t>キュウショク</t>
    </rPh>
    <rPh sb="2" eb="4">
      <t>アンナイ</t>
    </rPh>
    <phoneticPr fontId="6"/>
  </si>
  <si>
    <t>その他</t>
    <rPh sb="2" eb="3">
      <t>タ</t>
    </rPh>
    <phoneticPr fontId="6"/>
  </si>
  <si>
    <t>諸謝金、旅費、雑役務費</t>
    <rPh sb="0" eb="3">
      <t>ショシャキン</t>
    </rPh>
    <rPh sb="4" eb="6">
      <t>リョヒ</t>
    </rPh>
    <rPh sb="7" eb="8">
      <t>ザツ</t>
    </rPh>
    <rPh sb="8" eb="11">
      <t>エキムヒ</t>
    </rPh>
    <phoneticPr fontId="6"/>
  </si>
  <si>
    <t>G.株式会社共立アイコム</t>
    <rPh sb="2" eb="6">
      <t>カブシキガイシャ</t>
    </rPh>
    <rPh sb="6" eb="8">
      <t>キョウリツ</t>
    </rPh>
    <phoneticPr fontId="6"/>
  </si>
  <si>
    <t>業務一式</t>
    <rPh sb="0" eb="2">
      <t>ギョウム</t>
    </rPh>
    <rPh sb="2" eb="4">
      <t>イッシキ</t>
    </rPh>
    <phoneticPr fontId="6"/>
  </si>
  <si>
    <t>地産地消啓発動画制作業務</t>
    <rPh sb="0" eb="4">
      <t>チサンチショウ</t>
    </rPh>
    <rPh sb="4" eb="6">
      <t>ケイハツ</t>
    </rPh>
    <rPh sb="6" eb="8">
      <t>ドウガ</t>
    </rPh>
    <rPh sb="8" eb="10">
      <t>セイサク</t>
    </rPh>
    <rPh sb="10" eb="12">
      <t>ギョウム</t>
    </rPh>
    <phoneticPr fontId="6"/>
  </si>
  <si>
    <t>給食動画作成業務</t>
    <rPh sb="0" eb="2">
      <t>キュウショク</t>
    </rPh>
    <rPh sb="2" eb="4">
      <t>ドウガ</t>
    </rPh>
    <rPh sb="4" eb="6">
      <t>サクセイ</t>
    </rPh>
    <rPh sb="6" eb="8">
      <t>ギョウム</t>
    </rPh>
    <phoneticPr fontId="6"/>
  </si>
  <si>
    <t>H.株式会社アイフィス</t>
    <rPh sb="2" eb="6">
      <t>カブシキガイシャ</t>
    </rPh>
    <phoneticPr fontId="6"/>
  </si>
  <si>
    <t>栄養教諭認知拡大動画作成業務</t>
    <rPh sb="0" eb="4">
      <t>エイヨウキョウユ</t>
    </rPh>
    <rPh sb="4" eb="6">
      <t>ニンチ</t>
    </rPh>
    <rPh sb="6" eb="8">
      <t>カクダイ</t>
    </rPh>
    <rPh sb="8" eb="10">
      <t>ドウガ</t>
    </rPh>
    <rPh sb="10" eb="12">
      <t>サクセイ</t>
    </rPh>
    <rPh sb="12" eb="14">
      <t>ギョウム</t>
    </rPh>
    <phoneticPr fontId="6"/>
  </si>
  <si>
    <t>I.開仁産業株式会社</t>
    <phoneticPr fontId="6"/>
  </si>
  <si>
    <t>J.北海道教育委員会</t>
    <phoneticPr fontId="6"/>
  </si>
  <si>
    <t>30年度</t>
    <phoneticPr fontId="6"/>
  </si>
  <si>
    <t>-</t>
    <phoneticPr fontId="6"/>
  </si>
  <si>
    <t>埼玉県教育委員会</t>
    <rPh sb="0" eb="3">
      <t>サイタマケン</t>
    </rPh>
    <rPh sb="3" eb="5">
      <t>キョウイク</t>
    </rPh>
    <rPh sb="5" eb="8">
      <t>イインカイ</t>
    </rPh>
    <phoneticPr fontId="6"/>
  </si>
  <si>
    <t>福島県教育委員会</t>
    <rPh sb="0" eb="3">
      <t>フクシマケン</t>
    </rPh>
    <rPh sb="3" eb="5">
      <t>キョウイク</t>
    </rPh>
    <rPh sb="5" eb="8">
      <t>イインカイ</t>
    </rPh>
    <phoneticPr fontId="6"/>
  </si>
  <si>
    <t>つながる食育推進事業</t>
    <rPh sb="4" eb="6">
      <t>ショクイク</t>
    </rPh>
    <rPh sb="6" eb="8">
      <t>スイシン</t>
    </rPh>
    <rPh sb="8" eb="10">
      <t>ジギョウ</t>
    </rPh>
    <phoneticPr fontId="6"/>
  </si>
  <si>
    <t>静岡県教育委員会</t>
    <rPh sb="0" eb="8">
      <t>シズオカケンキョウイクイインカイ</t>
    </rPh>
    <phoneticPr fontId="6"/>
  </si>
  <si>
    <t>奈良県教育委員会</t>
    <rPh sb="0" eb="3">
      <t>ナラケン</t>
    </rPh>
    <rPh sb="3" eb="8">
      <t>キョウイクイインカイ</t>
    </rPh>
    <phoneticPr fontId="6"/>
  </si>
  <si>
    <t>愛媛県教育委員会</t>
    <rPh sb="0" eb="3">
      <t>エヒメケン</t>
    </rPh>
    <rPh sb="3" eb="5">
      <t>キョウイク</t>
    </rPh>
    <rPh sb="5" eb="8">
      <t>イインカイ</t>
    </rPh>
    <phoneticPr fontId="6"/>
  </si>
  <si>
    <t>株式会社インテージリサーチ</t>
    <phoneticPr fontId="6"/>
  </si>
  <si>
    <t>株式会社リベルタス・コンサルティング</t>
    <phoneticPr fontId="6"/>
  </si>
  <si>
    <t>三春町</t>
    <rPh sb="0" eb="2">
      <t>ミハル</t>
    </rPh>
    <rPh sb="2" eb="3">
      <t>チョウ</t>
    </rPh>
    <phoneticPr fontId="6"/>
  </si>
  <si>
    <t>草加市</t>
    <rPh sb="0" eb="2">
      <t>クサカ</t>
    </rPh>
    <rPh sb="2" eb="3">
      <t>シ</t>
    </rPh>
    <phoneticPr fontId="6"/>
  </si>
  <si>
    <t>社会的課題に対応するための学校給食の活用事業</t>
    <rPh sb="0" eb="3">
      <t>シャカイテキ</t>
    </rPh>
    <rPh sb="3" eb="5">
      <t>カダイ</t>
    </rPh>
    <rPh sb="6" eb="8">
      <t>タイオウ</t>
    </rPh>
    <rPh sb="13" eb="15">
      <t>ガッコウ</t>
    </rPh>
    <rPh sb="15" eb="17">
      <t>キュウショク</t>
    </rPh>
    <rPh sb="18" eb="20">
      <t>カツヨウ</t>
    </rPh>
    <rPh sb="20" eb="22">
      <t>ジギョウ</t>
    </rPh>
    <phoneticPr fontId="6"/>
  </si>
  <si>
    <t>株式会社共立アイコム</t>
    <phoneticPr fontId="6"/>
  </si>
  <si>
    <t>株式会社アイフィス</t>
    <phoneticPr fontId="6"/>
  </si>
  <si>
    <t>-</t>
    <phoneticPr fontId="6"/>
  </si>
  <si>
    <t>当該事業は、学校給食へ地場産食材を安定供給するなど生産・サプライ側からの取組を推進するためのコーディネーターの育成・派遣等を支援する事業であり、学校給食現場において地場産物・伝統的食文化をどのように活用していくか等について取り組む「社会的課題に対応するための学校給食の活用事業」とは役割分担をしている。</t>
    <phoneticPr fontId="6"/>
  </si>
  <si>
    <t>業務一式</t>
    <phoneticPr fontId="6"/>
  </si>
  <si>
    <t>「学校給食における地場産物・国産食材の使用状況調査」集計業務</t>
    <phoneticPr fontId="6"/>
  </si>
  <si>
    <t>旅費</t>
    <rPh sb="0" eb="2">
      <t>リョヒ</t>
    </rPh>
    <phoneticPr fontId="6"/>
  </si>
  <si>
    <t>諸謝金</t>
    <rPh sb="0" eb="3">
      <t>ショシャキン</t>
    </rPh>
    <phoneticPr fontId="6"/>
  </si>
  <si>
    <t>その他</t>
    <rPh sb="2" eb="3">
      <t>タ</t>
    </rPh>
    <phoneticPr fontId="6"/>
  </si>
  <si>
    <t>実態調査旅費、研修会等出席旅費</t>
    <phoneticPr fontId="6"/>
  </si>
  <si>
    <t>実態調査謝金等</t>
    <phoneticPr fontId="6"/>
  </si>
  <si>
    <t>印刷製本費、通信運搬費、消耗品費等</t>
    <phoneticPr fontId="6"/>
  </si>
  <si>
    <t>開仁産業株式会社</t>
    <phoneticPr fontId="6"/>
  </si>
  <si>
    <t>学校給食における地場産物・国産食材使用状況調査集計業務</t>
    <phoneticPr fontId="6"/>
  </si>
  <si>
    <t>北海道教育委員会</t>
    <phoneticPr fontId="6"/>
  </si>
  <si>
    <t>三重県教育委員会</t>
    <phoneticPr fontId="6"/>
  </si>
  <si>
    <t>福岡県教育委員会</t>
    <phoneticPr fontId="6"/>
  </si>
  <si>
    <t>岩手県教育委員会</t>
    <phoneticPr fontId="6"/>
  </si>
  <si>
    <t>宮城県教育委員会</t>
    <phoneticPr fontId="6"/>
  </si>
  <si>
    <t>広島県教育委員会</t>
    <phoneticPr fontId="6"/>
  </si>
  <si>
    <t>茨城県教育委員会</t>
    <phoneticPr fontId="6"/>
  </si>
  <si>
    <t>山形県教育委員会</t>
    <phoneticPr fontId="6"/>
  </si>
  <si>
    <t>岡山県教育委員会</t>
    <phoneticPr fontId="6"/>
  </si>
  <si>
    <t>鹿児島県教育委員会</t>
    <phoneticPr fontId="6"/>
  </si>
  <si>
    <t>学校給食の衛生管理等に関する調査研究（支出委任）</t>
    <phoneticPr fontId="6"/>
  </si>
  <si>
    <t>-</t>
    <phoneticPr fontId="6"/>
  </si>
  <si>
    <t>委員等旅費</t>
    <phoneticPr fontId="6"/>
  </si>
  <si>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6"/>
  </si>
  <si>
    <t>教職員研修費</t>
    <phoneticPr fontId="6"/>
  </si>
  <si>
    <t>諸謝金</t>
    <rPh sb="0" eb="3">
      <t>ショシャキン</t>
    </rPh>
    <phoneticPr fontId="6"/>
  </si>
  <si>
    <t>･「学校臨時休業対策費補助金」については、政府の「新型コロナウイルス感染症に関する緊急対応策－第２弾－」（令和２年３月１０日決定）においてR元年度予備費等により措置。なお、全額をR2年度に繰越。
公開プロセス対象事業
　実施年：令和元年度、事業番号：００８８、事業名：学校給食・食育総合推進事業、判定結果：事業全体の抜本的な改善
　とりまとめコメント：
　　・モデル事業として役割を果たしていると思われるもの、目的に対し効果を発揮できていないものなど、抜本的な見直しが必要である。
　　・モデル選定校が仮に成功したとしても長期アウトカムが達成するとは思えない。モデル事業の段階ではなく、分析する段階に入っているのではないか。
　　・実施自治体レベルでの成果の把握をすぐに進め、特にロジックモデルに示された、文部科学省、教育委員会、実施校の役割分担を明確にする必要がある。
　　・予算額が減り続けているのに、執行率が低率で推移している状況を的確に分析・評価し、適切な説明をする必要がある。
　対応状況：事業設計の見直し等の観点から執行等の改善を行った。
HP公開事業
　　・「災害時における学校給食実施体制の構築に関する調査研究」https://www.mext.go.jp/content/20210331-mxt_kenshoku-000013922_2.pdf
　　・「つながる食育推進事業」https://www.mext.go.jp/a_menu/sports/syokuiku/1414434_00001.html
　　・「社会的課題に対応するための学校給食の活用事業」https://www.mext.go.jp/a_menu/sports/syokuiku/1414433_00002.htm</t>
    <rPh sb="70" eb="72">
      <t>ガンネン</t>
    </rPh>
    <rPh sb="72" eb="73">
      <t>ド</t>
    </rPh>
    <rPh sb="86" eb="88">
      <t>ゼンガク</t>
    </rPh>
    <rPh sb="91" eb="93">
      <t>ネンド</t>
    </rPh>
    <rPh sb="94" eb="96">
      <t>クリコシ</t>
    </rPh>
    <rPh sb="479" eb="481">
      <t>コウカイ</t>
    </rPh>
    <rPh sb="481" eb="483">
      <t>ジギョウ</t>
    </rPh>
    <phoneticPr fontId="6"/>
  </si>
  <si>
    <t>学校給食における地場産物を使用する割合
※R2年度は新型コロナウイルス感染症拡大防止の観点から、調査を実施せず。</t>
    <rPh sb="23" eb="25">
      <t>ネンド</t>
    </rPh>
    <rPh sb="26" eb="28">
      <t>シンガタ</t>
    </rPh>
    <rPh sb="35" eb="38">
      <t>カンセンショウ</t>
    </rPh>
    <rPh sb="38" eb="40">
      <t>カクダイ</t>
    </rPh>
    <rPh sb="40" eb="42">
      <t>ボウシ</t>
    </rPh>
    <rPh sb="43" eb="45">
      <t>カンテン</t>
    </rPh>
    <rPh sb="48" eb="50">
      <t>チョウサ</t>
    </rPh>
    <rPh sb="51" eb="53">
      <t>ジッシ</t>
    </rPh>
    <phoneticPr fontId="6"/>
  </si>
  <si>
    <t>学校給食における国産食材を使用する割合
※R2年度は新型コロナウイルス感染症拡大防止の観点から、調査を実施せず。</t>
    <phoneticPr fontId="6"/>
  </si>
  <si>
    <t>朝食を欠食する子供の割合
※R2年度は新型コロナウイルス感染症に係る学校教育への影響等を考慮し，調査を実施せず。</t>
    <rPh sb="16" eb="18">
      <t>ネンド</t>
    </rPh>
    <rPh sb="48" eb="50">
      <t>チョウサ</t>
    </rPh>
    <rPh sb="51" eb="53">
      <t>ジッシ</t>
    </rPh>
    <phoneticPr fontId="6"/>
  </si>
  <si>
    <t>農林水産省「食育に関する意識調査」</t>
    <phoneticPr fontId="6"/>
  </si>
  <si>
    <t>主食・主菜・副菜を組み合わせた食事を１日２回以上ほぼ毎日食べている若い世代の割合</t>
    <phoneticPr fontId="6"/>
  </si>
  <si>
    <t>-</t>
    <phoneticPr fontId="6"/>
  </si>
  <si>
    <t>十分な公告期間を確保した上で公募を実施しているため、その妥当性や競争性を確保している。「災害時における学校給食実施体制の構築に関する調査研究」は、内容が高度かつ専門的であったため、一者応札となったが、厳正な審査手続きを踏まえたうえで委託を決定した。また、競争性のない随意契約となったものに関しては、文部科学省として、委託先が再委託先を限定せざるを得ない理由について確認しており、妥当である。</t>
    <rPh sb="73" eb="75">
      <t>ナイヨウ</t>
    </rPh>
    <rPh sb="76" eb="78">
      <t>コウド</t>
    </rPh>
    <rPh sb="80" eb="83">
      <t>センモンテキ</t>
    </rPh>
    <rPh sb="91" eb="92">
      <t>シャ</t>
    </rPh>
    <rPh sb="100" eb="102">
      <t>ゲンセイ</t>
    </rPh>
    <rPh sb="103" eb="105">
      <t>シンサ</t>
    </rPh>
    <rPh sb="105" eb="107">
      <t>テツヅ</t>
    </rPh>
    <rPh sb="109" eb="110">
      <t>フ</t>
    </rPh>
    <rPh sb="116" eb="118">
      <t>イタク</t>
    </rPh>
    <rPh sb="119" eb="121">
      <t>ケッテイ</t>
    </rPh>
    <rPh sb="127" eb="130">
      <t>キョウソウセイ</t>
    </rPh>
    <rPh sb="133" eb="135">
      <t>ズイイ</t>
    </rPh>
    <rPh sb="135" eb="137">
      <t>ケイヤク</t>
    </rPh>
    <rPh sb="144" eb="145">
      <t>カン</t>
    </rPh>
    <rPh sb="149" eb="154">
      <t>モンブカガクショウ</t>
    </rPh>
    <rPh sb="158" eb="161">
      <t>イタクサキ</t>
    </rPh>
    <rPh sb="162" eb="165">
      <t>サイイタク</t>
    </rPh>
    <rPh sb="165" eb="166">
      <t>サキ</t>
    </rPh>
    <rPh sb="167" eb="169">
      <t>ゲンテイ</t>
    </rPh>
    <rPh sb="173" eb="174">
      <t>エ</t>
    </rPh>
    <rPh sb="176" eb="178">
      <t>リユウ</t>
    </rPh>
    <rPh sb="182" eb="184">
      <t>カクニン</t>
    </rPh>
    <rPh sb="189" eb="191">
      <t>ダトウ</t>
    </rPh>
    <phoneticPr fontId="6"/>
  </si>
  <si>
    <t>K.全国学校給食会連合会</t>
    <rPh sb="2" eb="4">
      <t>ゼンコク</t>
    </rPh>
    <rPh sb="4" eb="6">
      <t>ガッコウ</t>
    </rPh>
    <rPh sb="6" eb="8">
      <t>キュウショク</t>
    </rPh>
    <rPh sb="8" eb="9">
      <t>カイ</t>
    </rPh>
    <rPh sb="9" eb="12">
      <t>レンゴウカイ</t>
    </rPh>
    <phoneticPr fontId="6"/>
  </si>
  <si>
    <t>全国学校給食会連合会</t>
    <rPh sb="0" eb="2">
      <t>ゼンコク</t>
    </rPh>
    <rPh sb="2" eb="4">
      <t>ガッコウ</t>
    </rPh>
    <rPh sb="4" eb="6">
      <t>キュウショク</t>
    </rPh>
    <rPh sb="6" eb="7">
      <t>カイ</t>
    </rPh>
    <rPh sb="7" eb="10">
      <t>レンゴウカイ</t>
    </rPh>
    <phoneticPr fontId="6"/>
  </si>
  <si>
    <t>学校臨時休業対策費補助金</t>
    <rPh sb="0" eb="2">
      <t>ガッコウ</t>
    </rPh>
    <rPh sb="2" eb="4">
      <t>リンジ</t>
    </rPh>
    <rPh sb="4" eb="6">
      <t>キュウギョウ</t>
    </rPh>
    <rPh sb="6" eb="8">
      <t>タイサク</t>
    </rPh>
    <rPh sb="8" eb="9">
      <t>ヒ</t>
    </rPh>
    <rPh sb="9" eb="12">
      <t>ホジョキン</t>
    </rPh>
    <phoneticPr fontId="6"/>
  </si>
  <si>
    <t>補助金等交付</t>
  </si>
  <si>
    <t>-</t>
    <phoneticPr fontId="6"/>
  </si>
  <si>
    <t>衛生管理改善事業</t>
    <rPh sb="0" eb="2">
      <t>エイセイ</t>
    </rPh>
    <rPh sb="2" eb="4">
      <t>カンリ</t>
    </rPh>
    <rPh sb="4" eb="6">
      <t>カイゼン</t>
    </rPh>
    <rPh sb="6" eb="8">
      <t>ジギョウ</t>
    </rPh>
    <phoneticPr fontId="6"/>
  </si>
  <si>
    <t>学校給食費返還等事業</t>
    <rPh sb="0" eb="2">
      <t>ガッコウ</t>
    </rPh>
    <rPh sb="2" eb="4">
      <t>キュウショク</t>
    </rPh>
    <rPh sb="4" eb="5">
      <t>ヒ</t>
    </rPh>
    <rPh sb="5" eb="7">
      <t>ヘンカン</t>
    </rPh>
    <rPh sb="7" eb="8">
      <t>トウ</t>
    </rPh>
    <rPh sb="8" eb="10">
      <t>ジギョウ</t>
    </rPh>
    <phoneticPr fontId="6"/>
  </si>
  <si>
    <t>事務費</t>
    <rPh sb="0" eb="3">
      <t>ジムヒ</t>
    </rPh>
    <phoneticPr fontId="6"/>
  </si>
  <si>
    <t>旅費、人件費、消耗品費、通信運搬費、借損料、雑役務費</t>
    <rPh sb="0" eb="2">
      <t>リョヒ</t>
    </rPh>
    <rPh sb="3" eb="6">
      <t>ジンケンヒ</t>
    </rPh>
    <rPh sb="7" eb="11">
      <t>ショウモウヒンヒ</t>
    </rPh>
    <rPh sb="12" eb="17">
      <t>ツウシンウンパンヒ</t>
    </rPh>
    <rPh sb="18" eb="21">
      <t>シャクソンリョウ</t>
    </rPh>
    <rPh sb="22" eb="26">
      <t>ザツエキムヒ</t>
    </rPh>
    <phoneticPr fontId="6"/>
  </si>
  <si>
    <t>伝統的食文化継承のための取組の数</t>
    <phoneticPr fontId="6"/>
  </si>
  <si>
    <t>家庭を巻き込んだ取組の数（親子による体験活動の実施等を含む。）</t>
    <phoneticPr fontId="6"/>
  </si>
  <si>
    <t>栄養教諭の実践的な指導力向上のための取組の数（研修の実施回数等を含む。）</t>
    <phoneticPr fontId="6"/>
  </si>
  <si>
    <t>-</t>
    <phoneticPr fontId="6"/>
  </si>
  <si>
    <t>・学校給食法改正附帯決議
（平成20年5月30日衆議院文部科学委員会）
（平成20年6月10日参議院文教科学委員会）
・教育振興基本計画（平成20年7月1日閣議決定）
・第3次食育推進基本計画（平成28年3月18日食育推進会議決定）</t>
    <phoneticPr fontId="6"/>
  </si>
  <si>
    <t>-</t>
    <phoneticPr fontId="6"/>
  </si>
  <si>
    <t>-</t>
    <phoneticPr fontId="6"/>
  </si>
  <si>
    <t>-</t>
    <phoneticPr fontId="6"/>
  </si>
  <si>
    <t>学校給食における地場産物を使用する割合
※R2年度は新型コロナウイルス感染症拡大防止の観点から、調査を実施せず。</t>
    <phoneticPr fontId="6"/>
  </si>
  <si>
    <t>公立中学校における学校給食実施率
※R2年度は新型コロナウイルス感染症拡大防止の観点から、調査を実施せず。</t>
    <rPh sb="0" eb="2">
      <t>コウリツ</t>
    </rPh>
    <rPh sb="2" eb="5">
      <t>チュウガッコウ</t>
    </rPh>
    <rPh sb="9" eb="11">
      <t>ガッコウ</t>
    </rPh>
    <rPh sb="11" eb="13">
      <t>キュウショク</t>
    </rPh>
    <rPh sb="13" eb="15">
      <t>ジッシ</t>
    </rPh>
    <rPh sb="15" eb="16">
      <t>リツ</t>
    </rPh>
    <phoneticPr fontId="6"/>
  </si>
  <si>
    <t>栄養教諭認知拡大動画作成</t>
    <rPh sb="0" eb="4">
      <t>エイヨウキョウユ</t>
    </rPh>
    <rPh sb="4" eb="6">
      <t>ニンチ</t>
    </rPh>
    <rPh sb="6" eb="8">
      <t>カクダイ</t>
    </rPh>
    <rPh sb="8" eb="10">
      <t>ドウガ</t>
    </rPh>
    <rPh sb="10" eb="12">
      <t>サクセイ</t>
    </rPh>
    <phoneticPr fontId="6"/>
  </si>
  <si>
    <t>災害時における学校給食実施体制の構築に関する調査研究</t>
    <phoneticPr fontId="6"/>
  </si>
  <si>
    <t>栄養教諭の配置効果に関する調査研究</t>
    <phoneticPr fontId="6"/>
  </si>
  <si>
    <t>-</t>
    <phoneticPr fontId="6"/>
  </si>
  <si>
    <t>国産農産物消費拡大事業のうち地域の食の絆強化推進運動事業</t>
    <rPh sb="0" eb="2">
      <t>コクサン</t>
    </rPh>
    <rPh sb="2" eb="5">
      <t>ノウサンブツ</t>
    </rPh>
    <rPh sb="5" eb="7">
      <t>ショウヒ</t>
    </rPh>
    <rPh sb="7" eb="9">
      <t>カクダイ</t>
    </rPh>
    <rPh sb="9" eb="11">
      <t>ジギョウ</t>
    </rPh>
    <phoneticPr fontId="6"/>
  </si>
  <si>
    <t>-</t>
    <phoneticPr fontId="6"/>
  </si>
  <si>
    <t>政府決定「新型コロナウイルス感染症に関する緊急対応策－第2弾－」により「学校臨時休業対策費補助金」事業を創設し、繰越したため。（R1,R2）
学校給食での地場産物の活用を推進するために「教育支援体制整備事業費補助金（学校給食地場産物使用促進事業）」を創設するとともに、今般の感染症拡大に伴う学校給食及び食育の諸課題に関する調査研究等を実施したため。（R3）
また、学校で地場産物に係る食に関する指導を行うために必要となる生産者側の人材派遣等を行うなど、事業内容を拡充するため。（R4)
※金額は単位未満四捨五入して記載していることから、合計が一致しない場合がある。</t>
    <rPh sb="56" eb="58">
      <t>クリコシ</t>
    </rPh>
    <rPh sb="183" eb="185">
      <t>ガッコウ</t>
    </rPh>
    <rPh sb="186" eb="188">
      <t>ジバサン</t>
    </rPh>
    <rPh sb="188" eb="200">
      <t>ブツニカカルショクニカンスルシドウ</t>
    </rPh>
    <rPh sb="201" eb="202">
      <t>オコナ</t>
    </rPh>
    <rPh sb="206" eb="208">
      <t>ヒツヨウ</t>
    </rPh>
    <rPh sb="211" eb="214">
      <t>セイサンシャ</t>
    </rPh>
    <rPh sb="214" eb="215">
      <t>ガワ</t>
    </rPh>
    <rPh sb="216" eb="218">
      <t>ジンザイ</t>
    </rPh>
    <rPh sb="218" eb="220">
      <t>ハケン</t>
    </rPh>
    <rPh sb="220" eb="221">
      <t>トウ</t>
    </rPh>
    <rPh sb="222" eb="223">
      <t>オコナ</t>
    </rPh>
    <rPh sb="227" eb="229">
      <t>ジギョウ</t>
    </rPh>
    <rPh sb="229" eb="231">
      <t>ナイヨウ</t>
    </rPh>
    <rPh sb="232" eb="234">
      <t>カクジュウ</t>
    </rPh>
    <phoneticPr fontId="6"/>
  </si>
  <si>
    <t>①【社会的課題に対応するための学校給食の活用事業】（始期：平成28年度～、終期：令和2年度）
　学校給食を通して、食品ロスの削減、地産地消の推進、伝統的な食文化の継承といった課題の解決に資することを目的とした事業を実施する。
②【つながる食育推進事業】（始期：平成29年度～、終期：令和2年度）
　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
③【学校臨時休業対策費補助金】（令和元年度、令和２年度）（補助割合　公立：3/4国庫補助、1/4地方負担　国立：10/10補助　私立：3/4国庫補助）
　学校の臨時休業に伴い、学校給食費を保護者に対して返還等するための経費を支援する事業及び学校給食調理業者に対して衛生管理の徹底・改善を図るために地方公共団体が職員研修や設備等の購入に係る経費を支援する事業。
④令和３年度は、学校給食での地場産物の活用を推進するために、「教育支援体制整備事業費補助金（学校給食地場産物使用促進事業）」を創設するとともに（補助割合　公立1/3国庫負担、2/3地方負担）、今般の感染症拡大に伴う学校給食及び食育の諸課題に関する調査研究等を実施。</t>
    <rPh sb="303" eb="305">
      <t>レイワ</t>
    </rPh>
    <rPh sb="306" eb="308">
      <t>ネンド</t>
    </rPh>
    <rPh sb="310" eb="312">
      <t>ホジョ</t>
    </rPh>
    <rPh sb="312" eb="314">
      <t>ワリアイ</t>
    </rPh>
    <rPh sb="315" eb="317">
      <t>コウリツ</t>
    </rPh>
    <rPh sb="321" eb="323">
      <t>コッコ</t>
    </rPh>
    <rPh sb="323" eb="325">
      <t>ホジョ</t>
    </rPh>
    <rPh sb="329" eb="331">
      <t>チホウ</t>
    </rPh>
    <rPh sb="331" eb="333">
      <t>フタン</t>
    </rPh>
    <rPh sb="334" eb="336">
      <t>コクリツ</t>
    </rPh>
    <rPh sb="342" eb="344">
      <t>ホジョ</t>
    </rPh>
    <rPh sb="345" eb="347">
      <t>シリツ</t>
    </rPh>
    <rPh sb="351" eb="353">
      <t>コッコ</t>
    </rPh>
    <rPh sb="353" eb="355">
      <t>ホジョ</t>
    </rPh>
    <rPh sb="463" eb="465">
      <t>レイワ</t>
    </rPh>
    <rPh sb="466" eb="468">
      <t>ネンド</t>
    </rPh>
    <rPh sb="508" eb="510">
      <t>ガッコウ</t>
    </rPh>
    <rPh sb="510" eb="512">
      <t>キュウショク</t>
    </rPh>
    <rPh sb="512" eb="514">
      <t>ジバ</t>
    </rPh>
    <rPh sb="514" eb="515">
      <t>サン</t>
    </rPh>
    <rPh sb="515" eb="516">
      <t>ブツ</t>
    </rPh>
    <rPh sb="516" eb="518">
      <t>シヨウ</t>
    </rPh>
    <rPh sb="518" eb="520">
      <t>ソクシン</t>
    </rPh>
    <rPh sb="520" eb="522">
      <t>ジギョウ</t>
    </rPh>
    <rPh sb="534" eb="538">
      <t>ホジョワリアイ</t>
    </rPh>
    <rPh sb="539" eb="541">
      <t>コウリツ</t>
    </rPh>
    <rPh sb="544" eb="546">
      <t>コッコ</t>
    </rPh>
    <rPh sb="546" eb="548">
      <t>フタン</t>
    </rPh>
    <rPh sb="552" eb="554">
      <t>チホウ</t>
    </rPh>
    <rPh sb="554" eb="556">
      <t>フタン</t>
    </rPh>
    <phoneticPr fontId="6"/>
  </si>
  <si>
    <t>リーフレット</t>
    <phoneticPr fontId="6"/>
  </si>
  <si>
    <t>講師謝金</t>
    <phoneticPr fontId="28"/>
  </si>
  <si>
    <t>諸謝金</t>
    <phoneticPr fontId="28"/>
  </si>
  <si>
    <t>バス輸送費等</t>
    <phoneticPr fontId="28"/>
  </si>
  <si>
    <t>借損料</t>
    <phoneticPr fontId="28"/>
  </si>
  <si>
    <t>-</t>
    <phoneticPr fontId="6"/>
  </si>
  <si>
    <t>リーフレット</t>
    <phoneticPr fontId="6"/>
  </si>
  <si>
    <t>外部有識者点検対象外</t>
  </si>
  <si>
    <t>現状通り</t>
  </si>
  <si>
    <t>この事業は、現行において特段の見直す内容は認められず、現在の事業を引き続き維持すべきである。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</si>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</sst>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9"/>
      <color indexed="81"/>
      <name val="MS P ゴシック"/>
      <family val="3"/>
      <charset val="128"/>
    </font>
    <font>
      <sz val="14"/>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2" borderId="38" xfId="0" applyFont="1" applyFill="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0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21</xdr:col>
      <xdr:colOff>180975</xdr:colOff>
      <xdr:row>748</xdr:row>
      <xdr:rowOff>200025</xdr:rowOff>
    </xdr:from>
    <xdr:to>
      <xdr:col>34</xdr:col>
      <xdr:colOff>137511</xdr:colOff>
      <xdr:row>751</xdr:row>
      <xdr:rowOff>172567</xdr:rowOff>
    </xdr:to>
    <xdr:sp macro="" textlink="">
      <xdr:nvSpPr>
        <xdr:cNvPr id="3" name="テキスト ボックス 1">
          <a:extLst>
            <a:ext uri="{FF2B5EF4-FFF2-40B4-BE49-F238E27FC236}">
              <a16:creationId xmlns:a16="http://schemas.microsoft.com/office/drawing/2014/main" id="{4F933995-DE6A-4E9D-B452-15EC61366EEE}"/>
            </a:ext>
          </a:extLst>
        </xdr:cNvPr>
        <xdr:cNvSpPr txBox="1"/>
      </xdr:nvSpPr>
      <xdr:spPr>
        <a:xfrm>
          <a:off x="4381500" y="53578125"/>
          <a:ext cx="2556861" cy="1029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latin typeface="+mj-ea"/>
              <a:ea typeface="+mj-ea"/>
            </a:rPr>
            <a:t>文部科学省</a:t>
          </a:r>
          <a:endParaRPr kumimoji="1" lang="en-US" altLang="ja-JP" sz="1800">
            <a:solidFill>
              <a:sysClr val="windowText" lastClr="000000"/>
            </a:solidFill>
            <a:latin typeface="+mj-ea"/>
            <a:ea typeface="+mj-ea"/>
          </a:endParaRPr>
        </a:p>
        <a:p>
          <a:pPr algn="ctr"/>
          <a:r>
            <a:rPr kumimoji="1" lang="ja-JP" altLang="en-US" sz="1800" baseline="0">
              <a:solidFill>
                <a:sysClr val="windowText" lastClr="000000"/>
              </a:solidFill>
              <a:latin typeface="+mj-ea"/>
              <a:ea typeface="+mj-ea"/>
            </a:rPr>
            <a:t>１８</a:t>
          </a:r>
          <a:r>
            <a:rPr kumimoji="1" lang="en-US" altLang="ja-JP" sz="1800" baseline="0">
              <a:solidFill>
                <a:sysClr val="windowText" lastClr="000000"/>
              </a:solidFill>
              <a:latin typeface="+mj-ea"/>
              <a:ea typeface="+mj-ea"/>
            </a:rPr>
            <a:t>,</a:t>
          </a:r>
          <a:r>
            <a:rPr kumimoji="1" lang="ja-JP" altLang="en-US" sz="1800" baseline="0">
              <a:solidFill>
                <a:sysClr val="windowText" lastClr="000000"/>
              </a:solidFill>
              <a:latin typeface="+mj-ea"/>
              <a:ea typeface="+mj-ea"/>
            </a:rPr>
            <a:t>２８７</a:t>
          </a:r>
          <a:r>
            <a:rPr kumimoji="1" lang="ja-JP" altLang="en-US" sz="1800">
              <a:solidFill>
                <a:sysClr val="windowText" lastClr="000000"/>
              </a:solidFill>
              <a:latin typeface="+mj-ea"/>
              <a:ea typeface="+mj-ea"/>
            </a:rPr>
            <a:t>百万円</a:t>
          </a:r>
          <a:endParaRPr kumimoji="1" lang="en-US" altLang="ja-JP" sz="1800">
            <a:solidFill>
              <a:sysClr val="windowText" lastClr="000000"/>
            </a:solidFill>
            <a:latin typeface="+mj-ea"/>
            <a:ea typeface="+mj-ea"/>
          </a:endParaRPr>
        </a:p>
      </xdr:txBody>
    </xdr:sp>
    <xdr:clientData/>
  </xdr:twoCellAnchor>
  <xdr:twoCellAnchor editAs="oneCell">
    <xdr:from>
      <xdr:col>34</xdr:col>
      <xdr:colOff>171450</xdr:colOff>
      <xdr:row>748</xdr:row>
      <xdr:rowOff>161925</xdr:rowOff>
    </xdr:from>
    <xdr:to>
      <xdr:col>49</xdr:col>
      <xdr:colOff>414617</xdr:colOff>
      <xdr:row>751</xdr:row>
      <xdr:rowOff>327185</xdr:rowOff>
    </xdr:to>
    <xdr:sp macro="" textlink="">
      <xdr:nvSpPr>
        <xdr:cNvPr id="8" name="テキスト ボックス 37">
          <a:extLst>
            <a:ext uri="{FF2B5EF4-FFF2-40B4-BE49-F238E27FC236}">
              <a16:creationId xmlns:a16="http://schemas.microsoft.com/office/drawing/2014/main" id="{72FD715B-7373-4504-BC01-68E5739B6799}"/>
            </a:ext>
          </a:extLst>
        </xdr:cNvPr>
        <xdr:cNvSpPr txBox="1"/>
      </xdr:nvSpPr>
      <xdr:spPr>
        <a:xfrm>
          <a:off x="6972300" y="62636400"/>
          <a:ext cx="3243542" cy="1222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ysClr val="windowText" lastClr="000000"/>
              </a:solidFill>
            </a:rPr>
            <a:t>諸謝金</a:t>
          </a:r>
          <a:r>
            <a:rPr kumimoji="1" lang="en-US" altLang="ja-JP" sz="1100">
              <a:solidFill>
                <a:sysClr val="windowText" lastClr="000000"/>
              </a:solidFill>
            </a:rPr>
            <a:t>	</a:t>
          </a:r>
          <a:r>
            <a:rPr kumimoji="1" lang="ja-JP" altLang="en-US" sz="1100">
              <a:solidFill>
                <a:sysClr val="windowText" lastClr="000000"/>
              </a:solidFill>
            </a:rPr>
            <a:t>　０．７百万円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	</a:t>
          </a:r>
          <a:r>
            <a:rPr kumimoji="1" lang="ja-JP" altLang="en-US" sz="1100">
              <a:solidFill>
                <a:sysClr val="windowText" lastClr="000000"/>
              </a:solidFill>
            </a:rPr>
            <a:t>　０．１百万円　</a:t>
          </a:r>
          <a:r>
            <a:rPr kumimoji="1" lang="en-US" altLang="ja-JP" sz="1100">
              <a:solidFill>
                <a:sysClr val="windowText" lastClr="000000"/>
              </a:solidFill>
            </a:rPr>
            <a:t>	</a:t>
          </a:r>
          <a:r>
            <a:rPr kumimoji="1" lang="ja-JP" altLang="en-US" sz="1100">
              <a:solidFill>
                <a:sysClr val="windowText" lastClr="000000"/>
              </a:solidFill>
            </a:rPr>
            <a:t>　　　　　　　　　　　　　　庁費</a:t>
          </a:r>
          <a:r>
            <a:rPr kumimoji="1" lang="en-US" altLang="ja-JP" sz="1100">
              <a:solidFill>
                <a:sysClr val="windowText" lastClr="000000"/>
              </a:solidFill>
            </a:rPr>
            <a:t>	</a:t>
          </a:r>
          <a:r>
            <a:rPr kumimoji="1" lang="ja-JP" altLang="en-US" sz="1100">
              <a:solidFill>
                <a:sysClr val="windowText" lastClr="000000"/>
              </a:solidFill>
            </a:rPr>
            <a:t>　２．０百万円　　　　　を含む</a:t>
          </a:r>
          <a:endParaRPr kumimoji="1" lang="en-US" altLang="ja-JP" sz="1100">
            <a:solidFill>
              <a:sysClr val="windowText" lastClr="000000"/>
            </a:solidFill>
          </a:endParaRPr>
        </a:p>
        <a:p>
          <a:r>
            <a:rPr kumimoji="1" lang="ja-JP" altLang="en-US" sz="1100">
              <a:solidFill>
                <a:sysClr val="windowText" lastClr="000000"/>
              </a:solidFill>
            </a:rPr>
            <a:t>教職員研修費　</a:t>
          </a:r>
          <a:r>
            <a:rPr kumimoji="1" lang="ja-JP" altLang="en-US" sz="1100">
              <a:solidFill>
                <a:srgbClr val="FF0000"/>
              </a:solidFill>
            </a:rPr>
            <a:t>　　　</a:t>
          </a:r>
          <a:r>
            <a:rPr kumimoji="1" lang="ja-JP" altLang="en-US" sz="1100">
              <a:solidFill>
                <a:sysClr val="windowText" lastClr="000000"/>
              </a:solidFill>
            </a:rPr>
            <a:t>６百万円</a:t>
          </a:r>
          <a:endParaRPr kumimoji="1" lang="en-US" altLang="ja-JP" sz="1100">
            <a:solidFill>
              <a:sysClr val="windowText" lastClr="000000"/>
            </a:solidFill>
          </a:endParaRPr>
        </a:p>
        <a:p>
          <a:r>
            <a:rPr kumimoji="1" lang="ja-JP" altLang="en-US" sz="1100">
              <a:solidFill>
                <a:sysClr val="windowText" lastClr="000000"/>
              </a:solidFill>
            </a:rPr>
            <a:t>職員旅費　　　　　０．３百万円</a:t>
          </a:r>
        </a:p>
      </xdr:txBody>
    </xdr:sp>
    <xdr:clientData/>
  </xdr:twoCellAnchor>
  <xdr:twoCellAnchor editAs="oneCell">
    <xdr:from>
      <xdr:col>44</xdr:col>
      <xdr:colOff>190500</xdr:colOff>
      <xdr:row>748</xdr:row>
      <xdr:rowOff>104774</xdr:rowOff>
    </xdr:from>
    <xdr:to>
      <xdr:col>45</xdr:col>
      <xdr:colOff>136872</xdr:colOff>
      <xdr:row>751</xdr:row>
      <xdr:rowOff>161924</xdr:rowOff>
    </xdr:to>
    <xdr:sp macro="" textlink="">
      <xdr:nvSpPr>
        <xdr:cNvPr id="10" name="右中かっこ 9">
          <a:extLst>
            <a:ext uri="{FF2B5EF4-FFF2-40B4-BE49-F238E27FC236}">
              <a16:creationId xmlns:a16="http://schemas.microsoft.com/office/drawing/2014/main" id="{3E689464-6151-40FE-8F18-C65C7A73C01C}"/>
            </a:ext>
          </a:extLst>
        </xdr:cNvPr>
        <xdr:cNvSpPr/>
      </xdr:nvSpPr>
      <xdr:spPr>
        <a:xfrm>
          <a:off x="8991600" y="62579249"/>
          <a:ext cx="146397" cy="1114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6</xdr:col>
      <xdr:colOff>190500</xdr:colOff>
      <xdr:row>748</xdr:row>
      <xdr:rowOff>209549</xdr:rowOff>
    </xdr:from>
    <xdr:to>
      <xdr:col>21</xdr:col>
      <xdr:colOff>81242</xdr:colOff>
      <xdr:row>750</xdr:row>
      <xdr:rowOff>266700</xdr:rowOff>
    </xdr:to>
    <xdr:sp macro="" textlink="">
      <xdr:nvSpPr>
        <xdr:cNvPr id="12" name="正方形/長方形 11">
          <a:extLst>
            <a:ext uri="{FF2B5EF4-FFF2-40B4-BE49-F238E27FC236}">
              <a16:creationId xmlns:a16="http://schemas.microsoft.com/office/drawing/2014/main" id="{C963A930-915B-4455-BAAF-227F64E998B7}"/>
            </a:ext>
          </a:extLst>
        </xdr:cNvPr>
        <xdr:cNvSpPr/>
      </xdr:nvSpPr>
      <xdr:spPr>
        <a:xfrm>
          <a:off x="1390650" y="65989199"/>
          <a:ext cx="2891117" cy="762001"/>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委託契約は、必要に応じて受託先の判断により再委託を行うことができるため、令和２年度は</a:t>
          </a:r>
          <a:r>
            <a:rPr kumimoji="1" lang="en-US" altLang="ja-JP" sz="1100"/>
            <a:t>A,F</a:t>
          </a:r>
          <a:r>
            <a:rPr kumimoji="1" lang="ja-JP" altLang="en-US" sz="1100"/>
            <a:t>が再委託を行っている。</a:t>
          </a:r>
        </a:p>
      </xdr:txBody>
    </xdr:sp>
    <xdr:clientData/>
  </xdr:twoCellAnchor>
  <xdr:twoCellAnchor>
    <xdr:from>
      <xdr:col>13</xdr:col>
      <xdr:colOff>180975</xdr:colOff>
      <xdr:row>752</xdr:row>
      <xdr:rowOff>123825</xdr:rowOff>
    </xdr:from>
    <xdr:to>
      <xdr:col>47</xdr:col>
      <xdr:colOff>85725</xdr:colOff>
      <xdr:row>752</xdr:row>
      <xdr:rowOff>142875</xdr:rowOff>
    </xdr:to>
    <xdr:cxnSp macro="">
      <xdr:nvCxnSpPr>
        <xdr:cNvPr id="14" name="直線コネクタ 13">
          <a:extLst>
            <a:ext uri="{FF2B5EF4-FFF2-40B4-BE49-F238E27FC236}">
              <a16:creationId xmlns:a16="http://schemas.microsoft.com/office/drawing/2014/main" id="{26E291DE-5445-4891-A2D7-A8CFFFC6D708}"/>
            </a:ext>
          </a:extLst>
        </xdr:cNvPr>
        <xdr:cNvCxnSpPr/>
      </xdr:nvCxnSpPr>
      <xdr:spPr>
        <a:xfrm>
          <a:off x="2781300" y="63788925"/>
          <a:ext cx="6705600"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0</xdr:colOff>
      <xdr:row>752</xdr:row>
      <xdr:rowOff>123825</xdr:rowOff>
    </xdr:from>
    <xdr:to>
      <xdr:col>14</xdr:col>
      <xdr:colOff>5042</xdr:colOff>
      <xdr:row>753</xdr:row>
      <xdr:rowOff>142402</xdr:rowOff>
    </xdr:to>
    <xdr:cxnSp macro="">
      <xdr:nvCxnSpPr>
        <xdr:cNvPr id="15" name="直線矢印コネクタ 14">
          <a:extLst>
            <a:ext uri="{FF2B5EF4-FFF2-40B4-BE49-F238E27FC236}">
              <a16:creationId xmlns:a16="http://schemas.microsoft.com/office/drawing/2014/main" id="{568B5EB6-6817-4953-99AA-CBBD6E87D692}"/>
            </a:ext>
          </a:extLst>
        </xdr:cNvPr>
        <xdr:cNvCxnSpPr/>
      </xdr:nvCxnSpPr>
      <xdr:spPr>
        <a:xfrm flipH="1">
          <a:off x="2800350" y="54911625"/>
          <a:ext cx="5042" cy="3710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28575</xdr:colOff>
      <xdr:row>751</xdr:row>
      <xdr:rowOff>161925</xdr:rowOff>
    </xdr:from>
    <xdr:to>
      <xdr:col>26</xdr:col>
      <xdr:colOff>28575</xdr:colOff>
      <xdr:row>753</xdr:row>
      <xdr:rowOff>123352</xdr:rowOff>
    </xdr:to>
    <xdr:cxnSp macro="">
      <xdr:nvCxnSpPr>
        <xdr:cNvPr id="16" name="直線矢印コネクタ 15">
          <a:extLst>
            <a:ext uri="{FF2B5EF4-FFF2-40B4-BE49-F238E27FC236}">
              <a16:creationId xmlns:a16="http://schemas.microsoft.com/office/drawing/2014/main" id="{568B5EB6-6817-4953-99AA-CBBD6E87D692}"/>
            </a:ext>
          </a:extLst>
        </xdr:cNvPr>
        <xdr:cNvCxnSpPr/>
      </xdr:nvCxnSpPr>
      <xdr:spPr>
        <a:xfrm>
          <a:off x="5229225" y="63474600"/>
          <a:ext cx="0" cy="6662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114300</xdr:colOff>
      <xdr:row>753</xdr:row>
      <xdr:rowOff>123825</xdr:rowOff>
    </xdr:from>
    <xdr:to>
      <xdr:col>19</xdr:col>
      <xdr:colOff>178652</xdr:colOff>
      <xdr:row>754</xdr:row>
      <xdr:rowOff>29727</xdr:rowOff>
    </xdr:to>
    <xdr:sp macro="" textlink="">
      <xdr:nvSpPr>
        <xdr:cNvPr id="18" name="テキスト ボックス 7">
          <a:extLst>
            <a:ext uri="{FF2B5EF4-FFF2-40B4-BE49-F238E27FC236}">
              <a16:creationId xmlns:a16="http://schemas.microsoft.com/office/drawing/2014/main" id="{1A2B8E45-FE3F-45F3-8C08-1BFF198BCA94}"/>
            </a:ext>
          </a:extLst>
        </xdr:cNvPr>
        <xdr:cNvSpPr txBox="1"/>
      </xdr:nvSpPr>
      <xdr:spPr>
        <a:xfrm>
          <a:off x="1914525" y="55264050"/>
          <a:ext cx="2083652" cy="25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oneCellAnchor>
    <xdr:from>
      <xdr:col>21</xdr:col>
      <xdr:colOff>161925</xdr:colOff>
      <xdr:row>753</xdr:row>
      <xdr:rowOff>114300</xdr:rowOff>
    </xdr:from>
    <xdr:ext cx="1751480" cy="251572"/>
    <xdr:sp macro="" textlink="">
      <xdr:nvSpPr>
        <xdr:cNvPr id="19" name="テキスト ボックス 43">
          <a:extLst>
            <a:ext uri="{FF2B5EF4-FFF2-40B4-BE49-F238E27FC236}">
              <a16:creationId xmlns:a16="http://schemas.microsoft.com/office/drawing/2014/main" id="{02A11CD2-CFC6-4E25-9A6B-FF03C66F76E8}"/>
            </a:ext>
          </a:extLst>
        </xdr:cNvPr>
        <xdr:cNvSpPr txBox="1"/>
      </xdr:nvSpPr>
      <xdr:spPr>
        <a:xfrm>
          <a:off x="4362450" y="64131825"/>
          <a:ext cx="1751480" cy="251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一般競争契約（総合評価）</a:t>
          </a:r>
        </a:p>
      </xdr:txBody>
    </xdr:sp>
    <xdr:clientData/>
  </xdr:oneCellAnchor>
  <xdr:twoCellAnchor editAs="oneCell">
    <xdr:from>
      <xdr:col>19</xdr:col>
      <xdr:colOff>171450</xdr:colOff>
      <xdr:row>754</xdr:row>
      <xdr:rowOff>9525</xdr:rowOff>
    </xdr:from>
    <xdr:to>
      <xdr:col>26</xdr:col>
      <xdr:colOff>66675</xdr:colOff>
      <xdr:row>756</xdr:row>
      <xdr:rowOff>337460</xdr:rowOff>
    </xdr:to>
    <xdr:sp macro="" textlink="">
      <xdr:nvSpPr>
        <xdr:cNvPr id="22" name="テキスト ボックス 3">
          <a:extLst>
            <a:ext uri="{FF2B5EF4-FFF2-40B4-BE49-F238E27FC236}">
              <a16:creationId xmlns:a16="http://schemas.microsoft.com/office/drawing/2014/main" id="{FFEA47E7-C47D-445A-8013-B38A16B2F387}"/>
            </a:ext>
          </a:extLst>
        </xdr:cNvPr>
        <xdr:cNvSpPr txBox="1"/>
      </xdr:nvSpPr>
      <xdr:spPr>
        <a:xfrm>
          <a:off x="3971925" y="55502175"/>
          <a:ext cx="1295400" cy="103278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C</a:t>
          </a:r>
          <a:r>
            <a:rPr kumimoji="1" lang="ja-JP" altLang="en-US" sz="1050">
              <a:latin typeface="+mj-ea"/>
              <a:ea typeface="+mj-ea"/>
            </a:rPr>
            <a:t>．民間企業</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９百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editAs="oneCell">
    <xdr:from>
      <xdr:col>26</xdr:col>
      <xdr:colOff>28575</xdr:colOff>
      <xdr:row>754</xdr:row>
      <xdr:rowOff>9525</xdr:rowOff>
    </xdr:from>
    <xdr:to>
      <xdr:col>32</xdr:col>
      <xdr:colOff>123825</xdr:colOff>
      <xdr:row>756</xdr:row>
      <xdr:rowOff>337460</xdr:rowOff>
    </xdr:to>
    <xdr:sp macro="" textlink="">
      <xdr:nvSpPr>
        <xdr:cNvPr id="24" name="テキスト ボックス 3">
          <a:extLst>
            <a:ext uri="{FF2B5EF4-FFF2-40B4-BE49-F238E27FC236}">
              <a16:creationId xmlns:a16="http://schemas.microsoft.com/office/drawing/2014/main" id="{FFEA47E7-C47D-445A-8013-B38A16B2F387}"/>
            </a:ext>
          </a:extLst>
        </xdr:cNvPr>
        <xdr:cNvSpPr txBox="1"/>
      </xdr:nvSpPr>
      <xdr:spPr>
        <a:xfrm>
          <a:off x="5229225" y="55502175"/>
          <a:ext cx="1295400" cy="103278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D</a:t>
          </a:r>
          <a:r>
            <a:rPr kumimoji="1" lang="ja-JP" altLang="en-US" sz="1050">
              <a:latin typeface="+mj-ea"/>
              <a:ea typeface="+mj-ea"/>
            </a:rPr>
            <a:t>．民間企業</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８百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editAs="oneCell">
    <xdr:from>
      <xdr:col>6</xdr:col>
      <xdr:colOff>76200</xdr:colOff>
      <xdr:row>754</xdr:row>
      <xdr:rowOff>9525</xdr:rowOff>
    </xdr:from>
    <xdr:to>
      <xdr:col>12</xdr:col>
      <xdr:colOff>171450</xdr:colOff>
      <xdr:row>756</xdr:row>
      <xdr:rowOff>316758</xdr:rowOff>
    </xdr:to>
    <xdr:sp macro="" textlink="">
      <xdr:nvSpPr>
        <xdr:cNvPr id="26" name="テキスト ボックス 2">
          <a:extLst>
            <a:ext uri="{FF2B5EF4-FFF2-40B4-BE49-F238E27FC236}">
              <a16:creationId xmlns:a16="http://schemas.microsoft.com/office/drawing/2014/main" id="{750B826D-87F7-4BC6-B837-E2E8757B9328}"/>
            </a:ext>
          </a:extLst>
        </xdr:cNvPr>
        <xdr:cNvSpPr txBox="1"/>
      </xdr:nvSpPr>
      <xdr:spPr>
        <a:xfrm>
          <a:off x="1276350" y="55502175"/>
          <a:ext cx="1295400" cy="10120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Ａ．教育委員会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全２</a:t>
          </a:r>
          <a:r>
            <a:rPr kumimoji="1" lang="ja-JP" altLang="ja-JP" sz="1100">
              <a:solidFill>
                <a:schemeClr val="dk1"/>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再委託あり</a:t>
          </a:r>
        </a:p>
      </xdr:txBody>
    </xdr:sp>
    <xdr:clientData/>
  </xdr:twoCellAnchor>
  <xdr:twoCellAnchor editAs="oneCell">
    <xdr:from>
      <xdr:col>12</xdr:col>
      <xdr:colOff>152400</xdr:colOff>
      <xdr:row>754</xdr:row>
      <xdr:rowOff>9525</xdr:rowOff>
    </xdr:from>
    <xdr:to>
      <xdr:col>19</xdr:col>
      <xdr:colOff>43543</xdr:colOff>
      <xdr:row>756</xdr:row>
      <xdr:rowOff>316758</xdr:rowOff>
    </xdr:to>
    <xdr:sp macro="" textlink="">
      <xdr:nvSpPr>
        <xdr:cNvPr id="27" name="テキスト ボックス 3">
          <a:extLst>
            <a:ext uri="{FF2B5EF4-FFF2-40B4-BE49-F238E27FC236}">
              <a16:creationId xmlns:a16="http://schemas.microsoft.com/office/drawing/2014/main" id="{E1D0F0F9-40BA-46FC-84DE-A7779BD2D527}"/>
            </a:ext>
          </a:extLst>
        </xdr:cNvPr>
        <xdr:cNvSpPr txBox="1"/>
      </xdr:nvSpPr>
      <xdr:spPr>
        <a:xfrm>
          <a:off x="2552700" y="55502175"/>
          <a:ext cx="1291318" cy="1012083"/>
        </a:xfrm>
        <a:prstGeom prst="rect">
          <a:avLst/>
        </a:prstGeom>
        <a:solidFill>
          <a:sysClr val="window" lastClr="FFFFFF"/>
        </a:solidFill>
        <a:ln w="9525" cmpd="sng">
          <a:solidFill>
            <a:sysClr val="windowText" lastClr="000000"/>
          </a:solid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Ｂ．教育委員会</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再委託なし</a:t>
          </a:r>
        </a:p>
      </xdr:txBody>
    </xdr:sp>
    <xdr:clientData/>
  </xdr:twoCellAnchor>
  <xdr:twoCellAnchor editAs="oneCell">
    <xdr:from>
      <xdr:col>19</xdr:col>
      <xdr:colOff>180975</xdr:colOff>
      <xdr:row>757</xdr:row>
      <xdr:rowOff>9525</xdr:rowOff>
    </xdr:from>
    <xdr:to>
      <xdr:col>25</xdr:col>
      <xdr:colOff>167368</xdr:colOff>
      <xdr:row>759</xdr:row>
      <xdr:rowOff>114300</xdr:rowOff>
    </xdr:to>
    <xdr:sp macro="" textlink="">
      <xdr:nvSpPr>
        <xdr:cNvPr id="29" name="大かっこ 28">
          <a:extLst>
            <a:ext uri="{FF2B5EF4-FFF2-40B4-BE49-F238E27FC236}">
              <a16:creationId xmlns:a16="http://schemas.microsoft.com/office/drawing/2014/main" id="{1A353F54-075D-4396-837B-98BAB41F00BA}"/>
            </a:ext>
          </a:extLst>
        </xdr:cNvPr>
        <xdr:cNvSpPr/>
      </xdr:nvSpPr>
      <xdr:spPr>
        <a:xfrm>
          <a:off x="3981450" y="56559450"/>
          <a:ext cx="1186543" cy="1000125"/>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50" b="0" i="0">
              <a:effectLst/>
              <a:latin typeface="+mj-ea"/>
              <a:ea typeface="+mj-ea"/>
            </a:rPr>
            <a:t>栄養教諭の配置効果に関する調査研究</a:t>
          </a:r>
          <a:endParaRPr kumimoji="0" lang="en-US" altLang="ja-JP" sz="1050" b="0" i="0">
            <a:effectLst/>
            <a:latin typeface="+mj-ea"/>
            <a:ea typeface="+mj-ea"/>
          </a:endParaRPr>
        </a:p>
      </xdr:txBody>
    </xdr:sp>
    <xdr:clientData/>
  </xdr:twoCellAnchor>
  <xdr:twoCellAnchor editAs="oneCell">
    <xdr:from>
      <xdr:col>26</xdr:col>
      <xdr:colOff>76200</xdr:colOff>
      <xdr:row>757</xdr:row>
      <xdr:rowOff>19050</xdr:rowOff>
    </xdr:from>
    <xdr:to>
      <xdr:col>32</xdr:col>
      <xdr:colOff>62593</xdr:colOff>
      <xdr:row>759</xdr:row>
      <xdr:rowOff>123825</xdr:rowOff>
    </xdr:to>
    <xdr:sp macro="" textlink="">
      <xdr:nvSpPr>
        <xdr:cNvPr id="31" name="大かっこ 30">
          <a:extLst>
            <a:ext uri="{FF2B5EF4-FFF2-40B4-BE49-F238E27FC236}">
              <a16:creationId xmlns:a16="http://schemas.microsoft.com/office/drawing/2014/main" id="{1A353F54-075D-4396-837B-98BAB41F00BA}"/>
            </a:ext>
          </a:extLst>
        </xdr:cNvPr>
        <xdr:cNvSpPr/>
      </xdr:nvSpPr>
      <xdr:spPr>
        <a:xfrm>
          <a:off x="5276850" y="56568975"/>
          <a:ext cx="1186543" cy="1000125"/>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0" lang="ja-JP" altLang="en-US" sz="1050" b="0" i="0">
              <a:effectLst/>
              <a:latin typeface="+mj-ea"/>
              <a:ea typeface="+mj-ea"/>
            </a:rPr>
            <a:t>災害時における学校給食実施体制の構築に関する調査研究</a:t>
          </a:r>
          <a:endParaRPr kumimoji="0" lang="en-US" altLang="ja-JP" sz="1050" b="0" i="0">
            <a:effectLst/>
            <a:latin typeface="+mj-ea"/>
            <a:ea typeface="+mj-ea"/>
          </a:endParaRPr>
        </a:p>
      </xdr:txBody>
    </xdr:sp>
    <xdr:clientData/>
  </xdr:twoCellAnchor>
  <xdr:twoCellAnchor editAs="oneCell">
    <xdr:from>
      <xdr:col>7</xdr:col>
      <xdr:colOff>9525</xdr:colOff>
      <xdr:row>756</xdr:row>
      <xdr:rowOff>409574</xdr:rowOff>
    </xdr:from>
    <xdr:to>
      <xdr:col>19</xdr:col>
      <xdr:colOff>123825</xdr:colOff>
      <xdr:row>760</xdr:row>
      <xdr:rowOff>314325</xdr:rowOff>
    </xdr:to>
    <xdr:sp macro="" textlink="">
      <xdr:nvSpPr>
        <xdr:cNvPr id="17" name="大かっこ 16">
          <a:extLst>
            <a:ext uri="{FF2B5EF4-FFF2-40B4-BE49-F238E27FC236}">
              <a16:creationId xmlns:a16="http://schemas.microsoft.com/office/drawing/2014/main" id="{D5770B06-88E2-422C-89D2-37CF9FC33B33}"/>
            </a:ext>
          </a:extLst>
        </xdr:cNvPr>
        <xdr:cNvSpPr/>
      </xdr:nvSpPr>
      <xdr:spPr>
        <a:xfrm>
          <a:off x="1409700" y="65484374"/>
          <a:ext cx="2514600" cy="1762126"/>
        </a:xfrm>
        <a:prstGeom prst="bracketPair">
          <a:avLst>
            <a:gd name="adj" fmla="val 397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つながる食育推進事業</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モデル事業</a:t>
          </a:r>
          <a:r>
            <a:rPr kumimoji="1" lang="en-US" altLang="ja-JP" sz="1100">
              <a:solidFill>
                <a:schemeClr val="tx1"/>
              </a:solidFill>
              <a:effectLst/>
              <a:latin typeface="+mn-lt"/>
              <a:ea typeface="+mn-ea"/>
              <a:cs typeface="+mn-cs"/>
            </a:rPr>
            <a:t>)</a:t>
          </a:r>
        </a:p>
        <a:p>
          <a:pPr algn="l"/>
          <a:r>
            <a:rPr kumimoji="1" lang="ja-JP" altLang="en-US" sz="1000"/>
            <a:t>・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a:t>
          </a:r>
          <a:endParaRPr lang="ja-JP" altLang="ja-JP" sz="1000">
            <a:effectLst/>
          </a:endParaRPr>
        </a:p>
      </xdr:txBody>
    </xdr:sp>
    <xdr:clientData/>
  </xdr:twoCellAnchor>
  <xdr:twoCellAnchor editAs="oneCell">
    <xdr:from>
      <xdr:col>33</xdr:col>
      <xdr:colOff>66675</xdr:colOff>
      <xdr:row>753</xdr:row>
      <xdr:rowOff>342900</xdr:rowOff>
    </xdr:from>
    <xdr:to>
      <xdr:col>41</xdr:col>
      <xdr:colOff>152400</xdr:colOff>
      <xdr:row>756</xdr:row>
      <xdr:rowOff>296346</xdr:rowOff>
    </xdr:to>
    <xdr:sp macro="" textlink="">
      <xdr:nvSpPr>
        <xdr:cNvPr id="23" name="テキスト ボックス 39">
          <a:extLst>
            <a:ext uri="{FF2B5EF4-FFF2-40B4-BE49-F238E27FC236}">
              <a16:creationId xmlns:a16="http://schemas.microsoft.com/office/drawing/2014/main" id="{9E6549C4-979A-4EF2-BEC3-9D396353D3D2}"/>
            </a:ext>
          </a:extLst>
        </xdr:cNvPr>
        <xdr:cNvSpPr txBox="1"/>
      </xdr:nvSpPr>
      <xdr:spPr>
        <a:xfrm>
          <a:off x="6667500" y="64360425"/>
          <a:ext cx="1685925" cy="1010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latin typeface="+mj-ea"/>
              <a:ea typeface="+mj-ea"/>
            </a:rPr>
            <a:t>F</a:t>
          </a:r>
          <a:r>
            <a:rPr kumimoji="1" lang="ja-JP" altLang="en-US" sz="1050">
              <a:solidFill>
                <a:schemeClr val="tx1"/>
              </a:solidFill>
              <a:latin typeface="+mj-ea"/>
              <a:ea typeface="+mj-ea"/>
            </a:rPr>
            <a:t>．教育委員会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再委託あり</a:t>
          </a:r>
        </a:p>
      </xdr:txBody>
    </xdr:sp>
    <xdr:clientData/>
  </xdr:twoCellAnchor>
  <xdr:twoCellAnchor editAs="oneCell">
    <xdr:from>
      <xdr:col>7</xdr:col>
      <xdr:colOff>19051</xdr:colOff>
      <xdr:row>762</xdr:row>
      <xdr:rowOff>28575</xdr:rowOff>
    </xdr:from>
    <xdr:to>
      <xdr:col>14</xdr:col>
      <xdr:colOff>180975</xdr:colOff>
      <xdr:row>763</xdr:row>
      <xdr:rowOff>327005</xdr:rowOff>
    </xdr:to>
    <xdr:sp macro="" textlink="">
      <xdr:nvSpPr>
        <xdr:cNvPr id="25" name="テキスト ボックス 8">
          <a:extLst>
            <a:ext uri="{FF2B5EF4-FFF2-40B4-BE49-F238E27FC236}">
              <a16:creationId xmlns:a16="http://schemas.microsoft.com/office/drawing/2014/main" id="{6BBA956E-CFC6-4EF0-88B2-54C81F0A3367}"/>
            </a:ext>
          </a:extLst>
        </xdr:cNvPr>
        <xdr:cNvSpPr txBox="1"/>
      </xdr:nvSpPr>
      <xdr:spPr>
        <a:xfrm>
          <a:off x="1419226" y="67665600"/>
          <a:ext cx="1562099" cy="6508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b="0" i="0">
              <a:latin typeface="+mj-ea"/>
              <a:ea typeface="+mj-ea"/>
            </a:rPr>
            <a:t>E</a:t>
          </a:r>
          <a:r>
            <a:rPr kumimoji="1" lang="ja-JP" altLang="en-US" sz="1050" b="0" i="0">
              <a:latin typeface="+mj-ea"/>
              <a:ea typeface="+mj-ea"/>
            </a:rPr>
            <a:t>．市町村</a:t>
          </a:r>
          <a:endParaRPr kumimoji="1" lang="en-US" altLang="ja-JP" sz="1050" b="0" i="0">
            <a:solidFill>
              <a:sysClr val="windowText" lastClr="000000"/>
            </a:solidFill>
            <a:latin typeface="+mj-ea"/>
            <a:ea typeface="+mj-ea"/>
          </a:endParaRPr>
        </a:p>
        <a:p>
          <a:pPr algn="ctr" eaLnBrk="1" fontAlgn="auto" latinLnBrk="0" hangingPunct="1"/>
          <a:r>
            <a:rPr kumimoji="1" lang="ja-JP" altLang="ja-JP" sz="1100" b="0" i="0">
              <a:solidFill>
                <a:schemeClr val="dk1"/>
              </a:solidFill>
              <a:effectLst/>
              <a:latin typeface="+mj-ea"/>
              <a:ea typeface="+mj-ea"/>
              <a:cs typeface="+mn-cs"/>
            </a:rPr>
            <a:t>（全</a:t>
          </a:r>
          <a:r>
            <a:rPr kumimoji="1" lang="ja-JP" altLang="en-US" sz="1100" b="0" i="0">
              <a:solidFill>
                <a:schemeClr val="dk1"/>
              </a:solidFill>
              <a:effectLst/>
              <a:latin typeface="+mj-ea"/>
              <a:ea typeface="+mj-ea"/>
              <a:cs typeface="+mn-cs"/>
            </a:rPr>
            <a:t>２</a:t>
          </a:r>
          <a:r>
            <a:rPr kumimoji="1" lang="ja-JP" altLang="ja-JP" sz="1100" b="0" i="0">
              <a:solidFill>
                <a:schemeClr val="dk1"/>
              </a:solidFill>
              <a:effectLst/>
              <a:latin typeface="+mj-ea"/>
              <a:ea typeface="+mj-ea"/>
              <a:cs typeface="+mn-cs"/>
            </a:rPr>
            <a:t>機関）</a:t>
          </a:r>
          <a:endParaRPr lang="ja-JP" altLang="ja-JP" b="0" i="0">
            <a:solidFill>
              <a:sysClr val="windowText" lastClr="000000"/>
            </a:solidFill>
            <a:effectLst/>
            <a:latin typeface="+mj-ea"/>
            <a:ea typeface="+mj-ea"/>
          </a:endParaRPr>
        </a:p>
        <a:p>
          <a:pPr algn="ctr"/>
          <a:r>
            <a:rPr kumimoji="1" lang="ja-JP" altLang="en-US" sz="1100" b="0" i="0">
              <a:solidFill>
                <a:schemeClr val="dk1"/>
              </a:solidFill>
              <a:effectLst/>
              <a:latin typeface="+mj-ea"/>
              <a:ea typeface="+mj-ea"/>
              <a:cs typeface="+mn-cs"/>
            </a:rPr>
            <a:t>２</a:t>
          </a:r>
          <a:r>
            <a:rPr kumimoji="1" lang="ja-JP" altLang="ja-JP" sz="1100" b="0" i="0">
              <a:solidFill>
                <a:schemeClr val="dk1"/>
              </a:solidFill>
              <a:effectLst/>
              <a:latin typeface="+mj-ea"/>
              <a:ea typeface="+mj-ea"/>
              <a:cs typeface="+mn-cs"/>
            </a:rPr>
            <a:t>百万円</a:t>
          </a:r>
          <a:endParaRPr lang="ja-JP" altLang="ja-JP" b="0" i="0">
            <a:effectLst/>
            <a:latin typeface="+mj-ea"/>
            <a:ea typeface="+mj-ea"/>
          </a:endParaRPr>
        </a:p>
      </xdr:txBody>
    </xdr:sp>
    <xdr:clientData/>
  </xdr:twoCellAnchor>
  <xdr:twoCellAnchor editAs="oneCell">
    <xdr:from>
      <xdr:col>7</xdr:col>
      <xdr:colOff>85725</xdr:colOff>
      <xdr:row>761</xdr:row>
      <xdr:rowOff>104775</xdr:rowOff>
    </xdr:from>
    <xdr:to>
      <xdr:col>15</xdr:col>
      <xdr:colOff>48719</xdr:colOff>
      <xdr:row>762</xdr:row>
      <xdr:rowOff>10880</xdr:rowOff>
    </xdr:to>
    <xdr:sp macro="" textlink="">
      <xdr:nvSpPr>
        <xdr:cNvPr id="28" name="テキスト ボックス 9">
          <a:extLst>
            <a:ext uri="{FF2B5EF4-FFF2-40B4-BE49-F238E27FC236}">
              <a16:creationId xmlns:a16="http://schemas.microsoft.com/office/drawing/2014/main" id="{A574E51D-C4AB-4FE9-A37A-CD894416E4CC}"/>
            </a:ext>
          </a:extLst>
        </xdr:cNvPr>
        <xdr:cNvSpPr txBox="1"/>
      </xdr:nvSpPr>
      <xdr:spPr>
        <a:xfrm>
          <a:off x="1485900" y="67389375"/>
          <a:ext cx="1563194" cy="258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6</xdr:col>
      <xdr:colOff>152400</xdr:colOff>
      <xdr:row>756</xdr:row>
      <xdr:rowOff>314325</xdr:rowOff>
    </xdr:from>
    <xdr:to>
      <xdr:col>6</xdr:col>
      <xdr:colOff>152400</xdr:colOff>
      <xdr:row>762</xdr:row>
      <xdr:rowOff>38100</xdr:rowOff>
    </xdr:to>
    <xdr:cxnSp macro="">
      <xdr:nvCxnSpPr>
        <xdr:cNvPr id="30" name="直線矢印コネクタ 29">
          <a:extLst>
            <a:ext uri="{FF2B5EF4-FFF2-40B4-BE49-F238E27FC236}">
              <a16:creationId xmlns:a16="http://schemas.microsoft.com/office/drawing/2014/main" id="{12447EA0-1F50-425B-97EC-59FFF4BC485F}"/>
            </a:ext>
          </a:extLst>
        </xdr:cNvPr>
        <xdr:cNvCxnSpPr/>
      </xdr:nvCxnSpPr>
      <xdr:spPr>
        <a:xfrm>
          <a:off x="1352550" y="65389125"/>
          <a:ext cx="0" cy="2286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171450</xdr:colOff>
      <xdr:row>763</xdr:row>
      <xdr:rowOff>352425</xdr:rowOff>
    </xdr:from>
    <xdr:to>
      <xdr:col>14</xdr:col>
      <xdr:colOff>190500</xdr:colOff>
      <xdr:row>764</xdr:row>
      <xdr:rowOff>133350</xdr:rowOff>
    </xdr:to>
    <xdr:sp macro="" textlink="">
      <xdr:nvSpPr>
        <xdr:cNvPr id="32" name="大かっこ 31">
          <a:extLst>
            <a:ext uri="{FF2B5EF4-FFF2-40B4-BE49-F238E27FC236}">
              <a16:creationId xmlns:a16="http://schemas.microsoft.com/office/drawing/2014/main" id="{E6B534F5-DF37-408E-A99F-8C7EBD9410F6}"/>
            </a:ext>
          </a:extLst>
        </xdr:cNvPr>
        <xdr:cNvSpPr/>
      </xdr:nvSpPr>
      <xdr:spPr>
        <a:xfrm>
          <a:off x="1371600" y="68341875"/>
          <a:ext cx="1619250" cy="228600"/>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0" i="0">
              <a:latin typeface="+mj-ea"/>
              <a:ea typeface="+mj-ea"/>
            </a:rPr>
            <a:t>モデル事業の実施</a:t>
          </a:r>
          <a:endParaRPr kumimoji="1" lang="en-US" altLang="ja-JP" sz="1100" b="0" i="0">
            <a:latin typeface="+mj-ea"/>
            <a:ea typeface="+mj-ea"/>
          </a:endParaRPr>
        </a:p>
      </xdr:txBody>
    </xdr:sp>
    <xdr:clientData/>
  </xdr:twoCellAnchor>
  <xdr:oneCellAnchor>
    <xdr:from>
      <xdr:col>33</xdr:col>
      <xdr:colOff>180975</xdr:colOff>
      <xdr:row>756</xdr:row>
      <xdr:rowOff>342900</xdr:rowOff>
    </xdr:from>
    <xdr:ext cx="1704975" cy="1905000"/>
    <xdr:sp macro="" textlink="">
      <xdr:nvSpPr>
        <xdr:cNvPr id="33" name="大かっこ 32">
          <a:extLst>
            <a:ext uri="{FF2B5EF4-FFF2-40B4-BE49-F238E27FC236}">
              <a16:creationId xmlns:a16="http://schemas.microsoft.com/office/drawing/2014/main" id="{314B3A82-2FC0-460D-B128-E40F93AEFBEB}"/>
            </a:ext>
          </a:extLst>
        </xdr:cNvPr>
        <xdr:cNvSpPr/>
      </xdr:nvSpPr>
      <xdr:spPr>
        <a:xfrm>
          <a:off x="6781800" y="65417700"/>
          <a:ext cx="1704975" cy="190500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社会的課題に対応するための学校給食の活用事業（モデル事業）</a:t>
          </a:r>
          <a:endParaRPr lang="en-US" altLang="ja-JP" sz="1100">
            <a:solidFill>
              <a:sysClr val="windowText" lastClr="000000"/>
            </a:solidFill>
            <a:effectLst/>
            <a:latin typeface="+mn-lt"/>
            <a:ea typeface="+mn-ea"/>
            <a:cs typeface="+mn-cs"/>
          </a:endParaRPr>
        </a:p>
        <a:p>
          <a:pPr algn="l"/>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学校給食を通して、食品ロスの削減、地産地消の推進、伝統的な食文化の継承といった課題の解決に資することを目的とした</a:t>
          </a:r>
          <a:r>
            <a:rPr lang="ja-JP" altLang="en-US" sz="1000">
              <a:solidFill>
                <a:sysClr val="windowText" lastClr="000000"/>
              </a:solidFill>
              <a:effectLst/>
              <a:latin typeface="+mn-lt"/>
              <a:ea typeface="+mn-ea"/>
              <a:cs typeface="+mn-cs"/>
            </a:rPr>
            <a:t>モデル事業を実施。</a:t>
          </a:r>
          <a:endParaRPr lang="en-US" altLang="ja-JP" sz="1000">
            <a:solidFill>
              <a:sysClr val="windowText" lastClr="000000"/>
            </a:solidFill>
            <a:effectLst/>
            <a:latin typeface="+mn-lt"/>
            <a:ea typeface="+mn-ea"/>
            <a:cs typeface="+mn-cs"/>
          </a:endParaRPr>
        </a:p>
      </xdr:txBody>
    </xdr:sp>
    <xdr:clientData/>
  </xdr:oneCellAnchor>
  <xdr:twoCellAnchor editAs="oneCell">
    <xdr:from>
      <xdr:col>33</xdr:col>
      <xdr:colOff>114300</xdr:colOff>
      <xdr:row>756</xdr:row>
      <xdr:rowOff>295275</xdr:rowOff>
    </xdr:from>
    <xdr:to>
      <xdr:col>33</xdr:col>
      <xdr:colOff>123826</xdr:colOff>
      <xdr:row>762</xdr:row>
      <xdr:rowOff>0</xdr:rowOff>
    </xdr:to>
    <xdr:cxnSp macro="">
      <xdr:nvCxnSpPr>
        <xdr:cNvPr id="34" name="直線矢印コネクタ 33">
          <a:extLst>
            <a:ext uri="{FF2B5EF4-FFF2-40B4-BE49-F238E27FC236}">
              <a16:creationId xmlns:a16="http://schemas.microsoft.com/office/drawing/2014/main" id="{6CC8E6E3-2924-46EF-AEEA-8ED23713DA2F}"/>
            </a:ext>
          </a:extLst>
        </xdr:cNvPr>
        <xdr:cNvCxnSpPr/>
      </xdr:nvCxnSpPr>
      <xdr:spPr>
        <a:xfrm flipH="1">
          <a:off x="6715125" y="65370075"/>
          <a:ext cx="9526" cy="22669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762</xdr:row>
      <xdr:rowOff>28576</xdr:rowOff>
    </xdr:from>
    <xdr:ext cx="1581150" cy="647700"/>
    <xdr:sp macro="" textlink="">
      <xdr:nvSpPr>
        <xdr:cNvPr id="38" name="テキスト ボックス 44">
          <a:extLst>
            <a:ext uri="{FF2B5EF4-FFF2-40B4-BE49-F238E27FC236}">
              <a16:creationId xmlns:a16="http://schemas.microsoft.com/office/drawing/2014/main" id="{77668A15-5A8D-4E62-84EB-828C0B899AC6}"/>
            </a:ext>
          </a:extLst>
        </xdr:cNvPr>
        <xdr:cNvSpPr txBox="1"/>
      </xdr:nvSpPr>
      <xdr:spPr>
        <a:xfrm>
          <a:off x="6667500" y="67665601"/>
          <a:ext cx="1581150" cy="6477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solidFill>
                <a:schemeClr val="tx1"/>
              </a:solidFill>
              <a:latin typeface="+mj-ea"/>
              <a:ea typeface="+mj-ea"/>
            </a:rPr>
            <a:t>Ｇ．教育委員会等</a:t>
          </a:r>
          <a:endParaRPr kumimoji="1" lang="en-US" altLang="ja-JP" sz="1050" b="0" i="0">
            <a:solidFill>
              <a:schemeClr val="tx1"/>
            </a:solidFill>
            <a:latin typeface="+mj-ea"/>
            <a:ea typeface="+mj-ea"/>
          </a:endParaRPr>
        </a:p>
        <a:p>
          <a:pPr algn="ctr" eaLnBrk="1" fontAlgn="auto" latinLnBrk="0" hangingPunct="1"/>
          <a:r>
            <a:rPr kumimoji="1" lang="ja-JP" altLang="ja-JP" sz="1100" b="0" i="0">
              <a:solidFill>
                <a:schemeClr val="tx1"/>
              </a:solidFill>
              <a:effectLst/>
              <a:latin typeface="+mj-ea"/>
              <a:ea typeface="+mj-ea"/>
              <a:cs typeface="+mn-cs"/>
            </a:rPr>
            <a:t>（全</a:t>
          </a:r>
          <a:r>
            <a:rPr kumimoji="1" lang="ja-JP" altLang="en-US" sz="1100" b="0" i="0">
              <a:solidFill>
                <a:schemeClr val="tx1"/>
              </a:solidFill>
              <a:effectLst/>
              <a:latin typeface="+mj-ea"/>
              <a:ea typeface="+mj-ea"/>
              <a:cs typeface="+mn-cs"/>
            </a:rPr>
            <a:t>１</a:t>
          </a:r>
          <a:r>
            <a:rPr kumimoji="1" lang="ja-JP" altLang="ja-JP" sz="1100" b="0" i="0">
              <a:solidFill>
                <a:schemeClr val="tx1"/>
              </a:solidFill>
              <a:effectLst/>
              <a:latin typeface="+mj-ea"/>
              <a:ea typeface="+mj-ea"/>
              <a:cs typeface="+mn-cs"/>
            </a:rPr>
            <a:t>機関）</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１．０</a:t>
          </a:r>
          <a:r>
            <a:rPr kumimoji="1" lang="ja-JP" altLang="ja-JP" sz="1100" b="0" i="0">
              <a:solidFill>
                <a:schemeClr val="tx1"/>
              </a:solidFill>
              <a:effectLst/>
              <a:latin typeface="+mj-ea"/>
              <a:ea typeface="+mj-ea"/>
              <a:cs typeface="+mn-cs"/>
            </a:rPr>
            <a:t>百万円</a:t>
          </a:r>
          <a:endParaRPr lang="ja-JP" altLang="ja-JP" b="0" i="0">
            <a:solidFill>
              <a:schemeClr val="tx1"/>
            </a:solidFill>
            <a:effectLst/>
            <a:latin typeface="+mj-ea"/>
            <a:ea typeface="+mj-ea"/>
          </a:endParaRPr>
        </a:p>
      </xdr:txBody>
    </xdr:sp>
    <xdr:clientData/>
  </xdr:oneCellAnchor>
  <xdr:oneCellAnchor>
    <xdr:from>
      <xdr:col>33</xdr:col>
      <xdr:colOff>133350</xdr:colOff>
      <xdr:row>761</xdr:row>
      <xdr:rowOff>200025</xdr:rowOff>
    </xdr:from>
    <xdr:ext cx="1508312" cy="174619"/>
    <xdr:sp macro="" textlink="">
      <xdr:nvSpPr>
        <xdr:cNvPr id="39" name="テキスト ボックス 45">
          <a:extLst>
            <a:ext uri="{FF2B5EF4-FFF2-40B4-BE49-F238E27FC236}">
              <a16:creationId xmlns:a16="http://schemas.microsoft.com/office/drawing/2014/main" id="{0B3D4EA7-8864-450B-88C0-DF9A428FEFC2}"/>
            </a:ext>
          </a:extLst>
        </xdr:cNvPr>
        <xdr:cNvSpPr txBox="1"/>
      </xdr:nvSpPr>
      <xdr:spPr>
        <a:xfrm>
          <a:off x="6734175" y="67484625"/>
          <a:ext cx="1508312" cy="17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34</xdr:col>
      <xdr:colOff>9525</xdr:colOff>
      <xdr:row>763</xdr:row>
      <xdr:rowOff>428625</xdr:rowOff>
    </xdr:from>
    <xdr:ext cx="1362075" cy="237004"/>
    <xdr:sp macro="" textlink="">
      <xdr:nvSpPr>
        <xdr:cNvPr id="41" name="大かっこ 40">
          <a:extLst>
            <a:ext uri="{FF2B5EF4-FFF2-40B4-BE49-F238E27FC236}">
              <a16:creationId xmlns:a16="http://schemas.microsoft.com/office/drawing/2014/main" id="{583681D0-1B29-4B12-8E57-5AA864CC1974}"/>
            </a:ext>
          </a:extLst>
        </xdr:cNvPr>
        <xdr:cNvSpPr/>
      </xdr:nvSpPr>
      <xdr:spPr>
        <a:xfrm>
          <a:off x="6810375" y="68418075"/>
          <a:ext cx="1362075" cy="237004"/>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chemeClr val="tx1"/>
              </a:solidFill>
              <a:effectLst/>
              <a:latin typeface="+mn-lt"/>
              <a:ea typeface="+mn-ea"/>
              <a:cs typeface="+mn-cs"/>
            </a:rPr>
            <a:t>動画制作</a:t>
          </a:r>
          <a:endParaRPr lang="ja-JP" altLang="ja-JP">
            <a:effectLst/>
          </a:endParaRPr>
        </a:p>
      </xdr:txBody>
    </xdr:sp>
    <xdr:clientData/>
  </xdr:oneCellAnchor>
  <xdr:twoCellAnchor editAs="oneCell">
    <xdr:from>
      <xdr:col>6</xdr:col>
      <xdr:colOff>190500</xdr:colOff>
      <xdr:row>764</xdr:row>
      <xdr:rowOff>276225</xdr:rowOff>
    </xdr:from>
    <xdr:to>
      <xdr:col>38</xdr:col>
      <xdr:colOff>9525</xdr:colOff>
      <xdr:row>764</xdr:row>
      <xdr:rowOff>285750</xdr:rowOff>
    </xdr:to>
    <xdr:cxnSp macro="">
      <xdr:nvCxnSpPr>
        <xdr:cNvPr id="42" name="直線コネクタ 41">
          <a:extLst>
            <a:ext uri="{FF2B5EF4-FFF2-40B4-BE49-F238E27FC236}">
              <a16:creationId xmlns:a16="http://schemas.microsoft.com/office/drawing/2014/main" id="{E0A650C8-7F5D-492E-829F-B99D2AAE5F97}"/>
            </a:ext>
          </a:extLst>
        </xdr:cNvPr>
        <xdr:cNvCxnSpPr/>
      </xdr:nvCxnSpPr>
      <xdr:spPr>
        <a:xfrm>
          <a:off x="1390650" y="68713350"/>
          <a:ext cx="621982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764</xdr:row>
      <xdr:rowOff>266700</xdr:rowOff>
    </xdr:from>
    <xdr:to>
      <xdr:col>7</xdr:col>
      <xdr:colOff>11245</xdr:colOff>
      <xdr:row>764</xdr:row>
      <xdr:rowOff>569372</xdr:rowOff>
    </xdr:to>
    <xdr:cxnSp macro="">
      <xdr:nvCxnSpPr>
        <xdr:cNvPr id="43" name="直線矢印コネクタ 42">
          <a:extLst>
            <a:ext uri="{FF2B5EF4-FFF2-40B4-BE49-F238E27FC236}">
              <a16:creationId xmlns:a16="http://schemas.microsoft.com/office/drawing/2014/main" id="{90D02D85-1E77-4E59-8013-411C76C77A4F}"/>
            </a:ext>
          </a:extLst>
        </xdr:cNvPr>
        <xdr:cNvCxnSpPr/>
      </xdr:nvCxnSpPr>
      <xdr:spPr>
        <a:xfrm flipH="1">
          <a:off x="1400175" y="59283600"/>
          <a:ext cx="11245" cy="30267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0</xdr:colOff>
      <xdr:row>764</xdr:row>
      <xdr:rowOff>257175</xdr:rowOff>
    </xdr:from>
    <xdr:to>
      <xdr:col>38</xdr:col>
      <xdr:colOff>11245</xdr:colOff>
      <xdr:row>764</xdr:row>
      <xdr:rowOff>559847</xdr:rowOff>
    </xdr:to>
    <xdr:cxnSp macro="">
      <xdr:nvCxnSpPr>
        <xdr:cNvPr id="44" name="直線矢印コネクタ 43">
          <a:extLst>
            <a:ext uri="{FF2B5EF4-FFF2-40B4-BE49-F238E27FC236}">
              <a16:creationId xmlns:a16="http://schemas.microsoft.com/office/drawing/2014/main" id="{90D02D85-1E77-4E59-8013-411C76C77A4F}"/>
            </a:ext>
          </a:extLst>
        </xdr:cNvPr>
        <xdr:cNvCxnSpPr/>
      </xdr:nvCxnSpPr>
      <xdr:spPr>
        <a:xfrm flipH="1">
          <a:off x="7600950" y="68694300"/>
          <a:ext cx="11245" cy="30267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38100</xdr:colOff>
      <xdr:row>764</xdr:row>
      <xdr:rowOff>295275</xdr:rowOff>
    </xdr:from>
    <xdr:to>
      <xdr:col>14</xdr:col>
      <xdr:colOff>123825</xdr:colOff>
      <xdr:row>764</xdr:row>
      <xdr:rowOff>577367</xdr:rowOff>
    </xdr:to>
    <xdr:sp macro="" textlink="">
      <xdr:nvSpPr>
        <xdr:cNvPr id="45" name="テキスト ボックス 23">
          <a:extLst>
            <a:ext uri="{FF2B5EF4-FFF2-40B4-BE49-F238E27FC236}">
              <a16:creationId xmlns:a16="http://schemas.microsoft.com/office/drawing/2014/main" id="{F804A3AC-C6E9-48B2-BAD2-24876768995F}"/>
            </a:ext>
          </a:extLst>
        </xdr:cNvPr>
        <xdr:cNvSpPr txBox="1"/>
      </xdr:nvSpPr>
      <xdr:spPr>
        <a:xfrm>
          <a:off x="1438275" y="68732400"/>
          <a:ext cx="1485900" cy="282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100">
              <a:solidFill>
                <a:schemeClr val="dk1"/>
              </a:solidFill>
              <a:effectLst/>
              <a:latin typeface="+mn-lt"/>
              <a:ea typeface="+mn-ea"/>
              <a:cs typeface="+mn-cs"/>
            </a:rPr>
            <a:t>随意契約（少額）</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6</xdr:col>
      <xdr:colOff>66675</xdr:colOff>
      <xdr:row>764</xdr:row>
      <xdr:rowOff>590550</xdr:rowOff>
    </xdr:from>
    <xdr:to>
      <xdr:col>18</xdr:col>
      <xdr:colOff>95251</xdr:colOff>
      <xdr:row>765</xdr:row>
      <xdr:rowOff>600075</xdr:rowOff>
    </xdr:to>
    <xdr:sp macro="" textlink="">
      <xdr:nvSpPr>
        <xdr:cNvPr id="46" name="テキスト ボックス 22">
          <a:extLst>
            <a:ext uri="{FF2B5EF4-FFF2-40B4-BE49-F238E27FC236}">
              <a16:creationId xmlns:a16="http://schemas.microsoft.com/office/drawing/2014/main" id="{9A0F597D-6C65-4212-9409-05A352F329A9}"/>
            </a:ext>
          </a:extLst>
        </xdr:cNvPr>
        <xdr:cNvSpPr txBox="1"/>
      </xdr:nvSpPr>
      <xdr:spPr>
        <a:xfrm>
          <a:off x="1266825" y="59607450"/>
          <a:ext cx="2428876" cy="67627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eaLnBrk="1" fontAlgn="auto" latinLnBrk="0" hangingPunct="1"/>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アイフィス</a:t>
          </a:r>
          <a:endParaRPr lang="ja-JP" altLang="ja-JP" sz="1050">
            <a:effectLst/>
          </a:endParaRPr>
        </a:p>
        <a:p>
          <a:pPr algn="ct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editAs="oneCell">
    <xdr:from>
      <xdr:col>37</xdr:col>
      <xdr:colOff>95250</xdr:colOff>
      <xdr:row>752</xdr:row>
      <xdr:rowOff>142875</xdr:rowOff>
    </xdr:from>
    <xdr:to>
      <xdr:col>37</xdr:col>
      <xdr:colOff>100292</xdr:colOff>
      <xdr:row>753</xdr:row>
      <xdr:rowOff>161452</xdr:rowOff>
    </xdr:to>
    <xdr:cxnSp macro="">
      <xdr:nvCxnSpPr>
        <xdr:cNvPr id="48" name="直線矢印コネクタ 47">
          <a:extLst>
            <a:ext uri="{FF2B5EF4-FFF2-40B4-BE49-F238E27FC236}">
              <a16:creationId xmlns:a16="http://schemas.microsoft.com/office/drawing/2014/main" id="{568B5EB6-6817-4953-99AA-CBBD6E87D692}"/>
            </a:ext>
          </a:extLst>
        </xdr:cNvPr>
        <xdr:cNvCxnSpPr/>
      </xdr:nvCxnSpPr>
      <xdr:spPr>
        <a:xfrm flipH="1">
          <a:off x="7496175" y="63807975"/>
          <a:ext cx="5042" cy="3710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9525</xdr:colOff>
      <xdr:row>753</xdr:row>
      <xdr:rowOff>133350</xdr:rowOff>
    </xdr:from>
    <xdr:ext cx="2042832" cy="255152"/>
    <xdr:sp macro="" textlink="">
      <xdr:nvSpPr>
        <xdr:cNvPr id="49" name="テキスト ボックス 43">
          <a:extLst>
            <a:ext uri="{FF2B5EF4-FFF2-40B4-BE49-F238E27FC236}">
              <a16:creationId xmlns:a16="http://schemas.microsoft.com/office/drawing/2014/main" id="{423150AB-E64C-4A40-A9F8-C2C9C52C5FDE}"/>
            </a:ext>
          </a:extLst>
        </xdr:cNvPr>
        <xdr:cNvSpPr txBox="1"/>
      </xdr:nvSpPr>
      <xdr:spPr>
        <a:xfrm>
          <a:off x="6610350" y="64150875"/>
          <a:ext cx="2042832"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oneCellAnchor>
  <xdr:twoCellAnchor editAs="oneCell">
    <xdr:from>
      <xdr:col>32</xdr:col>
      <xdr:colOff>19050</xdr:colOff>
      <xdr:row>764</xdr:row>
      <xdr:rowOff>581025</xdr:rowOff>
    </xdr:from>
    <xdr:to>
      <xdr:col>40</xdr:col>
      <xdr:colOff>9526</xdr:colOff>
      <xdr:row>765</xdr:row>
      <xdr:rowOff>587389</xdr:rowOff>
    </xdr:to>
    <xdr:sp macro="" textlink="">
      <xdr:nvSpPr>
        <xdr:cNvPr id="50" name="テキスト ボックス 28">
          <a:extLst>
            <a:ext uri="{FF2B5EF4-FFF2-40B4-BE49-F238E27FC236}">
              <a16:creationId xmlns:a16="http://schemas.microsoft.com/office/drawing/2014/main" id="{8B90B18F-628D-4DEF-B26F-4121D9E4987E}"/>
            </a:ext>
          </a:extLst>
        </xdr:cNvPr>
        <xdr:cNvSpPr txBox="1"/>
      </xdr:nvSpPr>
      <xdr:spPr>
        <a:xfrm>
          <a:off x="6419850" y="69018150"/>
          <a:ext cx="1590676" cy="67311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Ｊ．教育委員会</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４３委員会</a:t>
          </a:r>
          <a:r>
            <a:rPr kumimoji="1" lang="ja-JP" altLang="ja-JP" sz="1100">
              <a:solidFill>
                <a:schemeClr val="tx1"/>
              </a:solidFill>
              <a:effectLst/>
              <a:latin typeface="+mn-lt"/>
              <a:ea typeface="+mn-ea"/>
              <a:cs typeface="+mn-cs"/>
            </a:rPr>
            <a:t>）</a:t>
          </a:r>
          <a:endParaRPr kumimoji="0" lang="en-US" altLang="ja-JP" sz="105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１１百万円</a:t>
          </a:r>
        </a:p>
      </xdr:txBody>
    </xdr:sp>
    <xdr:clientData/>
  </xdr:twoCellAnchor>
  <xdr:oneCellAnchor>
    <xdr:from>
      <xdr:col>32</xdr:col>
      <xdr:colOff>28575</xdr:colOff>
      <xdr:row>764</xdr:row>
      <xdr:rowOff>323850</xdr:rowOff>
    </xdr:from>
    <xdr:ext cx="866775" cy="255152"/>
    <xdr:sp macro="" textlink="">
      <xdr:nvSpPr>
        <xdr:cNvPr id="51" name="テキスト ボックス 43">
          <a:extLst>
            <a:ext uri="{FF2B5EF4-FFF2-40B4-BE49-F238E27FC236}">
              <a16:creationId xmlns:a16="http://schemas.microsoft.com/office/drawing/2014/main" id="{29DF5CA9-3235-4D81-9CE5-0D6896CD5F8C}"/>
            </a:ext>
          </a:extLst>
        </xdr:cNvPr>
        <xdr:cNvSpPr txBox="1"/>
      </xdr:nvSpPr>
      <xdr:spPr>
        <a:xfrm>
          <a:off x="6429375" y="68760975"/>
          <a:ext cx="866775" cy="2551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支出委任</a:t>
          </a:r>
          <a:r>
            <a:rPr kumimoji="1" lang="en-US" altLang="ja-JP" sz="1050">
              <a:latin typeface="+mj-ea"/>
              <a:ea typeface="+mj-ea"/>
            </a:rPr>
            <a:t>】</a:t>
          </a:r>
          <a:endParaRPr kumimoji="1" lang="ja-JP" altLang="en-US" sz="1050">
            <a:latin typeface="+mj-ea"/>
            <a:ea typeface="+mj-ea"/>
          </a:endParaRPr>
        </a:p>
      </xdr:txBody>
    </xdr:sp>
    <xdr:clientData/>
  </xdr:oneCellAnchor>
  <xdr:twoCellAnchor editAs="oneCell">
    <xdr:from>
      <xdr:col>32</xdr:col>
      <xdr:colOff>104775</xdr:colOff>
      <xdr:row>765</xdr:row>
      <xdr:rowOff>657225</xdr:rowOff>
    </xdr:from>
    <xdr:to>
      <xdr:col>39</xdr:col>
      <xdr:colOff>133350</xdr:colOff>
      <xdr:row>766</xdr:row>
      <xdr:rowOff>523875</xdr:rowOff>
    </xdr:to>
    <xdr:sp macro="" textlink="">
      <xdr:nvSpPr>
        <xdr:cNvPr id="52" name="大かっこ 51">
          <a:extLst>
            <a:ext uri="{FF2B5EF4-FFF2-40B4-BE49-F238E27FC236}">
              <a16:creationId xmlns:a16="http://schemas.microsoft.com/office/drawing/2014/main" id="{3B289939-0C15-4743-827B-A57F12019168}"/>
            </a:ext>
          </a:extLst>
        </xdr:cNvPr>
        <xdr:cNvSpPr/>
      </xdr:nvSpPr>
      <xdr:spPr>
        <a:xfrm>
          <a:off x="6505575" y="69761100"/>
          <a:ext cx="1428750" cy="533400"/>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学校給食</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衛生管理等に関する調査研究</a:t>
          </a:r>
          <a:endParaRPr lang="ja-JP" altLang="ja-JP">
            <a:solidFill>
              <a:schemeClr val="tx1"/>
            </a:solidFill>
            <a:effectLst/>
          </a:endParaRPr>
        </a:p>
      </xdr:txBody>
    </xdr:sp>
    <xdr:clientData/>
  </xdr:twoCellAnchor>
  <xdr:twoCellAnchor editAs="oneCell">
    <xdr:from>
      <xdr:col>6</xdr:col>
      <xdr:colOff>190500</xdr:colOff>
      <xdr:row>766</xdr:row>
      <xdr:rowOff>76201</xdr:rowOff>
    </xdr:from>
    <xdr:to>
      <xdr:col>18</xdr:col>
      <xdr:colOff>28575</xdr:colOff>
      <xdr:row>766</xdr:row>
      <xdr:rowOff>457201</xdr:rowOff>
    </xdr:to>
    <xdr:sp macro="" textlink="">
      <xdr:nvSpPr>
        <xdr:cNvPr id="53" name="大かっこ 52">
          <a:extLst>
            <a:ext uri="{FF2B5EF4-FFF2-40B4-BE49-F238E27FC236}">
              <a16:creationId xmlns:a16="http://schemas.microsoft.com/office/drawing/2014/main" id="{D24C0C11-CF92-469D-B6EA-BF92969D764F}"/>
            </a:ext>
          </a:extLst>
        </xdr:cNvPr>
        <xdr:cNvSpPr/>
      </xdr:nvSpPr>
      <xdr:spPr>
        <a:xfrm>
          <a:off x="1390650" y="60426601"/>
          <a:ext cx="2238375" cy="381000"/>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tx1"/>
              </a:solidFill>
              <a:effectLst/>
              <a:latin typeface="+mj-ea"/>
              <a:ea typeface="+mj-ea"/>
              <a:cs typeface="+mn-cs"/>
            </a:rPr>
            <a:t>栄養教諭認知拡大動画作成</a:t>
          </a:r>
          <a:endParaRPr lang="ja-JP" altLang="ja-JP" b="0" i="0">
            <a:effectLst/>
            <a:latin typeface="+mj-ea"/>
            <a:ea typeface="+mj-ea"/>
          </a:endParaRPr>
        </a:p>
      </xdr:txBody>
    </xdr:sp>
    <xdr:clientData/>
  </xdr:twoCellAnchor>
  <xdr:twoCellAnchor editAs="oneCell">
    <xdr:from>
      <xdr:col>20</xdr:col>
      <xdr:colOff>47626</xdr:colOff>
      <xdr:row>764</xdr:row>
      <xdr:rowOff>590551</xdr:rowOff>
    </xdr:from>
    <xdr:to>
      <xdr:col>30</xdr:col>
      <xdr:colOff>47625</xdr:colOff>
      <xdr:row>765</xdr:row>
      <xdr:rowOff>609601</xdr:rowOff>
    </xdr:to>
    <xdr:sp macro="" textlink="">
      <xdr:nvSpPr>
        <xdr:cNvPr id="56" name="テキスト ボックス 26">
          <a:extLst>
            <a:ext uri="{FF2B5EF4-FFF2-40B4-BE49-F238E27FC236}">
              <a16:creationId xmlns:a16="http://schemas.microsoft.com/office/drawing/2014/main" id="{9365023E-27E0-4227-A1D9-1E78085E9142}"/>
            </a:ext>
          </a:extLst>
        </xdr:cNvPr>
        <xdr:cNvSpPr txBox="1"/>
      </xdr:nvSpPr>
      <xdr:spPr>
        <a:xfrm>
          <a:off x="4048126" y="69027676"/>
          <a:ext cx="2000249" cy="6858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tx1"/>
              </a:solidFill>
              <a:effectLst/>
              <a:latin typeface="+mj-ea"/>
              <a:ea typeface="+mj-ea"/>
              <a:cs typeface="+mn-cs"/>
            </a:rPr>
            <a:t>Ｉ．開仁産業</a:t>
          </a:r>
          <a:r>
            <a:rPr kumimoji="1" lang="ja-JP" altLang="en-US" sz="1050">
              <a:solidFill>
                <a:schemeClr val="tx1"/>
              </a:solidFill>
              <a:latin typeface="+mj-ea"/>
              <a:ea typeface="+mj-ea"/>
            </a:rPr>
            <a:t>株式会社</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０．９百万円</a:t>
          </a:r>
          <a:endParaRPr kumimoji="1" lang="en-US" altLang="ja-JP" sz="1050">
            <a:solidFill>
              <a:schemeClr val="tx1"/>
            </a:solidFill>
            <a:latin typeface="+mj-ea"/>
            <a:ea typeface="+mj-ea"/>
          </a:endParaRPr>
        </a:p>
      </xdr:txBody>
    </xdr:sp>
    <xdr:clientData/>
  </xdr:twoCellAnchor>
  <xdr:twoCellAnchor editAs="oneCell">
    <xdr:from>
      <xdr:col>19</xdr:col>
      <xdr:colOff>85725</xdr:colOff>
      <xdr:row>764</xdr:row>
      <xdr:rowOff>342900</xdr:rowOff>
    </xdr:from>
    <xdr:to>
      <xdr:col>29</xdr:col>
      <xdr:colOff>158296</xdr:colOff>
      <xdr:row>764</xdr:row>
      <xdr:rowOff>580337</xdr:rowOff>
    </xdr:to>
    <xdr:sp macro="" textlink="">
      <xdr:nvSpPr>
        <xdr:cNvPr id="57" name="テキスト ボックス 27">
          <a:extLst>
            <a:ext uri="{FF2B5EF4-FFF2-40B4-BE49-F238E27FC236}">
              <a16:creationId xmlns:a16="http://schemas.microsoft.com/office/drawing/2014/main" id="{5A51F8A4-E5DB-4FF6-A129-B37929C42329}"/>
            </a:ext>
          </a:extLst>
        </xdr:cNvPr>
        <xdr:cNvSpPr txBox="1"/>
      </xdr:nvSpPr>
      <xdr:spPr>
        <a:xfrm>
          <a:off x="3886200" y="65484375"/>
          <a:ext cx="2072821" cy="23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一般競争契約</a:t>
          </a:r>
          <a:r>
            <a:rPr kumimoji="1" lang="ja-JP" altLang="ja-JP"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19</xdr:col>
      <xdr:colOff>190500</xdr:colOff>
      <xdr:row>766</xdr:row>
      <xdr:rowOff>9525</xdr:rowOff>
    </xdr:from>
    <xdr:to>
      <xdr:col>30</xdr:col>
      <xdr:colOff>19050</xdr:colOff>
      <xdr:row>766</xdr:row>
      <xdr:rowOff>581025</xdr:rowOff>
    </xdr:to>
    <xdr:sp macro="" textlink="">
      <xdr:nvSpPr>
        <xdr:cNvPr id="58" name="大かっこ 57">
          <a:extLst>
            <a:ext uri="{FF2B5EF4-FFF2-40B4-BE49-F238E27FC236}">
              <a16:creationId xmlns:a16="http://schemas.microsoft.com/office/drawing/2014/main" id="{976FD003-EEB2-431F-91F8-87D47377DAA9}"/>
            </a:ext>
          </a:extLst>
        </xdr:cNvPr>
        <xdr:cNvSpPr/>
      </xdr:nvSpPr>
      <xdr:spPr>
        <a:xfrm>
          <a:off x="3990975" y="69780150"/>
          <a:ext cx="2028825" cy="571500"/>
        </a:xfrm>
        <a:prstGeom prst="bracketPair">
          <a:avLst>
            <a:gd name="adj" fmla="val 1369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en-US" b="0" i="0">
              <a:effectLst/>
              <a:latin typeface="+mj-ea"/>
              <a:ea typeface="+mj-ea"/>
            </a:rPr>
            <a:t>学校給食における地場産物・国産食材使用状況調査集計</a:t>
          </a:r>
          <a:endParaRPr lang="ja-JP" altLang="ja-JP" b="0" i="0">
            <a:effectLst/>
            <a:latin typeface="+mj-ea"/>
            <a:ea typeface="+mj-ea"/>
          </a:endParaRPr>
        </a:p>
      </xdr:txBody>
    </xdr:sp>
    <xdr:clientData/>
  </xdr:twoCellAnchor>
  <xdr:twoCellAnchor editAs="oneCell">
    <xdr:from>
      <xdr:col>47</xdr:col>
      <xdr:colOff>57150</xdr:colOff>
      <xdr:row>752</xdr:row>
      <xdr:rowOff>123825</xdr:rowOff>
    </xdr:from>
    <xdr:to>
      <xdr:col>47</xdr:col>
      <xdr:colOff>62192</xdr:colOff>
      <xdr:row>753</xdr:row>
      <xdr:rowOff>142402</xdr:rowOff>
    </xdr:to>
    <xdr:cxnSp macro="">
      <xdr:nvCxnSpPr>
        <xdr:cNvPr id="55" name="直線矢印コネクタ 54">
          <a:extLst>
            <a:ext uri="{FF2B5EF4-FFF2-40B4-BE49-F238E27FC236}">
              <a16:creationId xmlns:a16="http://schemas.microsoft.com/office/drawing/2014/main" id="{568B5EB6-6817-4953-99AA-CBBD6E87D692}"/>
            </a:ext>
          </a:extLst>
        </xdr:cNvPr>
        <xdr:cNvCxnSpPr/>
      </xdr:nvCxnSpPr>
      <xdr:spPr>
        <a:xfrm flipH="1">
          <a:off x="9458325" y="63788925"/>
          <a:ext cx="5042" cy="37100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123825</xdr:colOff>
      <xdr:row>754</xdr:row>
      <xdr:rowOff>0</xdr:rowOff>
    </xdr:from>
    <xdr:to>
      <xdr:col>49</xdr:col>
      <xdr:colOff>409575</xdr:colOff>
      <xdr:row>756</xdr:row>
      <xdr:rowOff>305871</xdr:rowOff>
    </xdr:to>
    <xdr:sp macro="" textlink="">
      <xdr:nvSpPr>
        <xdr:cNvPr id="60" name="テキスト ボックス 39">
          <a:extLst>
            <a:ext uri="{FF2B5EF4-FFF2-40B4-BE49-F238E27FC236}">
              <a16:creationId xmlns:a16="http://schemas.microsoft.com/office/drawing/2014/main" id="{9E6549C4-979A-4EF2-BEC3-9D396353D3D2}"/>
            </a:ext>
          </a:extLst>
        </xdr:cNvPr>
        <xdr:cNvSpPr txBox="1"/>
      </xdr:nvSpPr>
      <xdr:spPr>
        <a:xfrm>
          <a:off x="8524875" y="64369950"/>
          <a:ext cx="1685925" cy="1010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latin typeface="+mj-ea"/>
              <a:ea typeface="+mj-ea"/>
            </a:rPr>
            <a:t>K</a:t>
          </a:r>
          <a:r>
            <a:rPr kumimoji="1" lang="ja-JP" altLang="en-US" sz="1050">
              <a:solidFill>
                <a:schemeClr val="tx1"/>
              </a:solidFill>
              <a:latin typeface="+mj-ea"/>
              <a:ea typeface="+mj-ea"/>
            </a:rPr>
            <a:t>．全国学校給食会連合会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　　１８</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２４２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endParaRPr kumimoji="1" lang="ja-JP" altLang="en-US" sz="1050">
            <a:solidFill>
              <a:schemeClr val="tx1"/>
            </a:solidFill>
            <a:latin typeface="+mj-ea"/>
            <a:ea typeface="+mj-ea"/>
          </a:endParaRPr>
        </a:p>
      </xdr:txBody>
    </xdr:sp>
    <xdr:clientData/>
  </xdr:twoCellAnchor>
  <xdr:oneCellAnchor>
    <xdr:from>
      <xdr:col>45</xdr:col>
      <xdr:colOff>47625</xdr:colOff>
      <xdr:row>753</xdr:row>
      <xdr:rowOff>123825</xdr:rowOff>
    </xdr:from>
    <xdr:ext cx="914400" cy="255152"/>
    <xdr:sp macro="" textlink="">
      <xdr:nvSpPr>
        <xdr:cNvPr id="61" name="テキスト ボックス 43">
          <a:extLst>
            <a:ext uri="{FF2B5EF4-FFF2-40B4-BE49-F238E27FC236}">
              <a16:creationId xmlns:a16="http://schemas.microsoft.com/office/drawing/2014/main" id="{423150AB-E64C-4A40-A9F8-C2C9C52C5FDE}"/>
            </a:ext>
          </a:extLst>
        </xdr:cNvPr>
        <xdr:cNvSpPr txBox="1"/>
      </xdr:nvSpPr>
      <xdr:spPr>
        <a:xfrm>
          <a:off x="9048750" y="64141350"/>
          <a:ext cx="914400"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補助金交付</a:t>
          </a:r>
        </a:p>
      </xdr:txBody>
    </xdr:sp>
    <xdr:clientData/>
  </xdr:oneCellAnchor>
  <xdr:oneCellAnchor>
    <xdr:from>
      <xdr:col>43</xdr:col>
      <xdr:colOff>19050</xdr:colOff>
      <xdr:row>756</xdr:row>
      <xdr:rowOff>342899</xdr:rowOff>
    </xdr:from>
    <xdr:ext cx="1514475" cy="2524125"/>
    <xdr:sp macro="" textlink="">
      <xdr:nvSpPr>
        <xdr:cNvPr id="62" name="大かっこ 61">
          <a:extLst>
            <a:ext uri="{FF2B5EF4-FFF2-40B4-BE49-F238E27FC236}">
              <a16:creationId xmlns:a16="http://schemas.microsoft.com/office/drawing/2014/main" id="{314B3A82-2FC0-460D-B128-E40F93AEFBEB}"/>
            </a:ext>
          </a:extLst>
        </xdr:cNvPr>
        <xdr:cNvSpPr/>
      </xdr:nvSpPr>
      <xdr:spPr>
        <a:xfrm>
          <a:off x="8620125" y="65417699"/>
          <a:ext cx="1514475" cy="252412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○学校臨時休業対策費補助金</a:t>
          </a:r>
          <a:endParaRPr lang="en-US" altLang="ja-JP" sz="10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学校の臨時休業に伴い、学校給食費を保護者に対して返還等するための経費を支援する事業及び学校給食調理業者に対して衛生管理の徹底・改善を図るために地方公共団体が職員研修や設備等の購入に係る経費を支援する事業。</a:t>
          </a:r>
          <a:endParaRPr lang="en-US" altLang="ja-JP" sz="1000">
            <a:solidFill>
              <a:sysClr val="windowText" lastClr="000000"/>
            </a:solidFill>
            <a:effectLst/>
            <a:latin typeface="+mn-lt"/>
            <a:ea typeface="+mn-ea"/>
            <a:cs typeface="+mn-cs"/>
          </a:endParaRPr>
        </a:p>
      </xdr:txBody>
    </xdr:sp>
    <xdr:clientData/>
  </xdr:oneCellAnchor>
  <xdr:twoCellAnchor editAs="oneCell">
    <xdr:from>
      <xdr:col>28</xdr:col>
      <xdr:colOff>114300</xdr:colOff>
      <xdr:row>764</xdr:row>
      <xdr:rowOff>285750</xdr:rowOff>
    </xdr:from>
    <xdr:to>
      <xdr:col>28</xdr:col>
      <xdr:colOff>125545</xdr:colOff>
      <xdr:row>764</xdr:row>
      <xdr:rowOff>588422</xdr:rowOff>
    </xdr:to>
    <xdr:cxnSp macro="">
      <xdr:nvCxnSpPr>
        <xdr:cNvPr id="54" name="直線矢印コネクタ 53">
          <a:extLst>
            <a:ext uri="{FF2B5EF4-FFF2-40B4-BE49-F238E27FC236}">
              <a16:creationId xmlns:a16="http://schemas.microsoft.com/office/drawing/2014/main" id="{90D02D85-1E77-4E59-8013-411C76C77A4F}"/>
            </a:ext>
          </a:extLst>
        </xdr:cNvPr>
        <xdr:cNvCxnSpPr/>
      </xdr:nvCxnSpPr>
      <xdr:spPr>
        <a:xfrm flipH="1">
          <a:off x="5715000" y="68722875"/>
          <a:ext cx="11245" cy="30267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752</xdr:row>
      <xdr:rowOff>114300</xdr:rowOff>
    </xdr:from>
    <xdr:to>
      <xdr:col>33</xdr:col>
      <xdr:colOff>9526</xdr:colOff>
      <xdr:row>764</xdr:row>
      <xdr:rowOff>266700</xdr:rowOff>
    </xdr:to>
    <xdr:cxnSp macro="">
      <xdr:nvCxnSpPr>
        <xdr:cNvPr id="63" name="直線コネクタ 62">
          <a:extLst>
            <a:ext uri="{FF2B5EF4-FFF2-40B4-BE49-F238E27FC236}">
              <a16:creationId xmlns:a16="http://schemas.microsoft.com/office/drawing/2014/main" id="{26E291DE-5445-4891-A2D7-A8CFFFC6D708}"/>
            </a:ext>
          </a:extLst>
        </xdr:cNvPr>
        <xdr:cNvCxnSpPr/>
      </xdr:nvCxnSpPr>
      <xdr:spPr>
        <a:xfrm flipH="1">
          <a:off x="6610350" y="63779400"/>
          <a:ext cx="1" cy="49244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161925</xdr:colOff>
      <xdr:row>756</xdr:row>
      <xdr:rowOff>314325</xdr:rowOff>
    </xdr:from>
    <xdr:to>
      <xdr:col>42</xdr:col>
      <xdr:colOff>171450</xdr:colOff>
      <xdr:row>764</xdr:row>
      <xdr:rowOff>552450</xdr:rowOff>
    </xdr:to>
    <xdr:cxnSp macro="">
      <xdr:nvCxnSpPr>
        <xdr:cNvPr id="65" name="直線矢印コネクタ 64">
          <a:extLst>
            <a:ext uri="{FF2B5EF4-FFF2-40B4-BE49-F238E27FC236}">
              <a16:creationId xmlns:a16="http://schemas.microsoft.com/office/drawing/2014/main" id="{90D02D85-1E77-4E59-8013-411C76C77A4F}"/>
            </a:ext>
          </a:extLst>
        </xdr:cNvPr>
        <xdr:cNvCxnSpPr/>
      </xdr:nvCxnSpPr>
      <xdr:spPr>
        <a:xfrm flipH="1">
          <a:off x="8562975" y="65389125"/>
          <a:ext cx="9525" cy="36004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764</xdr:row>
      <xdr:rowOff>571500</xdr:rowOff>
    </xdr:from>
    <xdr:to>
      <xdr:col>49</xdr:col>
      <xdr:colOff>85726</xdr:colOff>
      <xdr:row>765</xdr:row>
      <xdr:rowOff>577864</xdr:rowOff>
    </xdr:to>
    <xdr:sp macro="" textlink="">
      <xdr:nvSpPr>
        <xdr:cNvPr id="68" name="テキスト ボックス 28">
          <a:extLst>
            <a:ext uri="{FF2B5EF4-FFF2-40B4-BE49-F238E27FC236}">
              <a16:creationId xmlns:a16="http://schemas.microsoft.com/office/drawing/2014/main" id="{8B90B18F-628D-4DEF-B26F-4121D9E4987E}"/>
            </a:ext>
          </a:extLst>
        </xdr:cNvPr>
        <xdr:cNvSpPr txBox="1"/>
      </xdr:nvSpPr>
      <xdr:spPr>
        <a:xfrm>
          <a:off x="8296275" y="69008625"/>
          <a:ext cx="1590676" cy="67311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latin typeface="+mj-ea"/>
              <a:ea typeface="+mj-ea"/>
            </a:rPr>
            <a:t>L</a:t>
          </a:r>
          <a:r>
            <a:rPr kumimoji="1" lang="ja-JP" altLang="en-US" sz="1050">
              <a:solidFill>
                <a:schemeClr val="tx1"/>
              </a:solidFill>
              <a:latin typeface="+mj-ea"/>
              <a:ea typeface="+mj-ea"/>
            </a:rPr>
            <a:t>．学校設置者等</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0" lang="en-US" altLang="ja-JP" sz="105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j-ea"/>
              <a:ea typeface="+mj-ea"/>
            </a:rPr>
            <a:t>額の確定作業中</a:t>
          </a:r>
        </a:p>
      </xdr:txBody>
    </xdr:sp>
    <xdr:clientData/>
  </xdr:twoCellAnchor>
  <xdr:twoCellAnchor editAs="oneCell">
    <xdr:from>
      <xdr:col>41</xdr:col>
      <xdr:colOff>171450</xdr:colOff>
      <xdr:row>765</xdr:row>
      <xdr:rowOff>657225</xdr:rowOff>
    </xdr:from>
    <xdr:to>
      <xdr:col>49</xdr:col>
      <xdr:colOff>209550</xdr:colOff>
      <xdr:row>766</xdr:row>
      <xdr:rowOff>523875</xdr:rowOff>
    </xdr:to>
    <xdr:sp macro="" textlink="">
      <xdr:nvSpPr>
        <xdr:cNvPr id="69" name="大かっこ 68">
          <a:extLst>
            <a:ext uri="{FF2B5EF4-FFF2-40B4-BE49-F238E27FC236}">
              <a16:creationId xmlns:a16="http://schemas.microsoft.com/office/drawing/2014/main" id="{3B289939-0C15-4743-827B-A57F12019168}"/>
            </a:ext>
          </a:extLst>
        </xdr:cNvPr>
        <xdr:cNvSpPr/>
      </xdr:nvSpPr>
      <xdr:spPr>
        <a:xfrm>
          <a:off x="8372475" y="69761100"/>
          <a:ext cx="1638300" cy="533400"/>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・給食費の返還</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・衛生管理の徹底・改善</a:t>
          </a:r>
          <a:endParaRPr lang="ja-JP" altLang="ja-JP">
            <a:solidFill>
              <a:schemeClr val="tx1"/>
            </a:solidFill>
            <a:effectLst/>
          </a:endParaRPr>
        </a:p>
      </xdr:txBody>
    </xdr:sp>
    <xdr:clientData/>
  </xdr:twoCellAnchor>
  <xdr:oneCellAnchor>
    <xdr:from>
      <xdr:col>43</xdr:col>
      <xdr:colOff>38100</xdr:colOff>
      <xdr:row>764</xdr:row>
      <xdr:rowOff>333375</xdr:rowOff>
    </xdr:from>
    <xdr:ext cx="1238250" cy="255152"/>
    <xdr:sp macro="" textlink="">
      <xdr:nvSpPr>
        <xdr:cNvPr id="74" name="テキスト ボックス 43">
          <a:extLst>
            <a:ext uri="{FF2B5EF4-FFF2-40B4-BE49-F238E27FC236}">
              <a16:creationId xmlns:a16="http://schemas.microsoft.com/office/drawing/2014/main" id="{423150AB-E64C-4A40-A9F8-C2C9C52C5FDE}"/>
            </a:ext>
          </a:extLst>
        </xdr:cNvPr>
        <xdr:cNvSpPr txBox="1"/>
      </xdr:nvSpPr>
      <xdr:spPr>
        <a:xfrm>
          <a:off x="8639175" y="68770500"/>
          <a:ext cx="1238250"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補助金交付</a:t>
          </a:r>
          <a:r>
            <a:rPr kumimoji="1" lang="en-US" altLang="ja-JP" sz="1050">
              <a:latin typeface="+mj-ea"/>
              <a:ea typeface="+mj-ea"/>
            </a:rPr>
            <a:t>】</a:t>
          </a:r>
          <a:endParaRPr kumimoji="1" lang="ja-JP" altLang="en-US" sz="1050">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22269;&#20869;&#26053;&#34892;&#12469;&#12509;&#12540;&#12488;\32_&#39135;&#32946;&#25512;&#36914;&#20418;&#65288;&#35519;&#26619;&#20418;&#65289;\&#34892;&#25919;&#20107;&#26989;&#12524;&#12499;&#12517;&#12540;&#12539;23&#34892;&#25919;&#21047;&#26032;&#65328;&#65332;\R2&#24180;&#24230;\201002&#12304;&#12471;&#12519;&#12540;&#12488;&#12539;&#20381;&#38972;&#12294;&#26412;&#26085;16&#26178;&#12513;&#12489;&#12305;&#12524;&#12499;&#12517;&#12540;&#12471;&#12540;&#12488;\&#22238;&#31572;\&#65288;&#39135;&#65289;010087_&#23398;&#26657;&#32102;&#39135;&#12539;&#39135;&#32946;&#32207;&#21512;&#25512;&#36914;&#20107;&#26989;_&#21021;_100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5" zoomScaleNormal="75" zoomScaleSheetLayoutView="75" zoomScalePageLayoutView="85" workbookViewId="0">
      <selection activeCell="BI1010" sqref="BI101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700</v>
      </c>
      <c r="AK2" s="206"/>
      <c r="AL2" s="206"/>
      <c r="AM2" s="206"/>
      <c r="AN2" s="98" t="s">
        <v>395</v>
      </c>
      <c r="AO2" s="206">
        <v>20</v>
      </c>
      <c r="AP2" s="206"/>
      <c r="AQ2" s="206"/>
      <c r="AR2" s="99" t="s">
        <v>698</v>
      </c>
      <c r="AS2" s="207">
        <v>92</v>
      </c>
      <c r="AT2" s="207"/>
      <c r="AU2" s="207"/>
      <c r="AV2" s="98" t="str">
        <f>IF(AW2="","","-")</f>
        <v/>
      </c>
      <c r="AW2" s="394"/>
      <c r="AX2" s="394"/>
    </row>
    <row r="3" spans="1:50" ht="21" customHeight="1" thickBot="1">
      <c r="A3" s="519" t="s">
        <v>691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703</v>
      </c>
      <c r="AK3" s="521"/>
      <c r="AL3" s="521"/>
      <c r="AM3" s="521"/>
      <c r="AN3" s="521"/>
      <c r="AO3" s="521"/>
      <c r="AP3" s="521"/>
      <c r="AQ3" s="521"/>
      <c r="AR3" s="521"/>
      <c r="AS3" s="521"/>
      <c r="AT3" s="521"/>
      <c r="AU3" s="521"/>
      <c r="AV3" s="521"/>
      <c r="AW3" s="521"/>
      <c r="AX3" s="24" t="s">
        <v>65</v>
      </c>
    </row>
    <row r="4" spans="1:50" ht="24.75" customHeight="1">
      <c r="A4" s="723" t="s">
        <v>25</v>
      </c>
      <c r="B4" s="724"/>
      <c r="C4" s="724"/>
      <c r="D4" s="724"/>
      <c r="E4" s="724"/>
      <c r="F4" s="724"/>
      <c r="G4" s="699" t="s">
        <v>742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745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4" t="s">
        <v>743</v>
      </c>
      <c r="H5" s="555"/>
      <c r="I5" s="555"/>
      <c r="J5" s="555"/>
      <c r="K5" s="555"/>
      <c r="L5" s="555"/>
      <c r="M5" s="556" t="s">
        <v>66</v>
      </c>
      <c r="N5" s="557"/>
      <c r="O5" s="557"/>
      <c r="P5" s="557"/>
      <c r="Q5" s="557"/>
      <c r="R5" s="558"/>
      <c r="S5" s="559" t="s">
        <v>744</v>
      </c>
      <c r="T5" s="555"/>
      <c r="U5" s="555"/>
      <c r="V5" s="555"/>
      <c r="W5" s="555"/>
      <c r="X5" s="560"/>
      <c r="Y5" s="715" t="s">
        <v>3</v>
      </c>
      <c r="Z5" s="716"/>
      <c r="AA5" s="716"/>
      <c r="AB5" s="716"/>
      <c r="AC5" s="716"/>
      <c r="AD5" s="717"/>
      <c r="AE5" s="718" t="s">
        <v>746</v>
      </c>
      <c r="AF5" s="718"/>
      <c r="AG5" s="718"/>
      <c r="AH5" s="718"/>
      <c r="AI5" s="718"/>
      <c r="AJ5" s="718"/>
      <c r="AK5" s="718"/>
      <c r="AL5" s="718"/>
      <c r="AM5" s="718"/>
      <c r="AN5" s="718"/>
      <c r="AO5" s="718"/>
      <c r="AP5" s="719"/>
      <c r="AQ5" s="720" t="s">
        <v>748</v>
      </c>
      <c r="AR5" s="721"/>
      <c r="AS5" s="721"/>
      <c r="AT5" s="721"/>
      <c r="AU5" s="721"/>
      <c r="AV5" s="721"/>
      <c r="AW5" s="721"/>
      <c r="AX5" s="722"/>
    </row>
    <row r="6" spans="1:50" ht="33" customHeight="1">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00.5" customHeight="1">
      <c r="A7" s="822" t="s">
        <v>22</v>
      </c>
      <c r="B7" s="823"/>
      <c r="C7" s="823"/>
      <c r="D7" s="823"/>
      <c r="E7" s="823"/>
      <c r="F7" s="824"/>
      <c r="G7" s="825" t="s">
        <v>704</v>
      </c>
      <c r="H7" s="826"/>
      <c r="I7" s="826"/>
      <c r="J7" s="826"/>
      <c r="K7" s="826"/>
      <c r="L7" s="826"/>
      <c r="M7" s="826"/>
      <c r="N7" s="826"/>
      <c r="O7" s="826"/>
      <c r="P7" s="826"/>
      <c r="Q7" s="826"/>
      <c r="R7" s="826"/>
      <c r="S7" s="826"/>
      <c r="T7" s="826"/>
      <c r="U7" s="826"/>
      <c r="V7" s="826"/>
      <c r="W7" s="826"/>
      <c r="X7" s="827"/>
      <c r="Y7" s="392" t="s">
        <v>378</v>
      </c>
      <c r="Z7" s="296"/>
      <c r="AA7" s="296"/>
      <c r="AB7" s="296"/>
      <c r="AC7" s="296"/>
      <c r="AD7" s="393"/>
      <c r="AE7" s="379" t="s">
        <v>870</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255</v>
      </c>
      <c r="B8" s="823"/>
      <c r="C8" s="823"/>
      <c r="D8" s="823"/>
      <c r="E8" s="823"/>
      <c r="F8" s="824"/>
      <c r="G8" s="218" t="str">
        <f>入力規則等!A27</f>
        <v>食育推進</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23</v>
      </c>
      <c r="B9" s="124"/>
      <c r="C9" s="124"/>
      <c r="D9" s="124"/>
      <c r="E9" s="124"/>
      <c r="F9" s="124"/>
      <c r="G9" s="568" t="s">
        <v>705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72.5" customHeight="1">
      <c r="A10" s="740" t="s">
        <v>30</v>
      </c>
      <c r="B10" s="741"/>
      <c r="C10" s="741"/>
      <c r="D10" s="741"/>
      <c r="E10" s="741"/>
      <c r="F10" s="741"/>
      <c r="G10" s="673" t="s">
        <v>883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24</v>
      </c>
      <c r="B12" s="118"/>
      <c r="C12" s="118"/>
      <c r="D12" s="118"/>
      <c r="E12" s="118"/>
      <c r="F12" s="119"/>
      <c r="G12" s="679"/>
      <c r="H12" s="680"/>
      <c r="I12" s="680"/>
      <c r="J12" s="680"/>
      <c r="K12" s="680"/>
      <c r="L12" s="680"/>
      <c r="M12" s="680"/>
      <c r="N12" s="680"/>
      <c r="O12" s="680"/>
      <c r="P12" s="303" t="s">
        <v>379</v>
      </c>
      <c r="Q12" s="298"/>
      <c r="R12" s="298"/>
      <c r="S12" s="298"/>
      <c r="T12" s="298"/>
      <c r="U12" s="298"/>
      <c r="V12" s="299"/>
      <c r="W12" s="303" t="s">
        <v>401</v>
      </c>
      <c r="X12" s="298"/>
      <c r="Y12" s="298"/>
      <c r="Z12" s="298"/>
      <c r="AA12" s="298"/>
      <c r="AB12" s="298"/>
      <c r="AC12" s="299"/>
      <c r="AD12" s="303" t="s">
        <v>688</v>
      </c>
      <c r="AE12" s="298"/>
      <c r="AF12" s="298"/>
      <c r="AG12" s="298"/>
      <c r="AH12" s="298"/>
      <c r="AI12" s="298"/>
      <c r="AJ12" s="299"/>
      <c r="AK12" s="303" t="s">
        <v>692</v>
      </c>
      <c r="AL12" s="298"/>
      <c r="AM12" s="298"/>
      <c r="AN12" s="298"/>
      <c r="AO12" s="298"/>
      <c r="AP12" s="298"/>
      <c r="AQ12" s="299"/>
      <c r="AR12" s="303" t="s">
        <v>693</v>
      </c>
      <c r="AS12" s="298"/>
      <c r="AT12" s="298"/>
      <c r="AU12" s="298"/>
      <c r="AV12" s="298"/>
      <c r="AW12" s="298"/>
      <c r="AX12" s="742"/>
    </row>
    <row r="13" spans="1:50" ht="21" customHeight="1">
      <c r="A13" s="120"/>
      <c r="B13" s="121"/>
      <c r="C13" s="121"/>
      <c r="D13" s="121"/>
      <c r="E13" s="121"/>
      <c r="F13" s="122"/>
      <c r="G13" s="743" t="s">
        <v>6</v>
      </c>
      <c r="H13" s="744"/>
      <c r="I13" s="636" t="s">
        <v>7</v>
      </c>
      <c r="J13" s="637"/>
      <c r="K13" s="637"/>
      <c r="L13" s="637"/>
      <c r="M13" s="637"/>
      <c r="N13" s="637"/>
      <c r="O13" s="638"/>
      <c r="P13" s="163">
        <v>124</v>
      </c>
      <c r="Q13" s="164"/>
      <c r="R13" s="164"/>
      <c r="S13" s="164"/>
      <c r="T13" s="164"/>
      <c r="U13" s="164"/>
      <c r="V13" s="165"/>
      <c r="W13" s="163">
        <v>107</v>
      </c>
      <c r="X13" s="164"/>
      <c r="Y13" s="164"/>
      <c r="Z13" s="164"/>
      <c r="AA13" s="164"/>
      <c r="AB13" s="164"/>
      <c r="AC13" s="165"/>
      <c r="AD13" s="163">
        <v>81</v>
      </c>
      <c r="AE13" s="164"/>
      <c r="AF13" s="164"/>
      <c r="AG13" s="164"/>
      <c r="AH13" s="164"/>
      <c r="AI13" s="164"/>
      <c r="AJ13" s="165"/>
      <c r="AK13" s="163">
        <v>83</v>
      </c>
      <c r="AL13" s="164"/>
      <c r="AM13" s="164"/>
      <c r="AN13" s="164"/>
      <c r="AO13" s="164"/>
      <c r="AP13" s="164"/>
      <c r="AQ13" s="165"/>
      <c r="AR13" s="160">
        <v>86</v>
      </c>
      <c r="AS13" s="161"/>
      <c r="AT13" s="161"/>
      <c r="AU13" s="161"/>
      <c r="AV13" s="161"/>
      <c r="AW13" s="161"/>
      <c r="AX13" s="391"/>
    </row>
    <row r="14" spans="1:50" ht="21" customHeight="1">
      <c r="A14" s="120"/>
      <c r="B14" s="121"/>
      <c r="C14" s="121"/>
      <c r="D14" s="121"/>
      <c r="E14" s="121"/>
      <c r="F14" s="122"/>
      <c r="G14" s="745"/>
      <c r="H14" s="746"/>
      <c r="I14" s="571" t="s">
        <v>8</v>
      </c>
      <c r="J14" s="627"/>
      <c r="K14" s="627"/>
      <c r="L14" s="627"/>
      <c r="M14" s="627"/>
      <c r="N14" s="627"/>
      <c r="O14" s="628"/>
      <c r="P14" s="163" t="s">
        <v>706</v>
      </c>
      <c r="Q14" s="164"/>
      <c r="R14" s="164"/>
      <c r="S14" s="164"/>
      <c r="T14" s="164"/>
      <c r="U14" s="164"/>
      <c r="V14" s="165"/>
      <c r="W14" s="163" t="s">
        <v>706</v>
      </c>
      <c r="X14" s="164"/>
      <c r="Y14" s="164"/>
      <c r="Z14" s="164"/>
      <c r="AA14" s="164"/>
      <c r="AB14" s="164"/>
      <c r="AC14" s="165"/>
      <c r="AD14" s="163" t="s">
        <v>747</v>
      </c>
      <c r="AE14" s="164"/>
      <c r="AF14" s="164"/>
      <c r="AG14" s="164"/>
      <c r="AH14" s="164"/>
      <c r="AI14" s="164"/>
      <c r="AJ14" s="165"/>
      <c r="AK14" s="163" t="s">
        <v>879</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1" t="s">
        <v>51</v>
      </c>
      <c r="J15" s="572"/>
      <c r="K15" s="572"/>
      <c r="L15" s="572"/>
      <c r="M15" s="572"/>
      <c r="N15" s="572"/>
      <c r="O15" s="573"/>
      <c r="P15" s="163" t="s">
        <v>706</v>
      </c>
      <c r="Q15" s="164"/>
      <c r="R15" s="164"/>
      <c r="S15" s="164"/>
      <c r="T15" s="164"/>
      <c r="U15" s="164"/>
      <c r="V15" s="165"/>
      <c r="W15" s="163" t="s">
        <v>706</v>
      </c>
      <c r="X15" s="164"/>
      <c r="Y15" s="164"/>
      <c r="Z15" s="164"/>
      <c r="AA15" s="164"/>
      <c r="AB15" s="164"/>
      <c r="AC15" s="165"/>
      <c r="AD15" s="163">
        <v>18242</v>
      </c>
      <c r="AE15" s="164"/>
      <c r="AF15" s="164"/>
      <c r="AG15" s="164"/>
      <c r="AH15" s="164"/>
      <c r="AI15" s="164"/>
      <c r="AJ15" s="165"/>
      <c r="AK15" s="163" t="s">
        <v>855</v>
      </c>
      <c r="AL15" s="164"/>
      <c r="AM15" s="164"/>
      <c r="AN15" s="164"/>
      <c r="AO15" s="164"/>
      <c r="AP15" s="164"/>
      <c r="AQ15" s="165"/>
      <c r="AR15" s="163"/>
      <c r="AS15" s="164"/>
      <c r="AT15" s="164"/>
      <c r="AU15" s="164"/>
      <c r="AV15" s="164"/>
      <c r="AW15" s="164"/>
      <c r="AX15" s="626"/>
    </row>
    <row r="16" spans="1:50" ht="21" customHeight="1">
      <c r="A16" s="120"/>
      <c r="B16" s="121"/>
      <c r="C16" s="121"/>
      <c r="D16" s="121"/>
      <c r="E16" s="121"/>
      <c r="F16" s="122"/>
      <c r="G16" s="745"/>
      <c r="H16" s="746"/>
      <c r="I16" s="571" t="s">
        <v>52</v>
      </c>
      <c r="J16" s="572"/>
      <c r="K16" s="572"/>
      <c r="L16" s="572"/>
      <c r="M16" s="572"/>
      <c r="N16" s="572"/>
      <c r="O16" s="573"/>
      <c r="P16" s="163" t="s">
        <v>706</v>
      </c>
      <c r="Q16" s="164"/>
      <c r="R16" s="164"/>
      <c r="S16" s="164"/>
      <c r="T16" s="164"/>
      <c r="U16" s="164"/>
      <c r="V16" s="165"/>
      <c r="W16" s="163">
        <v>-18242</v>
      </c>
      <c r="X16" s="164"/>
      <c r="Y16" s="164"/>
      <c r="Z16" s="164"/>
      <c r="AA16" s="164"/>
      <c r="AB16" s="164"/>
      <c r="AC16" s="165"/>
      <c r="AD16" s="163" t="s">
        <v>881</v>
      </c>
      <c r="AE16" s="164"/>
      <c r="AF16" s="164"/>
      <c r="AG16" s="164"/>
      <c r="AH16" s="164"/>
      <c r="AI16" s="164"/>
      <c r="AJ16" s="165"/>
      <c r="AK16" s="163" t="s">
        <v>881</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1" t="s">
        <v>50</v>
      </c>
      <c r="J17" s="627"/>
      <c r="K17" s="627"/>
      <c r="L17" s="627"/>
      <c r="M17" s="627"/>
      <c r="N17" s="627"/>
      <c r="O17" s="628"/>
      <c r="P17" s="163" t="s">
        <v>706</v>
      </c>
      <c r="Q17" s="164"/>
      <c r="R17" s="164"/>
      <c r="S17" s="164"/>
      <c r="T17" s="164"/>
      <c r="U17" s="164"/>
      <c r="V17" s="165"/>
      <c r="W17" s="163">
        <v>18226</v>
      </c>
      <c r="X17" s="164"/>
      <c r="Y17" s="164"/>
      <c r="Z17" s="164"/>
      <c r="AA17" s="164"/>
      <c r="AB17" s="164"/>
      <c r="AC17" s="165"/>
      <c r="AD17" s="163" t="s">
        <v>881</v>
      </c>
      <c r="AE17" s="164"/>
      <c r="AF17" s="164"/>
      <c r="AG17" s="164"/>
      <c r="AH17" s="164"/>
      <c r="AI17" s="164"/>
      <c r="AJ17" s="165"/>
      <c r="AK17" s="163" t="s">
        <v>881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20</v>
      </c>
      <c r="J18" s="736"/>
      <c r="K18" s="736"/>
      <c r="L18" s="736"/>
      <c r="M18" s="736"/>
      <c r="N18" s="736"/>
      <c r="O18" s="737"/>
      <c r="P18" s="169">
        <f>SUM(P13:V17)</f>
        <v>124</v>
      </c>
      <c r="Q18" s="170"/>
      <c r="R18" s="170"/>
      <c r="S18" s="170"/>
      <c r="T18" s="170"/>
      <c r="U18" s="170"/>
      <c r="V18" s="171"/>
      <c r="W18" s="169">
        <f>SUM(W13:AC17)</f>
        <v>91</v>
      </c>
      <c r="X18" s="170"/>
      <c r="Y18" s="170"/>
      <c r="Z18" s="170"/>
      <c r="AA18" s="170"/>
      <c r="AB18" s="170"/>
      <c r="AC18" s="171"/>
      <c r="AD18" s="169">
        <f>SUM(AD13:AJ17)</f>
        <v>18323</v>
      </c>
      <c r="AE18" s="170"/>
      <c r="AF18" s="170"/>
      <c r="AG18" s="170"/>
      <c r="AH18" s="170"/>
      <c r="AI18" s="170"/>
      <c r="AJ18" s="171"/>
      <c r="AK18" s="169">
        <f>SUM(AK13:AQ17)</f>
        <v>83</v>
      </c>
      <c r="AL18" s="170"/>
      <c r="AM18" s="170"/>
      <c r="AN18" s="170"/>
      <c r="AO18" s="170"/>
      <c r="AP18" s="170"/>
      <c r="AQ18" s="171"/>
      <c r="AR18" s="169">
        <f>SUM(AR13:AX17)</f>
        <v>86</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83</v>
      </c>
      <c r="Q19" s="164"/>
      <c r="R19" s="164"/>
      <c r="S19" s="164"/>
      <c r="T19" s="164"/>
      <c r="U19" s="164"/>
      <c r="V19" s="165"/>
      <c r="W19" s="163">
        <v>71</v>
      </c>
      <c r="X19" s="164"/>
      <c r="Y19" s="164"/>
      <c r="Z19" s="164"/>
      <c r="AA19" s="164"/>
      <c r="AB19" s="164"/>
      <c r="AC19" s="165"/>
      <c r="AD19" s="163">
        <v>18287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0.66935483870967738</v>
      </c>
      <c r="Q20" s="535"/>
      <c r="R20" s="535"/>
      <c r="S20" s="535"/>
      <c r="T20" s="535"/>
      <c r="U20" s="535"/>
      <c r="V20" s="535"/>
      <c r="W20" s="535">
        <f t="shared" ref="W20" si="0">IF(W18=0, "-", SUM(W19)/W18)</f>
        <v>0.78021978021978022</v>
      </c>
      <c r="X20" s="535"/>
      <c r="Y20" s="535"/>
      <c r="Z20" s="535"/>
      <c r="AA20" s="535"/>
      <c r="AB20" s="535"/>
      <c r="AC20" s="535"/>
      <c r="AD20" s="535">
        <f t="shared" ref="AD20" si="1">IF(AD18=0, "-", SUM(AD19)/AD18)</f>
        <v>0.99803525623533262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20" t="s">
        <v>346</v>
      </c>
      <c r="H21" s="921"/>
      <c r="I21" s="921"/>
      <c r="J21" s="921"/>
      <c r="K21" s="921"/>
      <c r="L21" s="921"/>
      <c r="M21" s="921"/>
      <c r="N21" s="921"/>
      <c r="O21" s="921"/>
      <c r="P21" s="535">
        <f>IF(P19=0, "-", SUM(P19)/SUM(P13,P14))</f>
        <v>0.66935483870967738</v>
      </c>
      <c r="Q21" s="535"/>
      <c r="R21" s="535"/>
      <c r="S21" s="535"/>
      <c r="T21" s="535"/>
      <c r="U21" s="535"/>
      <c r="V21" s="535"/>
      <c r="W21" s="535">
        <f t="shared" ref="W21" si="2">IF(W19=0, "-", SUM(W19)/SUM(W13,W14))</f>
        <v>0.66355140186915884</v>
      </c>
      <c r="X21" s="535"/>
      <c r="Y21" s="535"/>
      <c r="Z21" s="535"/>
      <c r="AA21" s="535"/>
      <c r="AB21" s="535"/>
      <c r="AC21" s="535"/>
      <c r="AD21" s="535">
        <f t="shared" ref="AD21" si="3">IF(AD19=0, "-", SUM(AD19)/SUM(AD13,AD14))</f>
        <v>225.76543209876544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696</v>
      </c>
      <c r="B22" s="139"/>
      <c r="C22" s="139"/>
      <c r="D22" s="139"/>
      <c r="E22" s="139"/>
      <c r="F22" s="140"/>
      <c r="G22" s="129" t="s">
        <v>326</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c r="A23" s="141"/>
      <c r="B23" s="142"/>
      <c r="C23" s="142"/>
      <c r="D23" s="142"/>
      <c r="E23" s="142"/>
      <c r="F23" s="143"/>
      <c r="G23" s="132" t="s">
        <v>707</v>
      </c>
      <c r="H23" s="133"/>
      <c r="I23" s="133"/>
      <c r="J23" s="133"/>
      <c r="K23" s="133"/>
      <c r="L23" s="133"/>
      <c r="M23" s="133"/>
      <c r="N23" s="133"/>
      <c r="O23" s="134"/>
      <c r="P23" s="160">
        <v>41</v>
      </c>
      <c r="Q23" s="161"/>
      <c r="R23" s="161"/>
      <c r="S23" s="161"/>
      <c r="T23" s="161"/>
      <c r="U23" s="161"/>
      <c r="V23" s="162"/>
      <c r="W23" s="160">
        <v>44</v>
      </c>
      <c r="X23" s="161"/>
      <c r="Y23" s="161"/>
      <c r="Z23" s="161"/>
      <c r="AA23" s="161"/>
      <c r="AB23" s="161"/>
      <c r="AC23" s="162"/>
      <c r="AD23" s="149" t="s">
        <v>882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845</v>
      </c>
      <c r="H24" s="136"/>
      <c r="I24" s="136"/>
      <c r="J24" s="136"/>
      <c r="K24" s="136"/>
      <c r="L24" s="136"/>
      <c r="M24" s="136"/>
      <c r="N24" s="136"/>
      <c r="O24" s="137"/>
      <c r="P24" s="163">
        <v>11</v>
      </c>
      <c r="Q24" s="164"/>
      <c r="R24" s="164"/>
      <c r="S24" s="164"/>
      <c r="T24" s="164"/>
      <c r="U24" s="164"/>
      <c r="V24" s="165"/>
      <c r="W24" s="163">
        <v>11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4.5" customHeight="1">
      <c r="A25" s="141"/>
      <c r="B25" s="142"/>
      <c r="C25" s="142"/>
      <c r="D25" s="142"/>
      <c r="E25" s="142"/>
      <c r="F25" s="143"/>
      <c r="G25" s="135" t="s">
        <v>846</v>
      </c>
      <c r="H25" s="136"/>
      <c r="I25" s="136"/>
      <c r="J25" s="136"/>
      <c r="K25" s="136"/>
      <c r="L25" s="136"/>
      <c r="M25" s="136"/>
      <c r="N25" s="136"/>
      <c r="O25" s="137"/>
      <c r="P25" s="163">
        <v>10</v>
      </c>
      <c r="Q25" s="164"/>
      <c r="R25" s="164"/>
      <c r="S25" s="164"/>
      <c r="T25" s="164"/>
      <c r="U25" s="164"/>
      <c r="V25" s="165"/>
      <c r="W25" s="163">
        <v>10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847</v>
      </c>
      <c r="H26" s="136"/>
      <c r="I26" s="136"/>
      <c r="J26" s="136"/>
      <c r="K26" s="136"/>
      <c r="L26" s="136"/>
      <c r="M26" s="136"/>
      <c r="N26" s="136"/>
      <c r="O26" s="137"/>
      <c r="P26" s="163">
        <v>9</v>
      </c>
      <c r="Q26" s="164"/>
      <c r="R26" s="164"/>
      <c r="S26" s="164"/>
      <c r="T26" s="164"/>
      <c r="U26" s="164"/>
      <c r="V26" s="165"/>
      <c r="W26" s="163">
        <v>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848</v>
      </c>
      <c r="H27" s="136"/>
      <c r="I27" s="136"/>
      <c r="J27" s="136"/>
      <c r="K27" s="136"/>
      <c r="L27" s="136"/>
      <c r="M27" s="136"/>
      <c r="N27" s="136"/>
      <c r="O27" s="137"/>
      <c r="P27" s="163">
        <v>8</v>
      </c>
      <c r="Q27" s="164"/>
      <c r="R27" s="164"/>
      <c r="S27" s="164"/>
      <c r="T27" s="164"/>
      <c r="U27" s="164"/>
      <c r="V27" s="165"/>
      <c r="W27" s="163">
        <v>8</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330</v>
      </c>
      <c r="H28" s="226"/>
      <c r="I28" s="226"/>
      <c r="J28" s="226"/>
      <c r="K28" s="226"/>
      <c r="L28" s="226"/>
      <c r="M28" s="226"/>
      <c r="N28" s="226"/>
      <c r="O28" s="227"/>
      <c r="P28" s="169">
        <f>P29-SUM(P23:P27)</f>
        <v>4</v>
      </c>
      <c r="Q28" s="170"/>
      <c r="R28" s="170"/>
      <c r="S28" s="170"/>
      <c r="T28" s="170"/>
      <c r="U28" s="170"/>
      <c r="V28" s="171"/>
      <c r="W28" s="169">
        <f>W29-SUM(W23:W27)</f>
        <v>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327</v>
      </c>
      <c r="H29" s="229"/>
      <c r="I29" s="229"/>
      <c r="J29" s="229"/>
      <c r="K29" s="229"/>
      <c r="L29" s="229"/>
      <c r="M29" s="229"/>
      <c r="N29" s="229"/>
      <c r="O29" s="230"/>
      <c r="P29" s="163">
        <f>AK13</f>
        <v>83</v>
      </c>
      <c r="Q29" s="164"/>
      <c r="R29" s="164"/>
      <c r="S29" s="164"/>
      <c r="T29" s="164"/>
      <c r="U29" s="164"/>
      <c r="V29" s="165"/>
      <c r="W29" s="211">
        <f>AR13</f>
        <v>86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341</v>
      </c>
      <c r="B30" s="506"/>
      <c r="C30" s="506"/>
      <c r="D30" s="506"/>
      <c r="E30" s="506"/>
      <c r="F30" s="507"/>
      <c r="G30" s="648"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379</v>
      </c>
      <c r="AF30" s="383"/>
      <c r="AG30" s="383"/>
      <c r="AH30" s="384"/>
      <c r="AI30" s="385" t="s">
        <v>401</v>
      </c>
      <c r="AJ30" s="385"/>
      <c r="AK30" s="385"/>
      <c r="AL30" s="382"/>
      <c r="AM30" s="385" t="s">
        <v>498</v>
      </c>
      <c r="AN30" s="385"/>
      <c r="AO30" s="385"/>
      <c r="AP30" s="382"/>
      <c r="AQ30" s="639" t="s">
        <v>231</v>
      </c>
      <c r="AR30" s="640"/>
      <c r="AS30" s="640"/>
      <c r="AT30" s="641"/>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749</v>
      </c>
      <c r="AR31" s="178"/>
      <c r="AS31" s="179" t="s">
        <v>232</v>
      </c>
      <c r="AT31" s="202"/>
      <c r="AU31" s="271">
        <v>2</v>
      </c>
      <c r="AV31" s="271"/>
      <c r="AW31" s="375" t="s">
        <v>179</v>
      </c>
      <c r="AX31" s="376"/>
    </row>
    <row r="32" spans="1:50" ht="73.5" customHeight="1">
      <c r="A32" s="511"/>
      <c r="B32" s="509"/>
      <c r="C32" s="509"/>
      <c r="D32" s="509"/>
      <c r="E32" s="509"/>
      <c r="F32" s="510"/>
      <c r="G32" s="536" t="s">
        <v>708</v>
      </c>
      <c r="H32" s="537"/>
      <c r="I32" s="537"/>
      <c r="J32" s="537"/>
      <c r="K32" s="537"/>
      <c r="L32" s="537"/>
      <c r="M32" s="537"/>
      <c r="N32" s="537"/>
      <c r="O32" s="538"/>
      <c r="P32" s="191" t="s">
        <v>850</v>
      </c>
      <c r="Q32" s="191"/>
      <c r="R32" s="191"/>
      <c r="S32" s="191"/>
      <c r="T32" s="191"/>
      <c r="U32" s="191"/>
      <c r="V32" s="191"/>
      <c r="W32" s="191"/>
      <c r="X32" s="233"/>
      <c r="Y32" s="339" t="s">
        <v>12</v>
      </c>
      <c r="Z32" s="545"/>
      <c r="AA32" s="546"/>
      <c r="AB32" s="547" t="s">
        <v>360</v>
      </c>
      <c r="AC32" s="547"/>
      <c r="AD32" s="547"/>
      <c r="AE32" s="363">
        <v>26</v>
      </c>
      <c r="AF32" s="364"/>
      <c r="AG32" s="364"/>
      <c r="AH32" s="364"/>
      <c r="AI32" s="363">
        <v>26</v>
      </c>
      <c r="AJ32" s="364"/>
      <c r="AK32" s="364"/>
      <c r="AL32" s="364"/>
      <c r="AM32" s="363" t="s">
        <v>749</v>
      </c>
      <c r="AN32" s="364"/>
      <c r="AO32" s="364"/>
      <c r="AP32" s="364"/>
      <c r="AQ32" s="166" t="s">
        <v>706</v>
      </c>
      <c r="AR32" s="167"/>
      <c r="AS32" s="167"/>
      <c r="AT32" s="168"/>
      <c r="AU32" s="364" t="s">
        <v>706</v>
      </c>
      <c r="AV32" s="364"/>
      <c r="AW32" s="364"/>
      <c r="AX32" s="365"/>
    </row>
    <row r="33" spans="1:51" ht="73.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360</v>
      </c>
      <c r="AC33" s="518"/>
      <c r="AD33" s="518"/>
      <c r="AE33" s="363" t="s">
        <v>706</v>
      </c>
      <c r="AF33" s="364"/>
      <c r="AG33" s="364"/>
      <c r="AH33" s="364"/>
      <c r="AI33" s="363" t="s">
        <v>706</v>
      </c>
      <c r="AJ33" s="364"/>
      <c r="AK33" s="364"/>
      <c r="AL33" s="364"/>
      <c r="AM33" s="363">
        <v>30</v>
      </c>
      <c r="AN33" s="364"/>
      <c r="AO33" s="364"/>
      <c r="AP33" s="364"/>
      <c r="AQ33" s="166" t="s">
        <v>749</v>
      </c>
      <c r="AR33" s="167"/>
      <c r="AS33" s="167"/>
      <c r="AT33" s="168"/>
      <c r="AU33" s="364">
        <v>30</v>
      </c>
      <c r="AV33" s="364"/>
      <c r="AW33" s="364"/>
      <c r="AX33" s="365"/>
    </row>
    <row r="34" spans="1:51" ht="73.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706</v>
      </c>
      <c r="AF34" s="364"/>
      <c r="AG34" s="364"/>
      <c r="AH34" s="364"/>
      <c r="AI34" s="363" t="s">
        <v>706</v>
      </c>
      <c r="AJ34" s="364"/>
      <c r="AK34" s="364"/>
      <c r="AL34" s="364"/>
      <c r="AM34" s="363" t="s">
        <v>807</v>
      </c>
      <c r="AN34" s="364"/>
      <c r="AO34" s="364"/>
      <c r="AP34" s="364"/>
      <c r="AQ34" s="166" t="s">
        <v>706</v>
      </c>
      <c r="AR34" s="167"/>
      <c r="AS34" s="167"/>
      <c r="AT34" s="168"/>
      <c r="AU34" s="364" t="s">
        <v>706</v>
      </c>
      <c r="AV34" s="364"/>
      <c r="AW34" s="364"/>
      <c r="AX34" s="365"/>
    </row>
    <row r="35" spans="1:51" ht="23.25" customHeight="1">
      <c r="A35" s="893" t="s">
        <v>369</v>
      </c>
      <c r="B35" s="894"/>
      <c r="C35" s="894"/>
      <c r="D35" s="894"/>
      <c r="E35" s="894"/>
      <c r="F35" s="895"/>
      <c r="G35" s="899" t="s">
        <v>709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c r="A37" s="642" t="s">
        <v>341</v>
      </c>
      <c r="B37" s="643"/>
      <c r="C37" s="643"/>
      <c r="D37" s="643"/>
      <c r="E37" s="643"/>
      <c r="F37" s="644"/>
      <c r="G37" s="561" t="s">
        <v>146</v>
      </c>
      <c r="H37" s="377"/>
      <c r="I37" s="377"/>
      <c r="J37" s="377"/>
      <c r="K37" s="377"/>
      <c r="L37" s="377"/>
      <c r="M37" s="377"/>
      <c r="N37" s="377"/>
      <c r="O37" s="562"/>
      <c r="P37" s="629" t="s">
        <v>59</v>
      </c>
      <c r="Q37" s="377"/>
      <c r="R37" s="377"/>
      <c r="S37" s="377"/>
      <c r="T37" s="377"/>
      <c r="U37" s="377"/>
      <c r="V37" s="377"/>
      <c r="W37" s="377"/>
      <c r="X37" s="562"/>
      <c r="Y37" s="630"/>
      <c r="Z37" s="631"/>
      <c r="AA37" s="632"/>
      <c r="AB37" s="633" t="s">
        <v>11</v>
      </c>
      <c r="AC37" s="634"/>
      <c r="AD37" s="635"/>
      <c r="AE37" s="335" t="s">
        <v>379</v>
      </c>
      <c r="AF37" s="335"/>
      <c r="AG37" s="335"/>
      <c r="AH37" s="335"/>
      <c r="AI37" s="335" t="s">
        <v>401</v>
      </c>
      <c r="AJ37" s="335"/>
      <c r="AK37" s="335"/>
      <c r="AL37" s="335"/>
      <c r="AM37" s="335" t="s">
        <v>498</v>
      </c>
      <c r="AN37" s="335"/>
      <c r="AO37" s="335"/>
      <c r="AP37" s="335"/>
      <c r="AQ37" s="267" t="s">
        <v>231</v>
      </c>
      <c r="AR37" s="268"/>
      <c r="AS37" s="268"/>
      <c r="AT37" s="269"/>
      <c r="AU37" s="377" t="s">
        <v>134</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872</v>
      </c>
      <c r="AR38" s="178"/>
      <c r="AS38" s="179" t="s">
        <v>232</v>
      </c>
      <c r="AT38" s="202"/>
      <c r="AU38" s="271">
        <v>2</v>
      </c>
      <c r="AV38" s="271"/>
      <c r="AW38" s="375" t="s">
        <v>179</v>
      </c>
      <c r="AX38" s="376"/>
      <c r="AY38">
        <f>$AY$37</f>
        <v>1</v>
      </c>
    </row>
    <row r="39" spans="1:51" ht="45" customHeight="1">
      <c r="A39" s="511"/>
      <c r="B39" s="509"/>
      <c r="C39" s="509"/>
      <c r="D39" s="509"/>
      <c r="E39" s="509"/>
      <c r="F39" s="510"/>
      <c r="G39" s="536" t="s">
        <v>710</v>
      </c>
      <c r="H39" s="537"/>
      <c r="I39" s="537"/>
      <c r="J39" s="537"/>
      <c r="K39" s="537"/>
      <c r="L39" s="537"/>
      <c r="M39" s="537"/>
      <c r="N39" s="537"/>
      <c r="O39" s="538"/>
      <c r="P39" s="191" t="s">
        <v>851</v>
      </c>
      <c r="Q39" s="191"/>
      <c r="R39" s="191"/>
      <c r="S39" s="191"/>
      <c r="T39" s="191"/>
      <c r="U39" s="191"/>
      <c r="V39" s="191"/>
      <c r="W39" s="191"/>
      <c r="X39" s="233"/>
      <c r="Y39" s="339" t="s">
        <v>12</v>
      </c>
      <c r="Z39" s="545"/>
      <c r="AA39" s="546"/>
      <c r="AB39" s="547" t="s">
        <v>360</v>
      </c>
      <c r="AC39" s="547"/>
      <c r="AD39" s="547"/>
      <c r="AE39" s="363">
        <v>76</v>
      </c>
      <c r="AF39" s="364"/>
      <c r="AG39" s="364"/>
      <c r="AH39" s="364"/>
      <c r="AI39" s="363">
        <v>77.099999999999994</v>
      </c>
      <c r="AJ39" s="364"/>
      <c r="AK39" s="364"/>
      <c r="AL39" s="364"/>
      <c r="AM39" s="363" t="s">
        <v>749</v>
      </c>
      <c r="AN39" s="364"/>
      <c r="AO39" s="364"/>
      <c r="AP39" s="364"/>
      <c r="AQ39" s="166" t="s">
        <v>706</v>
      </c>
      <c r="AR39" s="167"/>
      <c r="AS39" s="167"/>
      <c r="AT39" s="168"/>
      <c r="AU39" s="364" t="s">
        <v>706</v>
      </c>
      <c r="AV39" s="364"/>
      <c r="AW39" s="364"/>
      <c r="AX39" s="365"/>
      <c r="AY39">
        <f t="shared" ref="AY39:AY43" si="4">$AY$37</f>
        <v>1</v>
      </c>
    </row>
    <row r="40" spans="1:51" ht="4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360</v>
      </c>
      <c r="AC40" s="518"/>
      <c r="AD40" s="518"/>
      <c r="AE40" s="363" t="s">
        <v>706</v>
      </c>
      <c r="AF40" s="364"/>
      <c r="AG40" s="364"/>
      <c r="AH40" s="364"/>
      <c r="AI40" s="363" t="s">
        <v>706</v>
      </c>
      <c r="AJ40" s="364"/>
      <c r="AK40" s="364"/>
      <c r="AL40" s="364"/>
      <c r="AM40" s="363">
        <v>80</v>
      </c>
      <c r="AN40" s="364"/>
      <c r="AO40" s="364"/>
      <c r="AP40" s="364"/>
      <c r="AQ40" s="166" t="s">
        <v>767</v>
      </c>
      <c r="AR40" s="167"/>
      <c r="AS40" s="167"/>
      <c r="AT40" s="168"/>
      <c r="AU40" s="364">
        <v>80</v>
      </c>
      <c r="AV40" s="364"/>
      <c r="AW40" s="364"/>
      <c r="AX40" s="365"/>
      <c r="AY40">
        <f t="shared" si="4"/>
        <v>1</v>
      </c>
    </row>
    <row r="41" spans="1:51" ht="45" customHeight="1">
      <c r="A41" s="645"/>
      <c r="B41" s="646"/>
      <c r="C41" s="646"/>
      <c r="D41" s="646"/>
      <c r="E41" s="646"/>
      <c r="F41" s="647"/>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706</v>
      </c>
      <c r="AF41" s="364"/>
      <c r="AG41" s="364"/>
      <c r="AH41" s="364"/>
      <c r="AI41" s="363" t="s">
        <v>706</v>
      </c>
      <c r="AJ41" s="364"/>
      <c r="AK41" s="364"/>
      <c r="AL41" s="364"/>
      <c r="AM41" s="363" t="s">
        <v>749</v>
      </c>
      <c r="AN41" s="364"/>
      <c r="AO41" s="364"/>
      <c r="AP41" s="364"/>
      <c r="AQ41" s="166" t="s">
        <v>706</v>
      </c>
      <c r="AR41" s="167"/>
      <c r="AS41" s="167"/>
      <c r="AT41" s="168"/>
      <c r="AU41" s="364" t="s">
        <v>706</v>
      </c>
      <c r="AV41" s="364"/>
      <c r="AW41" s="364"/>
      <c r="AX41" s="365"/>
      <c r="AY41">
        <f t="shared" si="4"/>
        <v>1</v>
      </c>
    </row>
    <row r="42" spans="1:51" ht="29.25" customHeight="1">
      <c r="A42" s="893" t="s">
        <v>369</v>
      </c>
      <c r="B42" s="894"/>
      <c r="C42" s="894"/>
      <c r="D42" s="894"/>
      <c r="E42" s="894"/>
      <c r="F42" s="895"/>
      <c r="G42" s="899" t="s">
        <v>709</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9.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9.5" customHeight="1">
      <c r="A44" s="642" t="s">
        <v>341</v>
      </c>
      <c r="B44" s="643"/>
      <c r="C44" s="643"/>
      <c r="D44" s="643"/>
      <c r="E44" s="643"/>
      <c r="F44" s="644"/>
      <c r="G44" s="561" t="s">
        <v>146</v>
      </c>
      <c r="H44" s="377"/>
      <c r="I44" s="377"/>
      <c r="J44" s="377"/>
      <c r="K44" s="377"/>
      <c r="L44" s="377"/>
      <c r="M44" s="377"/>
      <c r="N44" s="377"/>
      <c r="O44" s="562"/>
      <c r="P44" s="629" t="s">
        <v>59</v>
      </c>
      <c r="Q44" s="377"/>
      <c r="R44" s="377"/>
      <c r="S44" s="377"/>
      <c r="T44" s="377"/>
      <c r="U44" s="377"/>
      <c r="V44" s="377"/>
      <c r="W44" s="377"/>
      <c r="X44" s="562"/>
      <c r="Y44" s="630"/>
      <c r="Z44" s="631"/>
      <c r="AA44" s="632"/>
      <c r="AB44" s="633" t="s">
        <v>11</v>
      </c>
      <c r="AC44" s="634"/>
      <c r="AD44" s="635"/>
      <c r="AE44" s="335" t="s">
        <v>379</v>
      </c>
      <c r="AF44" s="335"/>
      <c r="AG44" s="335"/>
      <c r="AH44" s="335"/>
      <c r="AI44" s="335" t="s">
        <v>401</v>
      </c>
      <c r="AJ44" s="335"/>
      <c r="AK44" s="335"/>
      <c r="AL44" s="335"/>
      <c r="AM44" s="335" t="s">
        <v>498</v>
      </c>
      <c r="AN44" s="335"/>
      <c r="AO44" s="335"/>
      <c r="AP44" s="335"/>
      <c r="AQ44" s="267" t="s">
        <v>231</v>
      </c>
      <c r="AR44" s="268"/>
      <c r="AS44" s="268"/>
      <c r="AT44" s="269"/>
      <c r="AU44" s="377" t="s">
        <v>134</v>
      </c>
      <c r="AV44" s="377"/>
      <c r="AW44" s="377"/>
      <c r="AX44" s="378"/>
      <c r="AY44">
        <f>COUNTA($G$46)</f>
        <v>1</v>
      </c>
    </row>
    <row r="45" spans="1:51" ht="19.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873</v>
      </c>
      <c r="AR45" s="178"/>
      <c r="AS45" s="179" t="s">
        <v>232</v>
      </c>
      <c r="AT45" s="202"/>
      <c r="AU45" s="271">
        <v>2</v>
      </c>
      <c r="AV45" s="271"/>
      <c r="AW45" s="375" t="s">
        <v>179</v>
      </c>
      <c r="AX45" s="376"/>
      <c r="AY45">
        <f>$AY$44</f>
        <v>1</v>
      </c>
    </row>
    <row r="46" spans="1:51" ht="40.5" customHeight="1">
      <c r="A46" s="511"/>
      <c r="B46" s="509"/>
      <c r="C46" s="509"/>
      <c r="D46" s="509"/>
      <c r="E46" s="509"/>
      <c r="F46" s="510"/>
      <c r="G46" s="536" t="s">
        <v>711</v>
      </c>
      <c r="H46" s="537"/>
      <c r="I46" s="537"/>
      <c r="J46" s="537"/>
      <c r="K46" s="537"/>
      <c r="L46" s="537"/>
      <c r="M46" s="537"/>
      <c r="N46" s="537"/>
      <c r="O46" s="538"/>
      <c r="P46" s="191" t="s">
        <v>852</v>
      </c>
      <c r="Q46" s="191"/>
      <c r="R46" s="191"/>
      <c r="S46" s="191"/>
      <c r="T46" s="191"/>
      <c r="U46" s="191"/>
      <c r="V46" s="191"/>
      <c r="W46" s="191"/>
      <c r="X46" s="233"/>
      <c r="Y46" s="339" t="s">
        <v>12</v>
      </c>
      <c r="Z46" s="545"/>
      <c r="AA46" s="546"/>
      <c r="AB46" s="547" t="s">
        <v>360</v>
      </c>
      <c r="AC46" s="547"/>
      <c r="AD46" s="547"/>
      <c r="AE46" s="358">
        <v>5.5</v>
      </c>
      <c r="AF46" s="358"/>
      <c r="AG46" s="358"/>
      <c r="AH46" s="358"/>
      <c r="AI46" s="358">
        <v>4.5999999999999996</v>
      </c>
      <c r="AJ46" s="358"/>
      <c r="AK46" s="358"/>
      <c r="AL46" s="358"/>
      <c r="AM46" s="358" t="s">
        <v>807</v>
      </c>
      <c r="AN46" s="358"/>
      <c r="AO46" s="358"/>
      <c r="AP46" s="358"/>
      <c r="AQ46" s="166" t="s">
        <v>706</v>
      </c>
      <c r="AR46" s="167"/>
      <c r="AS46" s="167"/>
      <c r="AT46" s="168"/>
      <c r="AU46" s="364" t="s">
        <v>706</v>
      </c>
      <c r="AV46" s="364"/>
      <c r="AW46" s="364"/>
      <c r="AX46" s="365"/>
      <c r="AY46">
        <f t="shared" ref="AY46:AY50" si="5">$AY$44</f>
        <v>1</v>
      </c>
    </row>
    <row r="47" spans="1:51" ht="35.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360</v>
      </c>
      <c r="AC47" s="518"/>
      <c r="AD47" s="518"/>
      <c r="AE47" s="363" t="s">
        <v>706</v>
      </c>
      <c r="AF47" s="364"/>
      <c r="AG47" s="364"/>
      <c r="AH47" s="364"/>
      <c r="AI47" s="363" t="s">
        <v>706</v>
      </c>
      <c r="AJ47" s="364"/>
      <c r="AK47" s="364"/>
      <c r="AL47" s="364"/>
      <c r="AM47" s="363">
        <v>0</v>
      </c>
      <c r="AN47" s="364"/>
      <c r="AO47" s="364"/>
      <c r="AP47" s="364"/>
      <c r="AQ47" s="166" t="s">
        <v>706</v>
      </c>
      <c r="AR47" s="167"/>
      <c r="AS47" s="167"/>
      <c r="AT47" s="168"/>
      <c r="AU47" s="364">
        <v>0</v>
      </c>
      <c r="AV47" s="364"/>
      <c r="AW47" s="364"/>
      <c r="AX47" s="365"/>
      <c r="AY47">
        <f t="shared" si="5"/>
        <v>1</v>
      </c>
    </row>
    <row r="48" spans="1:51" ht="32.25" customHeight="1">
      <c r="A48" s="645"/>
      <c r="B48" s="646"/>
      <c r="C48" s="646"/>
      <c r="D48" s="646"/>
      <c r="E48" s="646"/>
      <c r="F48" s="647"/>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706</v>
      </c>
      <c r="AF48" s="364"/>
      <c r="AG48" s="364"/>
      <c r="AH48" s="364"/>
      <c r="AI48" s="363" t="s">
        <v>706</v>
      </c>
      <c r="AJ48" s="364"/>
      <c r="AK48" s="364"/>
      <c r="AL48" s="364"/>
      <c r="AM48" s="363" t="s">
        <v>807</v>
      </c>
      <c r="AN48" s="364"/>
      <c r="AO48" s="364"/>
      <c r="AP48" s="364"/>
      <c r="AQ48" s="166" t="s">
        <v>706</v>
      </c>
      <c r="AR48" s="167"/>
      <c r="AS48" s="167"/>
      <c r="AT48" s="168"/>
      <c r="AU48" s="364" t="s">
        <v>706</v>
      </c>
      <c r="AV48" s="364"/>
      <c r="AW48" s="364"/>
      <c r="AX48" s="365"/>
      <c r="AY48">
        <f t="shared" si="5"/>
        <v>1</v>
      </c>
    </row>
    <row r="49" spans="1:51" ht="27.75" customHeight="1">
      <c r="A49" s="893" t="s">
        <v>369</v>
      </c>
      <c r="B49" s="894"/>
      <c r="C49" s="894"/>
      <c r="D49" s="894"/>
      <c r="E49" s="894"/>
      <c r="F49" s="895"/>
      <c r="G49" s="899" t="s">
        <v>713</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7.7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customHeight="1">
      <c r="A51" s="508" t="s">
        <v>341</v>
      </c>
      <c r="B51" s="509"/>
      <c r="C51" s="509"/>
      <c r="D51" s="509"/>
      <c r="E51" s="509"/>
      <c r="F51" s="510"/>
      <c r="G51" s="561" t="s">
        <v>146</v>
      </c>
      <c r="H51" s="377"/>
      <c r="I51" s="377"/>
      <c r="J51" s="377"/>
      <c r="K51" s="377"/>
      <c r="L51" s="377"/>
      <c r="M51" s="377"/>
      <c r="N51" s="377"/>
      <c r="O51" s="562"/>
      <c r="P51" s="629" t="s">
        <v>59</v>
      </c>
      <c r="Q51" s="377"/>
      <c r="R51" s="377"/>
      <c r="S51" s="377"/>
      <c r="T51" s="377"/>
      <c r="U51" s="377"/>
      <c r="V51" s="377"/>
      <c r="W51" s="377"/>
      <c r="X51" s="562"/>
      <c r="Y51" s="630"/>
      <c r="Z51" s="631"/>
      <c r="AA51" s="632"/>
      <c r="AB51" s="633" t="s">
        <v>11</v>
      </c>
      <c r="AC51" s="634"/>
      <c r="AD51" s="635"/>
      <c r="AE51" s="335" t="s">
        <v>379</v>
      </c>
      <c r="AF51" s="335"/>
      <c r="AG51" s="335"/>
      <c r="AH51" s="335"/>
      <c r="AI51" s="335" t="s">
        <v>401</v>
      </c>
      <c r="AJ51" s="335"/>
      <c r="AK51" s="335"/>
      <c r="AL51" s="335"/>
      <c r="AM51" s="335" t="s">
        <v>498</v>
      </c>
      <c r="AN51" s="335"/>
      <c r="AO51" s="335"/>
      <c r="AP51" s="335"/>
      <c r="AQ51" s="267" t="s">
        <v>231</v>
      </c>
      <c r="AR51" s="268"/>
      <c r="AS51" s="268"/>
      <c r="AT51" s="269"/>
      <c r="AU51" s="373" t="s">
        <v>134</v>
      </c>
      <c r="AV51" s="373"/>
      <c r="AW51" s="373"/>
      <c r="AX51" s="374"/>
      <c r="AY51">
        <f>COUNTA($G$53)</f>
        <v>1</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873</v>
      </c>
      <c r="AR52" s="178"/>
      <c r="AS52" s="179" t="s">
        <v>232</v>
      </c>
      <c r="AT52" s="202"/>
      <c r="AU52" s="271">
        <v>2</v>
      </c>
      <c r="AV52" s="271"/>
      <c r="AW52" s="375" t="s">
        <v>179</v>
      </c>
      <c r="AX52" s="376"/>
      <c r="AY52">
        <f>$AY$51</f>
        <v>1</v>
      </c>
    </row>
    <row r="53" spans="1:51" ht="47.25" customHeight="1">
      <c r="A53" s="511"/>
      <c r="B53" s="509"/>
      <c r="C53" s="509"/>
      <c r="D53" s="509"/>
      <c r="E53" s="509"/>
      <c r="F53" s="510"/>
      <c r="G53" s="536" t="s">
        <v>714</v>
      </c>
      <c r="H53" s="537"/>
      <c r="I53" s="537"/>
      <c r="J53" s="537"/>
      <c r="K53" s="537"/>
      <c r="L53" s="537"/>
      <c r="M53" s="537"/>
      <c r="N53" s="537"/>
      <c r="O53" s="538"/>
      <c r="P53" s="191" t="s">
        <v>854</v>
      </c>
      <c r="Q53" s="191"/>
      <c r="R53" s="191"/>
      <c r="S53" s="191"/>
      <c r="T53" s="191"/>
      <c r="U53" s="191"/>
      <c r="V53" s="191"/>
      <c r="W53" s="191"/>
      <c r="X53" s="233"/>
      <c r="Y53" s="339" t="s">
        <v>12</v>
      </c>
      <c r="Z53" s="545"/>
      <c r="AA53" s="546"/>
      <c r="AB53" s="547" t="s">
        <v>360</v>
      </c>
      <c r="AC53" s="547"/>
      <c r="AD53" s="547"/>
      <c r="AE53" s="363">
        <v>39.700000000000003</v>
      </c>
      <c r="AF53" s="364"/>
      <c r="AG53" s="364"/>
      <c r="AH53" s="364"/>
      <c r="AI53" s="363">
        <v>37.299999999999997</v>
      </c>
      <c r="AJ53" s="364"/>
      <c r="AK53" s="364"/>
      <c r="AL53" s="364"/>
      <c r="AM53" s="363">
        <v>27.4</v>
      </c>
      <c r="AN53" s="364"/>
      <c r="AO53" s="364"/>
      <c r="AP53" s="364"/>
      <c r="AQ53" s="166" t="s">
        <v>706</v>
      </c>
      <c r="AR53" s="167"/>
      <c r="AS53" s="167"/>
      <c r="AT53" s="168"/>
      <c r="AU53" s="364">
        <v>27.4</v>
      </c>
      <c r="AV53" s="364"/>
      <c r="AW53" s="364"/>
      <c r="AX53" s="365"/>
      <c r="AY53">
        <f t="shared" ref="AY53:AY57" si="6">$AY$51</f>
        <v>1</v>
      </c>
    </row>
    <row r="54" spans="1:51" ht="47.25"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360</v>
      </c>
      <c r="AC54" s="518"/>
      <c r="AD54" s="518"/>
      <c r="AE54" s="363" t="s">
        <v>706</v>
      </c>
      <c r="AF54" s="364"/>
      <c r="AG54" s="364"/>
      <c r="AH54" s="364"/>
      <c r="AI54" s="363" t="s">
        <v>706</v>
      </c>
      <c r="AJ54" s="364"/>
      <c r="AK54" s="364"/>
      <c r="AL54" s="364"/>
      <c r="AM54" s="363">
        <v>55</v>
      </c>
      <c r="AN54" s="364"/>
      <c r="AO54" s="364"/>
      <c r="AP54" s="364"/>
      <c r="AQ54" s="166" t="s">
        <v>706</v>
      </c>
      <c r="AR54" s="167"/>
      <c r="AS54" s="167"/>
      <c r="AT54" s="168"/>
      <c r="AU54" s="364">
        <v>55</v>
      </c>
      <c r="AV54" s="364"/>
      <c r="AW54" s="364"/>
      <c r="AX54" s="365"/>
      <c r="AY54">
        <f t="shared" si="6"/>
        <v>1</v>
      </c>
    </row>
    <row r="55" spans="1:51" ht="47.25" customHeight="1">
      <c r="A55" s="645"/>
      <c r="B55" s="646"/>
      <c r="C55" s="646"/>
      <c r="D55" s="646"/>
      <c r="E55" s="646"/>
      <c r="F55" s="647"/>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t="s">
        <v>706</v>
      </c>
      <c r="AF55" s="364"/>
      <c r="AG55" s="364"/>
      <c r="AH55" s="364"/>
      <c r="AI55" s="363" t="s">
        <v>706</v>
      </c>
      <c r="AJ55" s="364"/>
      <c r="AK55" s="364"/>
      <c r="AL55" s="364"/>
      <c r="AM55" s="363">
        <v>50</v>
      </c>
      <c r="AN55" s="364"/>
      <c r="AO55" s="364"/>
      <c r="AP55" s="364"/>
      <c r="AQ55" s="166" t="s">
        <v>706</v>
      </c>
      <c r="AR55" s="167"/>
      <c r="AS55" s="167"/>
      <c r="AT55" s="168"/>
      <c r="AU55" s="364">
        <v>50</v>
      </c>
      <c r="AV55" s="364"/>
      <c r="AW55" s="364"/>
      <c r="AX55" s="365"/>
      <c r="AY55">
        <f t="shared" si="6"/>
        <v>1</v>
      </c>
    </row>
    <row r="56" spans="1:51" ht="32.25" customHeight="1">
      <c r="A56" s="893" t="s">
        <v>369</v>
      </c>
      <c r="B56" s="894"/>
      <c r="C56" s="894"/>
      <c r="D56" s="894"/>
      <c r="E56" s="894"/>
      <c r="F56" s="895"/>
      <c r="G56" s="899" t="s">
        <v>853</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7"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32.25" hidden="1" customHeight="1">
      <c r="A58" s="508" t="s">
        <v>341</v>
      </c>
      <c r="B58" s="509"/>
      <c r="C58" s="509"/>
      <c r="D58" s="509"/>
      <c r="E58" s="509"/>
      <c r="F58" s="510"/>
      <c r="G58" s="561" t="s">
        <v>146</v>
      </c>
      <c r="H58" s="377"/>
      <c r="I58" s="377"/>
      <c r="J58" s="377"/>
      <c r="K58" s="377"/>
      <c r="L58" s="377"/>
      <c r="M58" s="377"/>
      <c r="N58" s="377"/>
      <c r="O58" s="562"/>
      <c r="P58" s="629" t="s">
        <v>59</v>
      </c>
      <c r="Q58" s="377"/>
      <c r="R58" s="377"/>
      <c r="S58" s="377"/>
      <c r="T58" s="377"/>
      <c r="U58" s="377"/>
      <c r="V58" s="377"/>
      <c r="W58" s="377"/>
      <c r="X58" s="562"/>
      <c r="Y58" s="630"/>
      <c r="Z58" s="631"/>
      <c r="AA58" s="632"/>
      <c r="AB58" s="633" t="s">
        <v>11</v>
      </c>
      <c r="AC58" s="634"/>
      <c r="AD58" s="635"/>
      <c r="AE58" s="335" t="s">
        <v>379</v>
      </c>
      <c r="AF58" s="335"/>
      <c r="AG58" s="335"/>
      <c r="AH58" s="335"/>
      <c r="AI58" s="335" t="s">
        <v>401</v>
      </c>
      <c r="AJ58" s="335"/>
      <c r="AK58" s="335"/>
      <c r="AL58" s="335"/>
      <c r="AM58" s="335" t="s">
        <v>498</v>
      </c>
      <c r="AN58" s="335"/>
      <c r="AO58" s="335"/>
      <c r="AP58" s="335"/>
      <c r="AQ58" s="267" t="s">
        <v>231</v>
      </c>
      <c r="AR58" s="268"/>
      <c r="AS58" s="268"/>
      <c r="AT58" s="269"/>
      <c r="AU58" s="373" t="s">
        <v>134</v>
      </c>
      <c r="AV58" s="373"/>
      <c r="AW58" s="373"/>
      <c r="AX58" s="374"/>
      <c r="AY58">
        <f>COUNTA($G$60)</f>
        <v>0</v>
      </c>
    </row>
    <row r="59" spans="1:51" ht="32.2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32.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t="s">
        <v>706</v>
      </c>
      <c r="AF60" s="364"/>
      <c r="AG60" s="364"/>
      <c r="AH60" s="364"/>
      <c r="AI60" s="363"/>
      <c r="AJ60" s="364"/>
      <c r="AK60" s="364"/>
      <c r="AL60" s="364"/>
      <c r="AM60" s="363"/>
      <c r="AN60" s="364"/>
      <c r="AO60" s="364"/>
      <c r="AP60" s="364"/>
      <c r="AQ60" s="166" t="s">
        <v>706</v>
      </c>
      <c r="AR60" s="167"/>
      <c r="AS60" s="167"/>
      <c r="AT60" s="168"/>
      <c r="AU60" s="364" t="s">
        <v>706</v>
      </c>
      <c r="AV60" s="364"/>
      <c r="AW60" s="364"/>
      <c r="AX60" s="365"/>
      <c r="AY60">
        <f t="shared" ref="AY60:AY64" si="7">$AY$58</f>
        <v>0</v>
      </c>
    </row>
    <row r="61" spans="1:51" ht="32.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t="s">
        <v>706</v>
      </c>
      <c r="AF61" s="364"/>
      <c r="AG61" s="364"/>
      <c r="AH61" s="364"/>
      <c r="AI61" s="363"/>
      <c r="AJ61" s="364"/>
      <c r="AK61" s="364"/>
      <c r="AL61" s="364"/>
      <c r="AM61" s="363"/>
      <c r="AN61" s="364"/>
      <c r="AO61" s="364"/>
      <c r="AP61" s="364"/>
      <c r="AQ61" s="166" t="s">
        <v>706</v>
      </c>
      <c r="AR61" s="167"/>
      <c r="AS61" s="167"/>
      <c r="AT61" s="168"/>
      <c r="AU61" s="364">
        <v>55</v>
      </c>
      <c r="AV61" s="364"/>
      <c r="AW61" s="364"/>
      <c r="AX61" s="365"/>
      <c r="AY61">
        <f t="shared" si="7"/>
        <v>0</v>
      </c>
    </row>
    <row r="62" spans="1:51" ht="32.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t="s">
        <v>706</v>
      </c>
      <c r="AF62" s="364"/>
      <c r="AG62" s="364"/>
      <c r="AH62" s="364"/>
      <c r="AI62" s="363"/>
      <c r="AJ62" s="364"/>
      <c r="AK62" s="364"/>
      <c r="AL62" s="364"/>
      <c r="AM62" s="363"/>
      <c r="AN62" s="364"/>
      <c r="AO62" s="364"/>
      <c r="AP62" s="364"/>
      <c r="AQ62" s="166" t="s">
        <v>706</v>
      </c>
      <c r="AR62" s="167"/>
      <c r="AS62" s="167"/>
      <c r="AT62" s="168"/>
      <c r="AU62" s="364" t="s">
        <v>706</v>
      </c>
      <c r="AV62" s="364"/>
      <c r="AW62" s="364"/>
      <c r="AX62" s="365"/>
      <c r="AY62">
        <f t="shared" si="7"/>
        <v>0</v>
      </c>
    </row>
    <row r="63" spans="1:51" ht="32.25" hidden="1" customHeight="1">
      <c r="A63" s="893" t="s">
        <v>369</v>
      </c>
      <c r="B63" s="894"/>
      <c r="C63" s="894"/>
      <c r="D63" s="894"/>
      <c r="E63" s="894"/>
      <c r="F63" s="895"/>
      <c r="G63" s="899" t="s">
        <v>716</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32.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32.25" hidden="1" customHeight="1">
      <c r="A65" s="854" t="s">
        <v>342</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337</v>
      </c>
      <c r="X65" s="866"/>
      <c r="Y65" s="869"/>
      <c r="Z65" s="869"/>
      <c r="AA65" s="870"/>
      <c r="AB65" s="863" t="s">
        <v>11</v>
      </c>
      <c r="AC65" s="859"/>
      <c r="AD65" s="860"/>
      <c r="AE65" s="335" t="s">
        <v>379</v>
      </c>
      <c r="AF65" s="335"/>
      <c r="AG65" s="335"/>
      <c r="AH65" s="335"/>
      <c r="AI65" s="335" t="s">
        <v>401</v>
      </c>
      <c r="AJ65" s="335"/>
      <c r="AK65" s="335"/>
      <c r="AL65" s="335"/>
      <c r="AM65" s="335" t="s">
        <v>498</v>
      </c>
      <c r="AN65" s="335"/>
      <c r="AO65" s="335"/>
      <c r="AP65" s="335"/>
      <c r="AQ65" s="215" t="s">
        <v>231</v>
      </c>
      <c r="AR65" s="199"/>
      <c r="AS65" s="199"/>
      <c r="AT65" s="200"/>
      <c r="AU65" s="972" t="s">
        <v>134</v>
      </c>
      <c r="AV65" s="972"/>
      <c r="AW65" s="972"/>
      <c r="AX65" s="973"/>
      <c r="AY65">
        <f>COUNTA($H$67)</f>
        <v>0</v>
      </c>
    </row>
    <row r="66" spans="1:51" ht="32.2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232</v>
      </c>
      <c r="AT66" s="202"/>
      <c r="AU66" s="271"/>
      <c r="AV66" s="271"/>
      <c r="AW66" s="861" t="s">
        <v>340</v>
      </c>
      <c r="AX66" s="974"/>
      <c r="AY66">
        <f>$AY$65</f>
        <v>0</v>
      </c>
    </row>
    <row r="67" spans="1:51" ht="32.25" hidden="1" customHeight="1">
      <c r="A67" s="847"/>
      <c r="B67" s="848"/>
      <c r="C67" s="848"/>
      <c r="D67" s="848"/>
      <c r="E67" s="848"/>
      <c r="F67" s="849"/>
      <c r="G67" s="975" t="s">
        <v>233</v>
      </c>
      <c r="H67" s="958"/>
      <c r="I67" s="959"/>
      <c r="J67" s="959"/>
      <c r="K67" s="959"/>
      <c r="L67" s="959"/>
      <c r="M67" s="959"/>
      <c r="N67" s="959"/>
      <c r="O67" s="960"/>
      <c r="P67" s="958"/>
      <c r="Q67" s="959"/>
      <c r="R67" s="959"/>
      <c r="S67" s="959"/>
      <c r="T67" s="959"/>
      <c r="U67" s="959"/>
      <c r="V67" s="960"/>
      <c r="W67" s="964"/>
      <c r="X67" s="965"/>
      <c r="Y67" s="945" t="s">
        <v>12</v>
      </c>
      <c r="Z67" s="945"/>
      <c r="AA67" s="946"/>
      <c r="AB67" s="947" t="s">
        <v>359</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32.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359</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32.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360</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32.25" hidden="1" customHeight="1">
      <c r="A70" s="847" t="s">
        <v>347</v>
      </c>
      <c r="B70" s="848"/>
      <c r="C70" s="848"/>
      <c r="D70" s="848"/>
      <c r="E70" s="848"/>
      <c r="F70" s="849"/>
      <c r="G70" s="935" t="s">
        <v>234</v>
      </c>
      <c r="H70" s="936"/>
      <c r="I70" s="936"/>
      <c r="J70" s="936"/>
      <c r="K70" s="936"/>
      <c r="L70" s="936"/>
      <c r="M70" s="936"/>
      <c r="N70" s="936"/>
      <c r="O70" s="936"/>
      <c r="P70" s="936"/>
      <c r="Q70" s="936"/>
      <c r="R70" s="936"/>
      <c r="S70" s="936"/>
      <c r="T70" s="936"/>
      <c r="U70" s="936"/>
      <c r="V70" s="936"/>
      <c r="W70" s="939" t="s">
        <v>358</v>
      </c>
      <c r="X70" s="940"/>
      <c r="Y70" s="945" t="s">
        <v>12</v>
      </c>
      <c r="Z70" s="945"/>
      <c r="AA70" s="946"/>
      <c r="AB70" s="947" t="s">
        <v>359</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32.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359</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32.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360</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32.25" hidden="1" customHeight="1">
      <c r="A73" s="833" t="s">
        <v>342</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379</v>
      </c>
      <c r="AF73" s="335"/>
      <c r="AG73" s="335"/>
      <c r="AH73" s="335"/>
      <c r="AI73" s="335" t="s">
        <v>401</v>
      </c>
      <c r="AJ73" s="335"/>
      <c r="AK73" s="335"/>
      <c r="AL73" s="335"/>
      <c r="AM73" s="335" t="s">
        <v>498</v>
      </c>
      <c r="AN73" s="335"/>
      <c r="AO73" s="335"/>
      <c r="AP73" s="335"/>
      <c r="AQ73" s="215" t="s">
        <v>231</v>
      </c>
      <c r="AR73" s="199"/>
      <c r="AS73" s="199"/>
      <c r="AT73" s="200"/>
      <c r="AU73" s="273" t="s">
        <v>134</v>
      </c>
      <c r="AV73" s="176"/>
      <c r="AW73" s="176"/>
      <c r="AX73" s="177"/>
      <c r="AY73">
        <f>COUNTA($H$75)</f>
        <v>0</v>
      </c>
    </row>
    <row r="74" spans="1:51" ht="32.2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32.25" hidden="1" customHeight="1">
      <c r="A75" s="836"/>
      <c r="B75" s="837"/>
      <c r="C75" s="837"/>
      <c r="D75" s="837"/>
      <c r="E75" s="837"/>
      <c r="F75" s="838"/>
      <c r="G75" s="77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32.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32.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32.25" hidden="1" customHeight="1">
      <c r="A78" s="908" t="s">
        <v>372</v>
      </c>
      <c r="B78" s="909"/>
      <c r="C78" s="909"/>
      <c r="D78" s="909"/>
      <c r="E78" s="906" t="s">
        <v>321</v>
      </c>
      <c r="F78" s="907"/>
      <c r="G78" s="54" t="s">
        <v>234</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32.25" customHeight="1" thickBot="1">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336</v>
      </c>
      <c r="AP79" s="127"/>
      <c r="AQ79" s="127"/>
      <c r="AR79" s="76"/>
      <c r="AS79" s="126"/>
      <c r="AT79" s="127"/>
      <c r="AU79" s="127"/>
      <c r="AV79" s="127"/>
      <c r="AW79" s="127"/>
      <c r="AX79" s="128"/>
      <c r="AY79">
        <f>COUNTIF($AR$79,"☑")</f>
        <v>0</v>
      </c>
    </row>
    <row r="80" spans="1:51" ht="32.25" hidden="1" customHeight="1">
      <c r="A80" s="515" t="s">
        <v>147</v>
      </c>
      <c r="B80" s="842" t="s">
        <v>334</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689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32.25" hidden="1" customHeight="1">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32.25" hidden="1" customHeight="1">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32.25" hidden="1" customHeight="1">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32.25" hidden="1" customHeight="1">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32.25" hidden="1" customHeight="1">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379</v>
      </c>
      <c r="AF85" s="335"/>
      <c r="AG85" s="335"/>
      <c r="AH85" s="335"/>
      <c r="AI85" s="335" t="s">
        <v>401</v>
      </c>
      <c r="AJ85" s="335"/>
      <c r="AK85" s="335"/>
      <c r="AL85" s="335"/>
      <c r="AM85" s="335" t="s">
        <v>498</v>
      </c>
      <c r="AN85" s="335"/>
      <c r="AO85" s="335"/>
      <c r="AP85" s="335"/>
      <c r="AQ85" s="215" t="s">
        <v>231</v>
      </c>
      <c r="AR85" s="199"/>
      <c r="AS85" s="199"/>
      <c r="AT85" s="200"/>
      <c r="AU85" s="369" t="s">
        <v>134</v>
      </c>
      <c r="AV85" s="369"/>
      <c r="AW85" s="369"/>
      <c r="AX85" s="370"/>
      <c r="AY85">
        <f t="shared" si="10"/>
        <v>0</v>
      </c>
      <c r="AZ85" s="10"/>
      <c r="BA85" s="10"/>
      <c r="BB85" s="10"/>
      <c r="BC85" s="10"/>
    </row>
    <row r="86" spans="1:60" ht="32.2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32.25" hidden="1" customHeight="1">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32.25" hidden="1" customHeight="1">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54</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32.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13</v>
      </c>
      <c r="Z89" s="731"/>
      <c r="AA89" s="732"/>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32.25" hidden="1" customHeight="1">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379</v>
      </c>
      <c r="AF90" s="335"/>
      <c r="AG90" s="335"/>
      <c r="AH90" s="335"/>
      <c r="AI90" s="335" t="s">
        <v>401</v>
      </c>
      <c r="AJ90" s="335"/>
      <c r="AK90" s="335"/>
      <c r="AL90" s="335"/>
      <c r="AM90" s="335" t="s">
        <v>498</v>
      </c>
      <c r="AN90" s="335"/>
      <c r="AO90" s="335"/>
      <c r="AP90" s="335"/>
      <c r="AQ90" s="215" t="s">
        <v>231</v>
      </c>
      <c r="AR90" s="199"/>
      <c r="AS90" s="199"/>
      <c r="AT90" s="200"/>
      <c r="AU90" s="369" t="s">
        <v>134</v>
      </c>
      <c r="AV90" s="369"/>
      <c r="AW90" s="369"/>
      <c r="AX90" s="370"/>
      <c r="AY90">
        <f>COUNTA($G$92)</f>
        <v>0</v>
      </c>
    </row>
    <row r="91" spans="1:60" ht="32.2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32.25" hidden="1" customHeight="1">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32.25" hidden="1" customHeight="1">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32.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32.25" hidden="1" customHeight="1">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379</v>
      </c>
      <c r="AF95" s="335"/>
      <c r="AG95" s="335"/>
      <c r="AH95" s="335"/>
      <c r="AI95" s="335" t="s">
        <v>401</v>
      </c>
      <c r="AJ95" s="335"/>
      <c r="AK95" s="335"/>
      <c r="AL95" s="335"/>
      <c r="AM95" s="335" t="s">
        <v>498</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32.2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32.25" hidden="1" customHeight="1">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32.25" hidden="1" customHeight="1">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32.25" hidden="1" customHeight="1" thickBot="1">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2.25" customHeight="1">
      <c r="A100" s="828" t="s">
        <v>343</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379</v>
      </c>
      <c r="AF100" s="820"/>
      <c r="AG100" s="820"/>
      <c r="AH100" s="821"/>
      <c r="AI100" s="819" t="s">
        <v>401</v>
      </c>
      <c r="AJ100" s="820"/>
      <c r="AK100" s="820"/>
      <c r="AL100" s="821"/>
      <c r="AM100" s="819" t="s">
        <v>498</v>
      </c>
      <c r="AN100" s="820"/>
      <c r="AO100" s="820"/>
      <c r="AP100" s="821"/>
      <c r="AQ100" s="922" t="s">
        <v>406</v>
      </c>
      <c r="AR100" s="923"/>
      <c r="AS100" s="923"/>
      <c r="AT100" s="924"/>
      <c r="AU100" s="922" t="s">
        <v>530</v>
      </c>
      <c r="AV100" s="923"/>
      <c r="AW100" s="923"/>
      <c r="AX100" s="925"/>
    </row>
    <row r="101" spans="1:60" ht="23.25" customHeight="1">
      <c r="A101" s="487"/>
      <c r="B101" s="488"/>
      <c r="C101" s="488"/>
      <c r="D101" s="488"/>
      <c r="E101" s="488"/>
      <c r="F101" s="489"/>
      <c r="G101" s="191" t="s">
        <v>717</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7" t="s">
        <v>718</v>
      </c>
      <c r="AC101" s="547"/>
      <c r="AD101" s="547"/>
      <c r="AE101" s="358" t="s">
        <v>706</v>
      </c>
      <c r="AF101" s="358"/>
      <c r="AG101" s="358"/>
      <c r="AH101" s="358"/>
      <c r="AI101" s="358">
        <v>3</v>
      </c>
      <c r="AJ101" s="358"/>
      <c r="AK101" s="358"/>
      <c r="AL101" s="358"/>
      <c r="AM101" s="358">
        <v>1</v>
      </c>
      <c r="AN101" s="358"/>
      <c r="AO101" s="358"/>
      <c r="AP101" s="358"/>
      <c r="AQ101" s="358" t="s">
        <v>706</v>
      </c>
      <c r="AR101" s="358"/>
      <c r="AS101" s="358"/>
      <c r="AT101" s="358"/>
      <c r="AU101" s="363" t="s">
        <v>871</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718</v>
      </c>
      <c r="AC102" s="547"/>
      <c r="AD102" s="547"/>
      <c r="AE102" s="358" t="s">
        <v>706</v>
      </c>
      <c r="AF102" s="358"/>
      <c r="AG102" s="358"/>
      <c r="AH102" s="358"/>
      <c r="AI102" s="358">
        <v>4</v>
      </c>
      <c r="AJ102" s="358"/>
      <c r="AK102" s="358"/>
      <c r="AL102" s="358"/>
      <c r="AM102" s="358">
        <v>3</v>
      </c>
      <c r="AN102" s="358"/>
      <c r="AO102" s="358"/>
      <c r="AP102" s="358"/>
      <c r="AQ102" s="358">
        <v>30</v>
      </c>
      <c r="AR102" s="358"/>
      <c r="AS102" s="358"/>
      <c r="AT102" s="358"/>
      <c r="AU102" s="371">
        <v>30</v>
      </c>
      <c r="AV102" s="372"/>
      <c r="AW102" s="372"/>
      <c r="AX102" s="926"/>
    </row>
    <row r="103" spans="1:60" ht="31.5" customHeight="1">
      <c r="A103" s="484" t="s">
        <v>343</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379</v>
      </c>
      <c r="AF103" s="335"/>
      <c r="AG103" s="335"/>
      <c r="AH103" s="335"/>
      <c r="AI103" s="335" t="s">
        <v>401</v>
      </c>
      <c r="AJ103" s="335"/>
      <c r="AK103" s="335"/>
      <c r="AL103" s="335"/>
      <c r="AM103" s="335" t="s">
        <v>498</v>
      </c>
      <c r="AN103" s="335"/>
      <c r="AO103" s="335"/>
      <c r="AP103" s="335"/>
      <c r="AQ103" s="360" t="s">
        <v>406</v>
      </c>
      <c r="AR103" s="361"/>
      <c r="AS103" s="361"/>
      <c r="AT103" s="361"/>
      <c r="AU103" s="360" t="s">
        <v>530</v>
      </c>
      <c r="AV103" s="361"/>
      <c r="AW103" s="361"/>
      <c r="AX103" s="362"/>
      <c r="AY103">
        <f>COUNTA($G$104)</f>
        <v>1</v>
      </c>
    </row>
    <row r="104" spans="1:60" ht="23.25" customHeight="1">
      <c r="A104" s="487"/>
      <c r="B104" s="488"/>
      <c r="C104" s="488"/>
      <c r="D104" s="488"/>
      <c r="E104" s="488"/>
      <c r="F104" s="489"/>
      <c r="G104" s="191" t="s">
        <v>719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718</v>
      </c>
      <c r="AC104" s="468"/>
      <c r="AD104" s="469"/>
      <c r="AE104" s="358" t="s">
        <v>706</v>
      </c>
      <c r="AF104" s="358"/>
      <c r="AG104" s="358"/>
      <c r="AH104" s="358"/>
      <c r="AI104" s="358">
        <v>3</v>
      </c>
      <c r="AJ104" s="358"/>
      <c r="AK104" s="358"/>
      <c r="AL104" s="358"/>
      <c r="AM104" s="358">
        <v>1</v>
      </c>
      <c r="AN104" s="358"/>
      <c r="AO104" s="358"/>
      <c r="AP104" s="358"/>
      <c r="AQ104" s="358" t="s">
        <v>706</v>
      </c>
      <c r="AR104" s="358"/>
      <c r="AS104" s="358"/>
      <c r="AT104" s="358"/>
      <c r="AU104" s="358" t="s">
        <v>749</v>
      </c>
      <c r="AV104" s="358"/>
      <c r="AW104" s="358"/>
      <c r="AX104" s="359"/>
      <c r="AY104">
        <f>$AY$103</f>
        <v>1</v>
      </c>
    </row>
    <row r="105" spans="1:60" ht="20.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718</v>
      </c>
      <c r="AC105" s="404"/>
      <c r="AD105" s="405"/>
      <c r="AE105" s="358" t="s">
        <v>706</v>
      </c>
      <c r="AF105" s="358"/>
      <c r="AG105" s="358"/>
      <c r="AH105" s="358"/>
      <c r="AI105" s="358">
        <v>4</v>
      </c>
      <c r="AJ105" s="358"/>
      <c r="AK105" s="358"/>
      <c r="AL105" s="358"/>
      <c r="AM105" s="358">
        <v>1</v>
      </c>
      <c r="AN105" s="358"/>
      <c r="AO105" s="358"/>
      <c r="AP105" s="358"/>
      <c r="AQ105" s="358" t="s">
        <v>706</v>
      </c>
      <c r="AR105" s="358"/>
      <c r="AS105" s="358"/>
      <c r="AT105" s="358"/>
      <c r="AU105" s="358" t="s">
        <v>749</v>
      </c>
      <c r="AV105" s="358"/>
      <c r="AW105" s="358"/>
      <c r="AX105" s="359"/>
      <c r="AY105">
        <f>$AY$103</f>
        <v>1</v>
      </c>
    </row>
    <row r="106" spans="1:60" ht="32.25" customHeight="1">
      <c r="A106" s="484" t="s">
        <v>343</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379</v>
      </c>
      <c r="AF106" s="335"/>
      <c r="AG106" s="335"/>
      <c r="AH106" s="335"/>
      <c r="AI106" s="335" t="s">
        <v>401</v>
      </c>
      <c r="AJ106" s="335"/>
      <c r="AK106" s="335"/>
      <c r="AL106" s="335"/>
      <c r="AM106" s="335" t="s">
        <v>498</v>
      </c>
      <c r="AN106" s="335"/>
      <c r="AO106" s="335"/>
      <c r="AP106" s="335"/>
      <c r="AQ106" s="360" t="s">
        <v>406</v>
      </c>
      <c r="AR106" s="361"/>
      <c r="AS106" s="361"/>
      <c r="AT106" s="361"/>
      <c r="AU106" s="360" t="s">
        <v>530</v>
      </c>
      <c r="AV106" s="361"/>
      <c r="AW106" s="361"/>
      <c r="AX106" s="362"/>
      <c r="AY106">
        <f>COUNTA($G$107)</f>
        <v>1</v>
      </c>
    </row>
    <row r="107" spans="1:60" ht="24.75" customHeight="1">
      <c r="A107" s="487"/>
      <c r="B107" s="488"/>
      <c r="C107" s="488"/>
      <c r="D107" s="488"/>
      <c r="E107" s="488"/>
      <c r="F107" s="489"/>
      <c r="G107" s="191" t="s">
        <v>866</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718</v>
      </c>
      <c r="AC107" s="468"/>
      <c r="AD107" s="469"/>
      <c r="AE107" s="358" t="s">
        <v>706</v>
      </c>
      <c r="AF107" s="358"/>
      <c r="AG107" s="358"/>
      <c r="AH107" s="358"/>
      <c r="AI107" s="358">
        <v>1</v>
      </c>
      <c r="AJ107" s="358"/>
      <c r="AK107" s="358"/>
      <c r="AL107" s="358"/>
      <c r="AM107" s="358">
        <v>0</v>
      </c>
      <c r="AN107" s="358"/>
      <c r="AO107" s="358"/>
      <c r="AP107" s="358"/>
      <c r="AQ107" s="358" t="s">
        <v>706</v>
      </c>
      <c r="AR107" s="358"/>
      <c r="AS107" s="358"/>
      <c r="AT107" s="358"/>
      <c r="AU107" s="358" t="s">
        <v>871</v>
      </c>
      <c r="AV107" s="358"/>
      <c r="AW107" s="358"/>
      <c r="AX107" s="359"/>
      <c r="AY107">
        <f>$AY$106</f>
        <v>1</v>
      </c>
    </row>
    <row r="108" spans="1:60" ht="24.7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718</v>
      </c>
      <c r="AC108" s="404"/>
      <c r="AD108" s="405"/>
      <c r="AE108" s="358" t="s">
        <v>706</v>
      </c>
      <c r="AF108" s="358"/>
      <c r="AG108" s="358"/>
      <c r="AH108" s="358"/>
      <c r="AI108" s="358">
        <v>4</v>
      </c>
      <c r="AJ108" s="358"/>
      <c r="AK108" s="358"/>
      <c r="AL108" s="358"/>
      <c r="AM108" s="358">
        <v>0</v>
      </c>
      <c r="AN108" s="358"/>
      <c r="AO108" s="358"/>
      <c r="AP108" s="358"/>
      <c r="AQ108" s="358" t="s">
        <v>706</v>
      </c>
      <c r="AR108" s="358"/>
      <c r="AS108" s="358"/>
      <c r="AT108" s="358"/>
      <c r="AU108" s="358" t="s">
        <v>871</v>
      </c>
      <c r="AV108" s="358"/>
      <c r="AW108" s="358"/>
      <c r="AX108" s="359"/>
      <c r="AY108">
        <f>$AY$106</f>
        <v>1</v>
      </c>
    </row>
    <row r="109" spans="1:60" ht="31.5" customHeight="1">
      <c r="A109" s="484" t="s">
        <v>343</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379</v>
      </c>
      <c r="AF109" s="335"/>
      <c r="AG109" s="335"/>
      <c r="AH109" s="335"/>
      <c r="AI109" s="335" t="s">
        <v>401</v>
      </c>
      <c r="AJ109" s="335"/>
      <c r="AK109" s="335"/>
      <c r="AL109" s="335"/>
      <c r="AM109" s="335" t="s">
        <v>498</v>
      </c>
      <c r="AN109" s="335"/>
      <c r="AO109" s="335"/>
      <c r="AP109" s="335"/>
      <c r="AQ109" s="360" t="s">
        <v>406</v>
      </c>
      <c r="AR109" s="361"/>
      <c r="AS109" s="361"/>
      <c r="AT109" s="361"/>
      <c r="AU109" s="360" t="s">
        <v>530</v>
      </c>
      <c r="AV109" s="361"/>
      <c r="AW109" s="361"/>
      <c r="AX109" s="362"/>
      <c r="AY109">
        <f>COUNTA($G$110)</f>
        <v>1</v>
      </c>
    </row>
    <row r="110" spans="1:60" ht="21" customHeight="1">
      <c r="A110" s="487"/>
      <c r="B110" s="488"/>
      <c r="C110" s="488"/>
      <c r="D110" s="488"/>
      <c r="E110" s="488"/>
      <c r="F110" s="489"/>
      <c r="G110" s="191" t="s">
        <v>867</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718</v>
      </c>
      <c r="AC110" s="468"/>
      <c r="AD110" s="469"/>
      <c r="AE110" s="358" t="s">
        <v>706</v>
      </c>
      <c r="AF110" s="358"/>
      <c r="AG110" s="358"/>
      <c r="AH110" s="358"/>
      <c r="AI110" s="358">
        <v>6</v>
      </c>
      <c r="AJ110" s="358"/>
      <c r="AK110" s="358"/>
      <c r="AL110" s="358"/>
      <c r="AM110" s="358">
        <v>5</v>
      </c>
      <c r="AN110" s="358"/>
      <c r="AO110" s="358"/>
      <c r="AP110" s="358"/>
      <c r="AQ110" s="358" t="s">
        <v>706</v>
      </c>
      <c r="AR110" s="358"/>
      <c r="AS110" s="358"/>
      <c r="AT110" s="358"/>
      <c r="AU110" s="358" t="s">
        <v>871</v>
      </c>
      <c r="AV110" s="358"/>
      <c r="AW110" s="358"/>
      <c r="AX110" s="359"/>
      <c r="AY110">
        <f>$AY$109</f>
        <v>1</v>
      </c>
    </row>
    <row r="111" spans="1:60" ht="2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718</v>
      </c>
      <c r="AC111" s="404"/>
      <c r="AD111" s="405"/>
      <c r="AE111" s="358" t="s">
        <v>706</v>
      </c>
      <c r="AF111" s="358"/>
      <c r="AG111" s="358"/>
      <c r="AH111" s="358"/>
      <c r="AI111" s="358">
        <v>6</v>
      </c>
      <c r="AJ111" s="358"/>
      <c r="AK111" s="358"/>
      <c r="AL111" s="358"/>
      <c r="AM111" s="358">
        <v>5</v>
      </c>
      <c r="AN111" s="358"/>
      <c r="AO111" s="358"/>
      <c r="AP111" s="358"/>
      <c r="AQ111" s="358" t="s">
        <v>706</v>
      </c>
      <c r="AR111" s="358"/>
      <c r="AS111" s="358"/>
      <c r="AT111" s="358"/>
      <c r="AU111" s="358" t="s">
        <v>871</v>
      </c>
      <c r="AV111" s="358"/>
      <c r="AW111" s="358"/>
      <c r="AX111" s="359"/>
      <c r="AY111">
        <f>$AY$109</f>
        <v>1</v>
      </c>
    </row>
    <row r="112" spans="1:60" ht="31.5" customHeight="1">
      <c r="A112" s="484" t="s">
        <v>343</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379</v>
      </c>
      <c r="AF112" s="335"/>
      <c r="AG112" s="335"/>
      <c r="AH112" s="335"/>
      <c r="AI112" s="335" t="s">
        <v>401</v>
      </c>
      <c r="AJ112" s="335"/>
      <c r="AK112" s="335"/>
      <c r="AL112" s="335"/>
      <c r="AM112" s="335" t="s">
        <v>498</v>
      </c>
      <c r="AN112" s="335"/>
      <c r="AO112" s="335"/>
      <c r="AP112" s="335"/>
      <c r="AQ112" s="360" t="s">
        <v>406</v>
      </c>
      <c r="AR112" s="361"/>
      <c r="AS112" s="361"/>
      <c r="AT112" s="361"/>
      <c r="AU112" s="360" t="s">
        <v>530</v>
      </c>
      <c r="AV112" s="361"/>
      <c r="AW112" s="361"/>
      <c r="AX112" s="362"/>
      <c r="AY112">
        <f>COUNTA($G$113)</f>
        <v>1</v>
      </c>
    </row>
    <row r="113" spans="1:51" ht="21.75" customHeight="1">
      <c r="A113" s="487"/>
      <c r="B113" s="488"/>
      <c r="C113" s="488"/>
      <c r="D113" s="488"/>
      <c r="E113" s="488"/>
      <c r="F113" s="489"/>
      <c r="G113" s="191" t="s">
        <v>868</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718</v>
      </c>
      <c r="AC113" s="468"/>
      <c r="AD113" s="469"/>
      <c r="AE113" s="358" t="s">
        <v>706</v>
      </c>
      <c r="AF113" s="358"/>
      <c r="AG113" s="358"/>
      <c r="AH113" s="358"/>
      <c r="AI113" s="358">
        <v>6</v>
      </c>
      <c r="AJ113" s="358"/>
      <c r="AK113" s="358"/>
      <c r="AL113" s="358"/>
      <c r="AM113" s="358">
        <v>5</v>
      </c>
      <c r="AN113" s="358"/>
      <c r="AO113" s="358"/>
      <c r="AP113" s="358"/>
      <c r="AQ113" s="363" t="s">
        <v>706</v>
      </c>
      <c r="AR113" s="364"/>
      <c r="AS113" s="364"/>
      <c r="AT113" s="812"/>
      <c r="AU113" s="358" t="s">
        <v>871</v>
      </c>
      <c r="AV113" s="358"/>
      <c r="AW113" s="358"/>
      <c r="AX113" s="359"/>
      <c r="AY113">
        <f>$AY$112</f>
        <v>1</v>
      </c>
    </row>
    <row r="114" spans="1:51" ht="21.75"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718</v>
      </c>
      <c r="AC114" s="404"/>
      <c r="AD114" s="405"/>
      <c r="AE114" s="366" t="s">
        <v>706</v>
      </c>
      <c r="AF114" s="366"/>
      <c r="AG114" s="366"/>
      <c r="AH114" s="366"/>
      <c r="AI114" s="366">
        <v>6</v>
      </c>
      <c r="AJ114" s="366"/>
      <c r="AK114" s="366"/>
      <c r="AL114" s="366"/>
      <c r="AM114" s="366">
        <v>4</v>
      </c>
      <c r="AN114" s="366"/>
      <c r="AO114" s="366"/>
      <c r="AP114" s="366"/>
      <c r="AQ114" s="363" t="s">
        <v>706</v>
      </c>
      <c r="AR114" s="364"/>
      <c r="AS114" s="364"/>
      <c r="AT114" s="812"/>
      <c r="AU114" s="363" t="s">
        <v>871</v>
      </c>
      <c r="AV114" s="364"/>
      <c r="AW114" s="364"/>
      <c r="AX114" s="365"/>
      <c r="AY114">
        <f>$AY$112</f>
        <v>1</v>
      </c>
    </row>
    <row r="115" spans="1:5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379</v>
      </c>
      <c r="AF115" s="335"/>
      <c r="AG115" s="335"/>
      <c r="AH115" s="335"/>
      <c r="AI115" s="335" t="s">
        <v>401</v>
      </c>
      <c r="AJ115" s="335"/>
      <c r="AK115" s="335"/>
      <c r="AL115" s="335"/>
      <c r="AM115" s="335" t="s">
        <v>498</v>
      </c>
      <c r="AN115" s="335"/>
      <c r="AO115" s="335"/>
      <c r="AP115" s="335"/>
      <c r="AQ115" s="336" t="s">
        <v>531</v>
      </c>
      <c r="AR115" s="337"/>
      <c r="AS115" s="337"/>
      <c r="AT115" s="337"/>
      <c r="AU115" s="337"/>
      <c r="AV115" s="337"/>
      <c r="AW115" s="337"/>
      <c r="AX115" s="338"/>
    </row>
    <row r="116" spans="1:51" ht="23.25" customHeight="1">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1714127</v>
      </c>
      <c r="AF116" s="358"/>
      <c r="AG116" s="358"/>
      <c r="AH116" s="358"/>
      <c r="AI116" s="358">
        <v>2494399</v>
      </c>
      <c r="AJ116" s="358"/>
      <c r="AK116" s="358"/>
      <c r="AL116" s="358"/>
      <c r="AM116" s="358">
        <v>2105500</v>
      </c>
      <c r="AN116" s="358"/>
      <c r="AO116" s="358"/>
      <c r="AP116" s="358"/>
      <c r="AQ116" s="363" t="s">
        <v>749</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722</v>
      </c>
      <c r="AC117" s="343"/>
      <c r="AD117" s="344"/>
      <c r="AE117" s="306" t="s">
        <v>723</v>
      </c>
      <c r="AF117" s="306"/>
      <c r="AG117" s="306"/>
      <c r="AH117" s="306"/>
      <c r="AI117" s="306" t="s">
        <v>724</v>
      </c>
      <c r="AJ117" s="306"/>
      <c r="AK117" s="306"/>
      <c r="AL117" s="306"/>
      <c r="AM117" s="306" t="s">
        <v>725</v>
      </c>
      <c r="AN117" s="306"/>
      <c r="AO117" s="306"/>
      <c r="AP117" s="306"/>
      <c r="AQ117" s="306" t="s">
        <v>749</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379</v>
      </c>
      <c r="AF118" s="335"/>
      <c r="AG118" s="335"/>
      <c r="AH118" s="335"/>
      <c r="AI118" s="335" t="s">
        <v>401</v>
      </c>
      <c r="AJ118" s="335"/>
      <c r="AK118" s="335"/>
      <c r="AL118" s="335"/>
      <c r="AM118" s="335" t="s">
        <v>498</v>
      </c>
      <c r="AN118" s="335"/>
      <c r="AO118" s="335"/>
      <c r="AP118" s="335"/>
      <c r="AQ118" s="336" t="s">
        <v>531</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721</v>
      </c>
      <c r="AC119" s="301"/>
      <c r="AD119" s="302"/>
      <c r="AE119" s="358">
        <v>343135</v>
      </c>
      <c r="AF119" s="358"/>
      <c r="AG119" s="358"/>
      <c r="AH119" s="358"/>
      <c r="AI119" s="358">
        <v>353884</v>
      </c>
      <c r="AJ119" s="358"/>
      <c r="AK119" s="358"/>
      <c r="AL119" s="358"/>
      <c r="AM119" s="358">
        <v>309628</v>
      </c>
      <c r="AN119" s="358"/>
      <c r="AO119" s="358"/>
      <c r="AP119" s="358"/>
      <c r="AQ119" s="358">
        <v>311227</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t="s">
        <v>728</v>
      </c>
      <c r="AF120" s="306"/>
      <c r="AG120" s="306"/>
      <c r="AH120" s="306"/>
      <c r="AI120" s="306" t="s">
        <v>729</v>
      </c>
      <c r="AJ120" s="306"/>
      <c r="AK120" s="306"/>
      <c r="AL120" s="306"/>
      <c r="AM120" s="306" t="s">
        <v>730</v>
      </c>
      <c r="AN120" s="306"/>
      <c r="AO120" s="306"/>
      <c r="AP120" s="306"/>
      <c r="AQ120" s="306" t="s">
        <v>766</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379</v>
      </c>
      <c r="AF121" s="335"/>
      <c r="AG121" s="335"/>
      <c r="AH121" s="335"/>
      <c r="AI121" s="335" t="s">
        <v>401</v>
      </c>
      <c r="AJ121" s="335"/>
      <c r="AK121" s="335"/>
      <c r="AL121" s="335"/>
      <c r="AM121" s="335" t="s">
        <v>498</v>
      </c>
      <c r="AN121" s="335"/>
      <c r="AO121" s="335"/>
      <c r="AP121" s="335"/>
      <c r="AQ121" s="336" t="s">
        <v>531</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379</v>
      </c>
      <c r="AF124" s="335"/>
      <c r="AG124" s="335"/>
      <c r="AH124" s="335"/>
      <c r="AI124" s="335" t="s">
        <v>401</v>
      </c>
      <c r="AJ124" s="335"/>
      <c r="AK124" s="335"/>
      <c r="AL124" s="335"/>
      <c r="AM124" s="335" t="s">
        <v>498</v>
      </c>
      <c r="AN124" s="335"/>
      <c r="AO124" s="335"/>
      <c r="AP124" s="335"/>
      <c r="AQ124" s="336" t="s">
        <v>531</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379</v>
      </c>
      <c r="AF127" s="335"/>
      <c r="AG127" s="335"/>
      <c r="AH127" s="335"/>
      <c r="AI127" s="335" t="s">
        <v>401</v>
      </c>
      <c r="AJ127" s="335"/>
      <c r="AK127" s="335"/>
      <c r="AL127" s="335"/>
      <c r="AM127" s="335" t="s">
        <v>498</v>
      </c>
      <c r="AN127" s="335"/>
      <c r="AO127" s="335"/>
      <c r="AP127" s="335"/>
      <c r="AQ127" s="336" t="s">
        <v>531</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6" customHeight="1">
      <c r="A130" s="989" t="s">
        <v>394</v>
      </c>
      <c r="B130" s="987"/>
      <c r="C130" s="986" t="s">
        <v>235</v>
      </c>
      <c r="D130" s="987"/>
      <c r="E130" s="308" t="s">
        <v>264</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6" customHeight="1">
      <c r="A131" s="990"/>
      <c r="B131" s="253"/>
      <c r="C131" s="252"/>
      <c r="D131" s="253"/>
      <c r="E131" s="239" t="s">
        <v>263</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0"/>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379</v>
      </c>
      <c r="AF132" s="199"/>
      <c r="AG132" s="199"/>
      <c r="AH132" s="200"/>
      <c r="AI132" s="215" t="s">
        <v>401</v>
      </c>
      <c r="AJ132" s="199"/>
      <c r="AK132" s="199"/>
      <c r="AL132" s="200"/>
      <c r="AM132" s="215" t="s">
        <v>688</v>
      </c>
      <c r="AN132" s="199"/>
      <c r="AO132" s="199"/>
      <c r="AP132" s="200"/>
      <c r="AQ132" s="267" t="s">
        <v>231</v>
      </c>
      <c r="AR132" s="268"/>
      <c r="AS132" s="268"/>
      <c r="AT132" s="269"/>
      <c r="AU132" s="279" t="s">
        <v>247</v>
      </c>
      <c r="AV132" s="279"/>
      <c r="AW132" s="279"/>
      <c r="AX132" s="280"/>
      <c r="AY132">
        <f>COUNTA($G$134)</f>
        <v>1</v>
      </c>
    </row>
    <row r="133" spans="1:51" ht="18.75"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395</v>
      </c>
      <c r="AR133" s="271"/>
      <c r="AS133" s="179" t="s">
        <v>232</v>
      </c>
      <c r="AT133" s="202"/>
      <c r="AU133" s="178">
        <v>2</v>
      </c>
      <c r="AV133" s="178"/>
      <c r="AW133" s="179" t="s">
        <v>179</v>
      </c>
      <c r="AX133" s="180"/>
      <c r="AY133">
        <f>$AY$132</f>
        <v>1</v>
      </c>
    </row>
    <row r="134" spans="1:51" ht="26.25" customHeight="1">
      <c r="A134" s="990"/>
      <c r="B134" s="253"/>
      <c r="C134" s="252"/>
      <c r="D134" s="253"/>
      <c r="E134" s="252"/>
      <c r="F134" s="314"/>
      <c r="G134" s="232" t="s">
        <v>874</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14</v>
      </c>
      <c r="AC134" s="224"/>
      <c r="AD134" s="224"/>
      <c r="AE134" s="266">
        <v>26</v>
      </c>
      <c r="AF134" s="167"/>
      <c r="AG134" s="167"/>
      <c r="AH134" s="167"/>
      <c r="AI134" s="266">
        <v>26</v>
      </c>
      <c r="AJ134" s="167"/>
      <c r="AK134" s="167"/>
      <c r="AL134" s="167"/>
      <c r="AM134" s="266" t="s">
        <v>701</v>
      </c>
      <c r="AN134" s="167"/>
      <c r="AO134" s="167"/>
      <c r="AP134" s="167"/>
      <c r="AQ134" s="266" t="s">
        <v>395</v>
      </c>
      <c r="AR134" s="167"/>
      <c r="AS134" s="167"/>
      <c r="AT134" s="167"/>
      <c r="AU134" s="266" t="s">
        <v>395</v>
      </c>
      <c r="AV134" s="167"/>
      <c r="AW134" s="167"/>
      <c r="AX134" s="208"/>
      <c r="AY134">
        <f t="shared" ref="AY134:AY135" si="13">$AY$132</f>
        <v>1</v>
      </c>
    </row>
    <row r="135" spans="1:51" ht="32.25"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395</v>
      </c>
      <c r="AF135" s="167"/>
      <c r="AG135" s="167"/>
      <c r="AH135" s="167"/>
      <c r="AI135" s="266" t="s">
        <v>395</v>
      </c>
      <c r="AJ135" s="167"/>
      <c r="AK135" s="167"/>
      <c r="AL135" s="167"/>
      <c r="AM135" s="266" t="s">
        <v>701</v>
      </c>
      <c r="AN135" s="167"/>
      <c r="AO135" s="167"/>
      <c r="AP135" s="167"/>
      <c r="AQ135" s="266" t="s">
        <v>395</v>
      </c>
      <c r="AR135" s="167"/>
      <c r="AS135" s="167"/>
      <c r="AT135" s="167"/>
      <c r="AU135" s="266">
        <v>30</v>
      </c>
      <c r="AV135" s="167"/>
      <c r="AW135" s="167"/>
      <c r="AX135" s="208"/>
      <c r="AY135">
        <f t="shared" si="13"/>
        <v>1</v>
      </c>
    </row>
    <row r="136" spans="1:51" ht="18.75" customHeight="1">
      <c r="A136" s="990"/>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379</v>
      </c>
      <c r="AF136" s="199"/>
      <c r="AG136" s="199"/>
      <c r="AH136" s="200"/>
      <c r="AI136" s="215" t="s">
        <v>401</v>
      </c>
      <c r="AJ136" s="199"/>
      <c r="AK136" s="199"/>
      <c r="AL136" s="200"/>
      <c r="AM136" s="215" t="s">
        <v>688</v>
      </c>
      <c r="AN136" s="199"/>
      <c r="AO136" s="199"/>
      <c r="AP136" s="200"/>
      <c r="AQ136" s="267" t="s">
        <v>231</v>
      </c>
      <c r="AR136" s="268"/>
      <c r="AS136" s="268"/>
      <c r="AT136" s="269"/>
      <c r="AU136" s="279" t="s">
        <v>247</v>
      </c>
      <c r="AV136" s="279"/>
      <c r="AW136" s="279"/>
      <c r="AX136" s="280"/>
      <c r="AY136">
        <f>COUNTA($G$138)</f>
        <v>1</v>
      </c>
    </row>
    <row r="137" spans="1:51" ht="18.75"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395</v>
      </c>
      <c r="AR137" s="271"/>
      <c r="AS137" s="179" t="s">
        <v>232</v>
      </c>
      <c r="AT137" s="202"/>
      <c r="AU137" s="178">
        <v>2</v>
      </c>
      <c r="AV137" s="178"/>
      <c r="AW137" s="179" t="s">
        <v>179</v>
      </c>
      <c r="AX137" s="180"/>
      <c r="AY137">
        <f>$AY$136</f>
        <v>1</v>
      </c>
    </row>
    <row r="138" spans="1:51" ht="26.25" customHeight="1">
      <c r="A138" s="990"/>
      <c r="B138" s="253"/>
      <c r="C138" s="252"/>
      <c r="D138" s="253"/>
      <c r="E138" s="252"/>
      <c r="F138" s="314"/>
      <c r="G138" s="232" t="s">
        <v>851</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14</v>
      </c>
      <c r="AC138" s="224"/>
      <c r="AD138" s="224"/>
      <c r="AE138" s="266">
        <v>76</v>
      </c>
      <c r="AF138" s="167"/>
      <c r="AG138" s="167"/>
      <c r="AH138" s="167"/>
      <c r="AI138" s="266">
        <v>77.099999999999994</v>
      </c>
      <c r="AJ138" s="167"/>
      <c r="AK138" s="167"/>
      <c r="AL138" s="167"/>
      <c r="AM138" s="266" t="s">
        <v>701</v>
      </c>
      <c r="AN138" s="167"/>
      <c r="AO138" s="167"/>
      <c r="AP138" s="167"/>
      <c r="AQ138" s="266" t="s">
        <v>395</v>
      </c>
      <c r="AR138" s="167"/>
      <c r="AS138" s="167"/>
      <c r="AT138" s="167"/>
      <c r="AU138" s="266" t="s">
        <v>395</v>
      </c>
      <c r="AV138" s="167"/>
      <c r="AW138" s="167"/>
      <c r="AX138" s="208"/>
      <c r="AY138">
        <f t="shared" ref="AY138:AY139" si="14">$AY$136</f>
        <v>1</v>
      </c>
    </row>
    <row r="139" spans="1:51" ht="31.5"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395</v>
      </c>
      <c r="AF139" s="167"/>
      <c r="AG139" s="167"/>
      <c r="AH139" s="167"/>
      <c r="AI139" s="266" t="s">
        <v>395</v>
      </c>
      <c r="AJ139" s="167"/>
      <c r="AK139" s="167"/>
      <c r="AL139" s="167"/>
      <c r="AM139" s="266" t="s">
        <v>701</v>
      </c>
      <c r="AN139" s="167"/>
      <c r="AO139" s="167"/>
      <c r="AP139" s="167"/>
      <c r="AQ139" s="266" t="s">
        <v>395</v>
      </c>
      <c r="AR139" s="167"/>
      <c r="AS139" s="167"/>
      <c r="AT139" s="167"/>
      <c r="AU139" s="266">
        <v>80</v>
      </c>
      <c r="AV139" s="167"/>
      <c r="AW139" s="167"/>
      <c r="AX139" s="208"/>
      <c r="AY139">
        <f t="shared" si="14"/>
        <v>1</v>
      </c>
    </row>
    <row r="140" spans="1:51" hidden="1">
      <c r="A140" s="990"/>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379</v>
      </c>
      <c r="AF140" s="199"/>
      <c r="AG140" s="199"/>
      <c r="AH140" s="200"/>
      <c r="AI140" s="215" t="s">
        <v>401</v>
      </c>
      <c r="AJ140" s="199"/>
      <c r="AK140" s="199"/>
      <c r="AL140" s="200"/>
      <c r="AM140" s="215" t="s">
        <v>688</v>
      </c>
      <c r="AN140" s="199"/>
      <c r="AO140" s="199"/>
      <c r="AP140" s="200"/>
      <c r="AQ140" s="267" t="s">
        <v>231</v>
      </c>
      <c r="AR140" s="268"/>
      <c r="AS140" s="268"/>
      <c r="AT140" s="269"/>
      <c r="AU140" s="279" t="s">
        <v>247</v>
      </c>
      <c r="AV140" s="279"/>
      <c r="AW140" s="279"/>
      <c r="AX140" s="280"/>
      <c r="AY140">
        <f>COUNTA($G$142)</f>
        <v>1</v>
      </c>
    </row>
    <row r="141" spans="1:51" hidden="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706</v>
      </c>
      <c r="AR141" s="271"/>
      <c r="AS141" s="179" t="s">
        <v>232</v>
      </c>
      <c r="AT141" s="202"/>
      <c r="AU141" s="178">
        <v>2</v>
      </c>
      <c r="AV141" s="178"/>
      <c r="AW141" s="179" t="s">
        <v>179</v>
      </c>
      <c r="AX141" s="180"/>
      <c r="AY141">
        <f>$AY$140</f>
        <v>1</v>
      </c>
    </row>
    <row r="142" spans="1:51" hidden="1">
      <c r="A142" s="990"/>
      <c r="B142" s="253"/>
      <c r="C142" s="252"/>
      <c r="D142" s="253"/>
      <c r="E142" s="252"/>
      <c r="F142" s="314"/>
      <c r="G142" s="232" t="s">
        <v>712</v>
      </c>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t="s">
        <v>360</v>
      </c>
      <c r="AC142" s="224"/>
      <c r="AD142" s="224"/>
      <c r="AE142" s="266">
        <v>5.5</v>
      </c>
      <c r="AF142" s="167"/>
      <c r="AG142" s="167"/>
      <c r="AH142" s="167"/>
      <c r="AI142" s="266">
        <v>4.5999999999999996</v>
      </c>
      <c r="AJ142" s="167"/>
      <c r="AK142" s="167"/>
      <c r="AL142" s="167"/>
      <c r="AM142" s="266"/>
      <c r="AN142" s="167"/>
      <c r="AO142" s="167"/>
      <c r="AP142" s="167"/>
      <c r="AQ142" s="266" t="s">
        <v>706</v>
      </c>
      <c r="AR142" s="167"/>
      <c r="AS142" s="167"/>
      <c r="AT142" s="167"/>
      <c r="AU142" s="266" t="s">
        <v>706</v>
      </c>
      <c r="AV142" s="167"/>
      <c r="AW142" s="167"/>
      <c r="AX142" s="208"/>
      <c r="AY142">
        <f t="shared" ref="AY142:AY143" si="15">$AY$140</f>
        <v>1</v>
      </c>
    </row>
    <row r="143" spans="1:51" hidden="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360</v>
      </c>
      <c r="AC143" s="175"/>
      <c r="AD143" s="175"/>
      <c r="AE143" s="266" t="s">
        <v>706</v>
      </c>
      <c r="AF143" s="167"/>
      <c r="AG143" s="167"/>
      <c r="AH143" s="167"/>
      <c r="AI143" s="266" t="s">
        <v>706</v>
      </c>
      <c r="AJ143" s="167"/>
      <c r="AK143" s="167"/>
      <c r="AL143" s="167"/>
      <c r="AM143" s="266"/>
      <c r="AN143" s="167"/>
      <c r="AO143" s="167"/>
      <c r="AP143" s="167"/>
      <c r="AQ143" s="266" t="s">
        <v>706</v>
      </c>
      <c r="AR143" s="167"/>
      <c r="AS143" s="167"/>
      <c r="AT143" s="167"/>
      <c r="AU143" s="266">
        <v>0</v>
      </c>
      <c r="AV143" s="167"/>
      <c r="AW143" s="167"/>
      <c r="AX143" s="208"/>
      <c r="AY143">
        <f t="shared" si="15"/>
        <v>1</v>
      </c>
    </row>
    <row r="144" spans="1:51" hidden="1">
      <c r="A144" s="990"/>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379</v>
      </c>
      <c r="AF144" s="199"/>
      <c r="AG144" s="199"/>
      <c r="AH144" s="200"/>
      <c r="AI144" s="215" t="s">
        <v>401</v>
      </c>
      <c r="AJ144" s="199"/>
      <c r="AK144" s="199"/>
      <c r="AL144" s="200"/>
      <c r="AM144" s="215" t="s">
        <v>688</v>
      </c>
      <c r="AN144" s="199"/>
      <c r="AO144" s="199"/>
      <c r="AP144" s="200"/>
      <c r="AQ144" s="267" t="s">
        <v>231</v>
      </c>
      <c r="AR144" s="268"/>
      <c r="AS144" s="268"/>
      <c r="AT144" s="269"/>
      <c r="AU144" s="279" t="s">
        <v>247</v>
      </c>
      <c r="AV144" s="279"/>
      <c r="AW144" s="279"/>
      <c r="AX144" s="280"/>
      <c r="AY144">
        <f>COUNTA($G$146)</f>
        <v>1</v>
      </c>
    </row>
    <row r="145" spans="1:51" hidden="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706</v>
      </c>
      <c r="AR145" s="271"/>
      <c r="AS145" s="179" t="s">
        <v>232</v>
      </c>
      <c r="AT145" s="202"/>
      <c r="AU145" s="178">
        <v>2</v>
      </c>
      <c r="AV145" s="178"/>
      <c r="AW145" s="179" t="s">
        <v>179</v>
      </c>
      <c r="AX145" s="180"/>
      <c r="AY145">
        <f>$AY$144</f>
        <v>1</v>
      </c>
    </row>
    <row r="146" spans="1:51" hidden="1">
      <c r="A146" s="990"/>
      <c r="B146" s="253"/>
      <c r="C146" s="252"/>
      <c r="D146" s="253"/>
      <c r="E146" s="252"/>
      <c r="F146" s="314"/>
      <c r="G146" s="232" t="s">
        <v>715</v>
      </c>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t="s">
        <v>360</v>
      </c>
      <c r="AC146" s="224"/>
      <c r="AD146" s="224"/>
      <c r="AE146" s="266">
        <v>39.700000000000003</v>
      </c>
      <c r="AF146" s="167"/>
      <c r="AG146" s="167"/>
      <c r="AH146" s="167"/>
      <c r="AI146" s="266">
        <v>37.299999999999997</v>
      </c>
      <c r="AJ146" s="167"/>
      <c r="AK146" s="167"/>
      <c r="AL146" s="167"/>
      <c r="AM146" s="266"/>
      <c r="AN146" s="167"/>
      <c r="AO146" s="167"/>
      <c r="AP146" s="167"/>
      <c r="AQ146" s="266" t="s">
        <v>706</v>
      </c>
      <c r="AR146" s="167"/>
      <c r="AS146" s="167"/>
      <c r="AT146" s="167"/>
      <c r="AU146" s="266" t="s">
        <v>706</v>
      </c>
      <c r="AV146" s="167"/>
      <c r="AW146" s="167"/>
      <c r="AX146" s="208"/>
      <c r="AY146">
        <f t="shared" ref="AY146:AY147" si="16">$AY$144</f>
        <v>1</v>
      </c>
    </row>
    <row r="147" spans="1:51" hidden="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360</v>
      </c>
      <c r="AC147" s="175"/>
      <c r="AD147" s="175"/>
      <c r="AE147" s="266" t="s">
        <v>706</v>
      </c>
      <c r="AF147" s="167"/>
      <c r="AG147" s="167"/>
      <c r="AH147" s="167"/>
      <c r="AI147" s="266" t="s">
        <v>706</v>
      </c>
      <c r="AJ147" s="167"/>
      <c r="AK147" s="167"/>
      <c r="AL147" s="167"/>
      <c r="AM147" s="266"/>
      <c r="AN147" s="167"/>
      <c r="AO147" s="167"/>
      <c r="AP147" s="167"/>
      <c r="AQ147" s="266" t="s">
        <v>706</v>
      </c>
      <c r="AR147" s="167"/>
      <c r="AS147" s="167"/>
      <c r="AT147" s="167"/>
      <c r="AU147" s="266">
        <v>55</v>
      </c>
      <c r="AV147" s="167"/>
      <c r="AW147" s="167"/>
      <c r="AX147" s="208"/>
      <c r="AY147">
        <f t="shared" si="16"/>
        <v>1</v>
      </c>
    </row>
    <row r="148" spans="1:51">
      <c r="A148" s="990"/>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379</v>
      </c>
      <c r="AF148" s="199"/>
      <c r="AG148" s="199"/>
      <c r="AH148" s="200"/>
      <c r="AI148" s="215" t="s">
        <v>401</v>
      </c>
      <c r="AJ148" s="199"/>
      <c r="AK148" s="199"/>
      <c r="AL148" s="200"/>
      <c r="AM148" s="215" t="s">
        <v>688</v>
      </c>
      <c r="AN148" s="199"/>
      <c r="AO148" s="199"/>
      <c r="AP148" s="200"/>
      <c r="AQ148" s="267" t="s">
        <v>231</v>
      </c>
      <c r="AR148" s="268"/>
      <c r="AS148" s="268"/>
      <c r="AT148" s="269"/>
      <c r="AU148" s="279" t="s">
        <v>247</v>
      </c>
      <c r="AV148" s="279"/>
      <c r="AW148" s="279"/>
      <c r="AX148" s="280"/>
      <c r="AY148">
        <f>COUNTA($G$150)</f>
        <v>1</v>
      </c>
    </row>
    <row r="149" spans="1:5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872</v>
      </c>
      <c r="AR149" s="271"/>
      <c r="AS149" s="179" t="s">
        <v>232</v>
      </c>
      <c r="AT149" s="202"/>
      <c r="AU149" s="178">
        <v>2</v>
      </c>
      <c r="AV149" s="178"/>
      <c r="AW149" s="179" t="s">
        <v>179</v>
      </c>
      <c r="AX149" s="180"/>
      <c r="AY149">
        <f>$AY$148</f>
        <v>1</v>
      </c>
    </row>
    <row r="150" spans="1:51" ht="25.5" customHeight="1">
      <c r="A150" s="990"/>
      <c r="B150" s="253"/>
      <c r="C150" s="252"/>
      <c r="D150" s="253"/>
      <c r="E150" s="252"/>
      <c r="F150" s="314"/>
      <c r="G150" s="232" t="s">
        <v>875</v>
      </c>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t="s">
        <v>360</v>
      </c>
      <c r="AC150" s="224"/>
      <c r="AD150" s="224"/>
      <c r="AE150" s="266">
        <v>93.2</v>
      </c>
      <c r="AF150" s="167"/>
      <c r="AG150" s="167"/>
      <c r="AH150" s="167"/>
      <c r="AI150" s="266" t="s">
        <v>869</v>
      </c>
      <c r="AJ150" s="167"/>
      <c r="AK150" s="167"/>
      <c r="AL150" s="167"/>
      <c r="AM150" s="266" t="s">
        <v>871</v>
      </c>
      <c r="AN150" s="167"/>
      <c r="AO150" s="167"/>
      <c r="AP150" s="167"/>
      <c r="AQ150" s="266" t="s">
        <v>871</v>
      </c>
      <c r="AR150" s="167"/>
      <c r="AS150" s="167"/>
      <c r="AT150" s="167"/>
      <c r="AU150" s="266" t="s">
        <v>871</v>
      </c>
      <c r="AV150" s="167"/>
      <c r="AW150" s="167"/>
      <c r="AX150" s="208"/>
      <c r="AY150">
        <f t="shared" ref="AY150:AY151" si="17">$AY$148</f>
        <v>1</v>
      </c>
    </row>
    <row r="151" spans="1:51" ht="33"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t="s">
        <v>360</v>
      </c>
      <c r="AC151" s="175"/>
      <c r="AD151" s="175"/>
      <c r="AE151" s="266" t="s">
        <v>869</v>
      </c>
      <c r="AF151" s="167"/>
      <c r="AG151" s="167"/>
      <c r="AH151" s="167"/>
      <c r="AI151" s="266" t="s">
        <v>869</v>
      </c>
      <c r="AJ151" s="167"/>
      <c r="AK151" s="167"/>
      <c r="AL151" s="167"/>
      <c r="AM151" s="266">
        <v>90</v>
      </c>
      <c r="AN151" s="167"/>
      <c r="AO151" s="167"/>
      <c r="AP151" s="167"/>
      <c r="AQ151" s="266" t="s">
        <v>871</v>
      </c>
      <c r="AR151" s="167"/>
      <c r="AS151" s="167"/>
      <c r="AT151" s="167"/>
      <c r="AU151" s="266">
        <v>90</v>
      </c>
      <c r="AV151" s="167"/>
      <c r="AW151" s="167"/>
      <c r="AX151" s="208"/>
      <c r="AY151">
        <f t="shared" si="17"/>
        <v>1</v>
      </c>
    </row>
    <row r="152" spans="1:51" hidden="1">
      <c r="A152" s="990"/>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idden="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idden="1">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idden="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idden="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idden="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idden="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idden="1">
      <c r="A159" s="990"/>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idden="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idden="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idden="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idden="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idden="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idden="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idden="1">
      <c r="A166" s="990"/>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idden="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idden="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idden="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idden="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idden="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idden="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idden="1">
      <c r="A173" s="990"/>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idden="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idden="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idden="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idden="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idden="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idden="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idden="1">
      <c r="A180" s="990"/>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idden="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idden="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idden="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idden="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idden="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idden="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c r="A187" s="990"/>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0"/>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0"/>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379</v>
      </c>
      <c r="AF192" s="199"/>
      <c r="AG192" s="199"/>
      <c r="AH192" s="200"/>
      <c r="AI192" s="215" t="s">
        <v>401</v>
      </c>
      <c r="AJ192" s="199"/>
      <c r="AK192" s="199"/>
      <c r="AL192" s="200"/>
      <c r="AM192" s="215" t="s">
        <v>688</v>
      </c>
      <c r="AN192" s="199"/>
      <c r="AO192" s="199"/>
      <c r="AP192" s="200"/>
      <c r="AQ192" s="267" t="s">
        <v>231</v>
      </c>
      <c r="AR192" s="268"/>
      <c r="AS192" s="268"/>
      <c r="AT192" s="269"/>
      <c r="AU192" s="279" t="s">
        <v>247</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t="s">
        <v>395</v>
      </c>
      <c r="AJ194" s="167"/>
      <c r="AK194" s="167"/>
      <c r="AL194" s="167"/>
      <c r="AM194" s="266" t="s">
        <v>701</v>
      </c>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395</v>
      </c>
      <c r="AJ195" s="167"/>
      <c r="AK195" s="167"/>
      <c r="AL195" s="167"/>
      <c r="AM195" s="266" t="s">
        <v>701</v>
      </c>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379</v>
      </c>
      <c r="AF196" s="199"/>
      <c r="AG196" s="199"/>
      <c r="AH196" s="200"/>
      <c r="AI196" s="215" t="s">
        <v>401</v>
      </c>
      <c r="AJ196" s="199"/>
      <c r="AK196" s="199"/>
      <c r="AL196" s="200"/>
      <c r="AM196" s="215" t="s">
        <v>688</v>
      </c>
      <c r="AN196" s="199"/>
      <c r="AO196" s="199"/>
      <c r="AP196" s="200"/>
      <c r="AQ196" s="267" t="s">
        <v>231</v>
      </c>
      <c r="AR196" s="268"/>
      <c r="AS196" s="268"/>
      <c r="AT196" s="269"/>
      <c r="AU196" s="279" t="s">
        <v>247</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395</v>
      </c>
      <c r="AJ198" s="167"/>
      <c r="AK198" s="167"/>
      <c r="AL198" s="167"/>
      <c r="AM198" s="266" t="s">
        <v>701</v>
      </c>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395</v>
      </c>
      <c r="AJ199" s="167"/>
      <c r="AK199" s="167"/>
      <c r="AL199" s="167"/>
      <c r="AM199" s="266" t="s">
        <v>701</v>
      </c>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379</v>
      </c>
      <c r="AF200" s="199"/>
      <c r="AG200" s="199"/>
      <c r="AH200" s="200"/>
      <c r="AI200" s="215" t="s">
        <v>401</v>
      </c>
      <c r="AJ200" s="199"/>
      <c r="AK200" s="199"/>
      <c r="AL200" s="200"/>
      <c r="AM200" s="215" t="s">
        <v>688</v>
      </c>
      <c r="AN200" s="199"/>
      <c r="AO200" s="199"/>
      <c r="AP200" s="200"/>
      <c r="AQ200" s="267" t="s">
        <v>231</v>
      </c>
      <c r="AR200" s="268"/>
      <c r="AS200" s="268"/>
      <c r="AT200" s="269"/>
      <c r="AU200" s="279" t="s">
        <v>247</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379</v>
      </c>
      <c r="AF204" s="199"/>
      <c r="AG204" s="199"/>
      <c r="AH204" s="200"/>
      <c r="AI204" s="215" t="s">
        <v>401</v>
      </c>
      <c r="AJ204" s="199"/>
      <c r="AK204" s="199"/>
      <c r="AL204" s="200"/>
      <c r="AM204" s="215" t="s">
        <v>688</v>
      </c>
      <c r="AN204" s="199"/>
      <c r="AO204" s="199"/>
      <c r="AP204" s="200"/>
      <c r="AQ204" s="267" t="s">
        <v>231</v>
      </c>
      <c r="AR204" s="268"/>
      <c r="AS204" s="268"/>
      <c r="AT204" s="269"/>
      <c r="AU204" s="279" t="s">
        <v>247</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379</v>
      </c>
      <c r="AF208" s="199"/>
      <c r="AG208" s="199"/>
      <c r="AH208" s="200"/>
      <c r="AI208" s="215" t="s">
        <v>401</v>
      </c>
      <c r="AJ208" s="199"/>
      <c r="AK208" s="199"/>
      <c r="AL208" s="200"/>
      <c r="AM208" s="215" t="s">
        <v>688</v>
      </c>
      <c r="AN208" s="199"/>
      <c r="AO208" s="199"/>
      <c r="AP208" s="200"/>
      <c r="AQ208" s="267" t="s">
        <v>231</v>
      </c>
      <c r="AR208" s="268"/>
      <c r="AS208" s="268"/>
      <c r="AT208" s="269"/>
      <c r="AU208" s="279" t="s">
        <v>247</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379</v>
      </c>
      <c r="AF252" s="199"/>
      <c r="AG252" s="199"/>
      <c r="AH252" s="200"/>
      <c r="AI252" s="215" t="s">
        <v>401</v>
      </c>
      <c r="AJ252" s="199"/>
      <c r="AK252" s="199"/>
      <c r="AL252" s="200"/>
      <c r="AM252" s="215" t="s">
        <v>688</v>
      </c>
      <c r="AN252" s="199"/>
      <c r="AO252" s="199"/>
      <c r="AP252" s="200"/>
      <c r="AQ252" s="267" t="s">
        <v>231</v>
      </c>
      <c r="AR252" s="268"/>
      <c r="AS252" s="268"/>
      <c r="AT252" s="269"/>
      <c r="AU252" s="279" t="s">
        <v>247</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379</v>
      </c>
      <c r="AF256" s="199"/>
      <c r="AG256" s="199"/>
      <c r="AH256" s="200"/>
      <c r="AI256" s="215" t="s">
        <v>401</v>
      </c>
      <c r="AJ256" s="199"/>
      <c r="AK256" s="199"/>
      <c r="AL256" s="200"/>
      <c r="AM256" s="215" t="s">
        <v>688</v>
      </c>
      <c r="AN256" s="199"/>
      <c r="AO256" s="199"/>
      <c r="AP256" s="200"/>
      <c r="AQ256" s="267" t="s">
        <v>231</v>
      </c>
      <c r="AR256" s="268"/>
      <c r="AS256" s="268"/>
      <c r="AT256" s="269"/>
      <c r="AU256" s="279" t="s">
        <v>247</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379</v>
      </c>
      <c r="AF260" s="199"/>
      <c r="AG260" s="199"/>
      <c r="AH260" s="200"/>
      <c r="AI260" s="215" t="s">
        <v>401</v>
      </c>
      <c r="AJ260" s="199"/>
      <c r="AK260" s="199"/>
      <c r="AL260" s="200"/>
      <c r="AM260" s="215" t="s">
        <v>688</v>
      </c>
      <c r="AN260" s="199"/>
      <c r="AO260" s="199"/>
      <c r="AP260" s="200"/>
      <c r="AQ260" s="267" t="s">
        <v>231</v>
      </c>
      <c r="AR260" s="268"/>
      <c r="AS260" s="268"/>
      <c r="AT260" s="269"/>
      <c r="AU260" s="279" t="s">
        <v>247</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688</v>
      </c>
      <c r="AN264" s="199"/>
      <c r="AO264" s="199"/>
      <c r="AP264" s="200"/>
      <c r="AQ264" s="215" t="s">
        <v>231</v>
      </c>
      <c r="AR264" s="199"/>
      <c r="AS264" s="199"/>
      <c r="AT264" s="200"/>
      <c r="AU264" s="176" t="s">
        <v>247</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379</v>
      </c>
      <c r="AF268" s="199"/>
      <c r="AG268" s="199"/>
      <c r="AH268" s="200"/>
      <c r="AI268" s="215" t="s">
        <v>401</v>
      </c>
      <c r="AJ268" s="199"/>
      <c r="AK268" s="199"/>
      <c r="AL268" s="200"/>
      <c r="AM268" s="215" t="s">
        <v>688</v>
      </c>
      <c r="AN268" s="199"/>
      <c r="AO268" s="199"/>
      <c r="AP268" s="200"/>
      <c r="AQ268" s="267" t="s">
        <v>231</v>
      </c>
      <c r="AR268" s="268"/>
      <c r="AS268" s="268"/>
      <c r="AT268" s="269"/>
      <c r="AU268" s="279" t="s">
        <v>247</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379</v>
      </c>
      <c r="AF312" s="199"/>
      <c r="AG312" s="199"/>
      <c r="AH312" s="200"/>
      <c r="AI312" s="215" t="s">
        <v>401</v>
      </c>
      <c r="AJ312" s="199"/>
      <c r="AK312" s="199"/>
      <c r="AL312" s="200"/>
      <c r="AM312" s="215" t="s">
        <v>688</v>
      </c>
      <c r="AN312" s="199"/>
      <c r="AO312" s="199"/>
      <c r="AP312" s="200"/>
      <c r="AQ312" s="267" t="s">
        <v>231</v>
      </c>
      <c r="AR312" s="268"/>
      <c r="AS312" s="268"/>
      <c r="AT312" s="269"/>
      <c r="AU312" s="279" t="s">
        <v>247</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379</v>
      </c>
      <c r="AF316" s="199"/>
      <c r="AG316" s="199"/>
      <c r="AH316" s="200"/>
      <c r="AI316" s="215" t="s">
        <v>401</v>
      </c>
      <c r="AJ316" s="199"/>
      <c r="AK316" s="199"/>
      <c r="AL316" s="200"/>
      <c r="AM316" s="215" t="s">
        <v>688</v>
      </c>
      <c r="AN316" s="199"/>
      <c r="AO316" s="199"/>
      <c r="AP316" s="200"/>
      <c r="AQ316" s="267" t="s">
        <v>231</v>
      </c>
      <c r="AR316" s="268"/>
      <c r="AS316" s="268"/>
      <c r="AT316" s="269"/>
      <c r="AU316" s="279" t="s">
        <v>247</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379</v>
      </c>
      <c r="AF320" s="199"/>
      <c r="AG320" s="199"/>
      <c r="AH320" s="200"/>
      <c r="AI320" s="215" t="s">
        <v>401</v>
      </c>
      <c r="AJ320" s="199"/>
      <c r="AK320" s="199"/>
      <c r="AL320" s="200"/>
      <c r="AM320" s="215" t="s">
        <v>688</v>
      </c>
      <c r="AN320" s="199"/>
      <c r="AO320" s="199"/>
      <c r="AP320" s="200"/>
      <c r="AQ320" s="267" t="s">
        <v>231</v>
      </c>
      <c r="AR320" s="268"/>
      <c r="AS320" s="268"/>
      <c r="AT320" s="269"/>
      <c r="AU320" s="279" t="s">
        <v>247</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379</v>
      </c>
      <c r="AF324" s="199"/>
      <c r="AG324" s="199"/>
      <c r="AH324" s="200"/>
      <c r="AI324" s="215" t="s">
        <v>401</v>
      </c>
      <c r="AJ324" s="199"/>
      <c r="AK324" s="199"/>
      <c r="AL324" s="200"/>
      <c r="AM324" s="215" t="s">
        <v>688</v>
      </c>
      <c r="AN324" s="199"/>
      <c r="AO324" s="199"/>
      <c r="AP324" s="200"/>
      <c r="AQ324" s="267" t="s">
        <v>231</v>
      </c>
      <c r="AR324" s="268"/>
      <c r="AS324" s="268"/>
      <c r="AT324" s="269"/>
      <c r="AU324" s="279" t="s">
        <v>247</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379</v>
      </c>
      <c r="AF328" s="199"/>
      <c r="AG328" s="199"/>
      <c r="AH328" s="200"/>
      <c r="AI328" s="215" t="s">
        <v>401</v>
      </c>
      <c r="AJ328" s="199"/>
      <c r="AK328" s="199"/>
      <c r="AL328" s="200"/>
      <c r="AM328" s="215" t="s">
        <v>688</v>
      </c>
      <c r="AN328" s="199"/>
      <c r="AO328" s="199"/>
      <c r="AP328" s="200"/>
      <c r="AQ328" s="267" t="s">
        <v>231</v>
      </c>
      <c r="AR328" s="268"/>
      <c r="AS328" s="268"/>
      <c r="AT328" s="269"/>
      <c r="AU328" s="279" t="s">
        <v>247</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379</v>
      </c>
      <c r="AF372" s="199"/>
      <c r="AG372" s="199"/>
      <c r="AH372" s="200"/>
      <c r="AI372" s="215" t="s">
        <v>401</v>
      </c>
      <c r="AJ372" s="199"/>
      <c r="AK372" s="199"/>
      <c r="AL372" s="200"/>
      <c r="AM372" s="215" t="s">
        <v>688</v>
      </c>
      <c r="AN372" s="199"/>
      <c r="AO372" s="199"/>
      <c r="AP372" s="200"/>
      <c r="AQ372" s="267" t="s">
        <v>231</v>
      </c>
      <c r="AR372" s="268"/>
      <c r="AS372" s="268"/>
      <c r="AT372" s="269"/>
      <c r="AU372" s="279" t="s">
        <v>247</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379</v>
      </c>
      <c r="AF376" s="199"/>
      <c r="AG376" s="199"/>
      <c r="AH376" s="200"/>
      <c r="AI376" s="215" t="s">
        <v>401</v>
      </c>
      <c r="AJ376" s="199"/>
      <c r="AK376" s="199"/>
      <c r="AL376" s="200"/>
      <c r="AM376" s="215" t="s">
        <v>688</v>
      </c>
      <c r="AN376" s="199"/>
      <c r="AO376" s="199"/>
      <c r="AP376" s="200"/>
      <c r="AQ376" s="267" t="s">
        <v>231</v>
      </c>
      <c r="AR376" s="268"/>
      <c r="AS376" s="268"/>
      <c r="AT376" s="269"/>
      <c r="AU376" s="279" t="s">
        <v>247</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379</v>
      </c>
      <c r="AF380" s="199"/>
      <c r="AG380" s="199"/>
      <c r="AH380" s="200"/>
      <c r="AI380" s="215" t="s">
        <v>401</v>
      </c>
      <c r="AJ380" s="199"/>
      <c r="AK380" s="199"/>
      <c r="AL380" s="200"/>
      <c r="AM380" s="215" t="s">
        <v>688</v>
      </c>
      <c r="AN380" s="199"/>
      <c r="AO380" s="199"/>
      <c r="AP380" s="200"/>
      <c r="AQ380" s="267" t="s">
        <v>231</v>
      </c>
      <c r="AR380" s="268"/>
      <c r="AS380" s="268"/>
      <c r="AT380" s="269"/>
      <c r="AU380" s="279" t="s">
        <v>247</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379</v>
      </c>
      <c r="AF384" s="199"/>
      <c r="AG384" s="199"/>
      <c r="AH384" s="200"/>
      <c r="AI384" s="215" t="s">
        <v>401</v>
      </c>
      <c r="AJ384" s="199"/>
      <c r="AK384" s="199"/>
      <c r="AL384" s="200"/>
      <c r="AM384" s="215" t="s">
        <v>688</v>
      </c>
      <c r="AN384" s="199"/>
      <c r="AO384" s="199"/>
      <c r="AP384" s="200"/>
      <c r="AQ384" s="267" t="s">
        <v>231</v>
      </c>
      <c r="AR384" s="268"/>
      <c r="AS384" s="268"/>
      <c r="AT384" s="269"/>
      <c r="AU384" s="279" t="s">
        <v>247</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379</v>
      </c>
      <c r="AF388" s="199"/>
      <c r="AG388" s="199"/>
      <c r="AH388" s="200"/>
      <c r="AI388" s="215" t="s">
        <v>401</v>
      </c>
      <c r="AJ388" s="199"/>
      <c r="AK388" s="199"/>
      <c r="AL388" s="200"/>
      <c r="AM388" s="215" t="s">
        <v>688</v>
      </c>
      <c r="AN388" s="199"/>
      <c r="AO388" s="199"/>
      <c r="AP388" s="200"/>
      <c r="AQ388" s="267" t="s">
        <v>231</v>
      </c>
      <c r="AR388" s="268"/>
      <c r="AS388" s="268"/>
      <c r="AT388" s="269"/>
      <c r="AU388" s="279" t="s">
        <v>247</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660</v>
      </c>
      <c r="D430" s="251"/>
      <c r="E430" s="239" t="s">
        <v>388</v>
      </c>
      <c r="F430" s="444"/>
      <c r="G430" s="241" t="s">
        <v>251</v>
      </c>
      <c r="H430" s="188"/>
      <c r="I430" s="188"/>
      <c r="J430" s="242" t="s">
        <v>395</v>
      </c>
      <c r="K430" s="243"/>
      <c r="L430" s="243"/>
      <c r="M430" s="243"/>
      <c r="N430" s="243"/>
      <c r="O430" s="243"/>
      <c r="P430" s="243"/>
      <c r="Q430" s="243"/>
      <c r="R430" s="243"/>
      <c r="S430" s="243"/>
      <c r="T430" s="244"/>
      <c r="U430" s="245" t="s">
        <v>395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0"/>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532</v>
      </c>
      <c r="AJ431" s="214"/>
      <c r="AK431" s="214"/>
      <c r="AL431" s="215"/>
      <c r="AM431" s="214" t="s">
        <v>533</v>
      </c>
      <c r="AN431" s="214"/>
      <c r="AO431" s="214"/>
      <c r="AP431" s="215"/>
      <c r="AQ431" s="215" t="s">
        <v>231</v>
      </c>
      <c r="AR431" s="199"/>
      <c r="AS431" s="199"/>
      <c r="AT431" s="200"/>
      <c r="AU431" s="176" t="s">
        <v>134</v>
      </c>
      <c r="AV431" s="176"/>
      <c r="AW431" s="176"/>
      <c r="AX431" s="177"/>
      <c r="AY431">
        <f>COUNTA($G$433)</f>
        <v>1</v>
      </c>
    </row>
    <row r="432" spans="1:51" ht="18.75"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395</v>
      </c>
      <c r="AF432" s="178"/>
      <c r="AG432" s="179" t="s">
        <v>232</v>
      </c>
      <c r="AH432" s="202"/>
      <c r="AI432" s="216"/>
      <c r="AJ432" s="216"/>
      <c r="AK432" s="216"/>
      <c r="AL432" s="217"/>
      <c r="AM432" s="216"/>
      <c r="AN432" s="216"/>
      <c r="AO432" s="216"/>
      <c r="AP432" s="217"/>
      <c r="AQ432" s="231" t="s">
        <v>395</v>
      </c>
      <c r="AR432" s="178"/>
      <c r="AS432" s="179" t="s">
        <v>232</v>
      </c>
      <c r="AT432" s="202"/>
      <c r="AU432" s="178" t="s">
        <v>395</v>
      </c>
      <c r="AV432" s="178"/>
      <c r="AW432" s="179" t="s">
        <v>179</v>
      </c>
      <c r="AX432" s="180"/>
      <c r="AY432">
        <f>$AY$431</f>
        <v>1</v>
      </c>
    </row>
    <row r="433" spans="1:51" ht="18" customHeight="1">
      <c r="A433" s="990"/>
      <c r="B433" s="253"/>
      <c r="C433" s="252"/>
      <c r="D433" s="253"/>
      <c r="E433" s="196"/>
      <c r="F433" s="197"/>
      <c r="G433" s="232" t="s">
        <v>395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395</v>
      </c>
      <c r="AC433" s="175"/>
      <c r="AD433" s="175"/>
      <c r="AE433" s="166" t="s">
        <v>395</v>
      </c>
      <c r="AF433" s="167"/>
      <c r="AG433" s="167"/>
      <c r="AH433" s="167"/>
      <c r="AI433" s="166" t="s">
        <v>395</v>
      </c>
      <c r="AJ433" s="167"/>
      <c r="AK433" s="167"/>
      <c r="AL433" s="167"/>
      <c r="AM433" s="166" t="s">
        <v>701</v>
      </c>
      <c r="AN433" s="167"/>
      <c r="AO433" s="167"/>
      <c r="AP433" s="168"/>
      <c r="AQ433" s="166" t="s">
        <v>395</v>
      </c>
      <c r="AR433" s="167"/>
      <c r="AS433" s="167"/>
      <c r="AT433" s="168"/>
      <c r="AU433" s="167" t="s">
        <v>395</v>
      </c>
      <c r="AV433" s="167"/>
      <c r="AW433" s="167"/>
      <c r="AX433" s="208"/>
      <c r="AY433">
        <f t="shared" ref="AY433:AY435" si="63">$AY$431</f>
        <v>1</v>
      </c>
    </row>
    <row r="434" spans="1:51" ht="18"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395</v>
      </c>
      <c r="AC434" s="224"/>
      <c r="AD434" s="224"/>
      <c r="AE434" s="166" t="s">
        <v>395</v>
      </c>
      <c r="AF434" s="167"/>
      <c r="AG434" s="167"/>
      <c r="AH434" s="168"/>
      <c r="AI434" s="166" t="s">
        <v>395</v>
      </c>
      <c r="AJ434" s="167"/>
      <c r="AK434" s="167"/>
      <c r="AL434" s="167"/>
      <c r="AM434" s="166" t="s">
        <v>701</v>
      </c>
      <c r="AN434" s="167"/>
      <c r="AO434" s="167"/>
      <c r="AP434" s="168"/>
      <c r="AQ434" s="166" t="s">
        <v>395</v>
      </c>
      <c r="AR434" s="167"/>
      <c r="AS434" s="167"/>
      <c r="AT434" s="168"/>
      <c r="AU434" s="167" t="s">
        <v>395</v>
      </c>
      <c r="AV434" s="167"/>
      <c r="AW434" s="167"/>
      <c r="AX434" s="208"/>
      <c r="AY434">
        <f t="shared" si="63"/>
        <v>1</v>
      </c>
    </row>
    <row r="435" spans="1:51" ht="18"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395</v>
      </c>
      <c r="AF435" s="167"/>
      <c r="AG435" s="167"/>
      <c r="AH435" s="168"/>
      <c r="AI435" s="166" t="s">
        <v>395</v>
      </c>
      <c r="AJ435" s="167"/>
      <c r="AK435" s="167"/>
      <c r="AL435" s="167"/>
      <c r="AM435" s="166" t="s">
        <v>701</v>
      </c>
      <c r="AN435" s="167"/>
      <c r="AO435" s="167"/>
      <c r="AP435" s="168"/>
      <c r="AQ435" s="166" t="s">
        <v>395</v>
      </c>
      <c r="AR435" s="167"/>
      <c r="AS435" s="167"/>
      <c r="AT435" s="168"/>
      <c r="AU435" s="167" t="s">
        <v>395</v>
      </c>
      <c r="AV435" s="167"/>
      <c r="AW435" s="167"/>
      <c r="AX435" s="208"/>
      <c r="AY435">
        <f t="shared" si="63"/>
        <v>1</v>
      </c>
    </row>
    <row r="436" spans="1:51" ht="18.75" hidden="1" customHeight="1">
      <c r="A436" s="990"/>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532</v>
      </c>
      <c r="AJ436" s="214"/>
      <c r="AK436" s="214"/>
      <c r="AL436" s="215"/>
      <c r="AM436" s="214" t="s">
        <v>533</v>
      </c>
      <c r="AN436" s="214"/>
      <c r="AO436" s="214"/>
      <c r="AP436" s="215"/>
      <c r="AQ436" s="215" t="s">
        <v>231</v>
      </c>
      <c r="AR436" s="199"/>
      <c r="AS436" s="199"/>
      <c r="AT436" s="200"/>
      <c r="AU436" s="176" t="s">
        <v>134</v>
      </c>
      <c r="AV436" s="176"/>
      <c r="AW436" s="176"/>
      <c r="AX436" s="177"/>
      <c r="AY436">
        <f>COUNTA($G$438)</f>
        <v>1</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706</v>
      </c>
      <c r="AF437" s="178"/>
      <c r="AG437" s="179" t="s">
        <v>232</v>
      </c>
      <c r="AH437" s="202"/>
      <c r="AI437" s="216"/>
      <c r="AJ437" s="216"/>
      <c r="AK437" s="216"/>
      <c r="AL437" s="217"/>
      <c r="AM437" s="216"/>
      <c r="AN437" s="216"/>
      <c r="AO437" s="216"/>
      <c r="AP437" s="217"/>
      <c r="AQ437" s="231" t="s">
        <v>706</v>
      </c>
      <c r="AR437" s="178"/>
      <c r="AS437" s="179" t="s">
        <v>232</v>
      </c>
      <c r="AT437" s="202"/>
      <c r="AU437" s="178" t="s">
        <v>706</v>
      </c>
      <c r="AV437" s="178"/>
      <c r="AW437" s="179" t="s">
        <v>179</v>
      </c>
      <c r="AX437" s="180"/>
      <c r="AY437">
        <f>$AY$436</f>
        <v>1</v>
      </c>
    </row>
    <row r="438" spans="1:51" ht="23.25" hidden="1" customHeight="1">
      <c r="A438" s="990"/>
      <c r="B438" s="253"/>
      <c r="C438" s="252"/>
      <c r="D438" s="253"/>
      <c r="E438" s="196"/>
      <c r="F438" s="197"/>
      <c r="G438" s="232" t="s">
        <v>706</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706</v>
      </c>
      <c r="AC438" s="175"/>
      <c r="AD438" s="175"/>
      <c r="AE438" s="166" t="s">
        <v>706</v>
      </c>
      <c r="AF438" s="167"/>
      <c r="AG438" s="167"/>
      <c r="AH438" s="167"/>
      <c r="AI438" s="166"/>
      <c r="AJ438" s="167"/>
      <c r="AK438" s="167"/>
      <c r="AL438" s="167"/>
      <c r="AM438" s="166"/>
      <c r="AN438" s="167"/>
      <c r="AO438" s="167"/>
      <c r="AP438" s="168"/>
      <c r="AQ438" s="166" t="s">
        <v>706</v>
      </c>
      <c r="AR438" s="167"/>
      <c r="AS438" s="167"/>
      <c r="AT438" s="168"/>
      <c r="AU438" s="167" t="s">
        <v>706</v>
      </c>
      <c r="AV438" s="167"/>
      <c r="AW438" s="167"/>
      <c r="AX438" s="208"/>
      <c r="AY438">
        <f t="shared" ref="AY438:AY440" si="64">$AY$436</f>
        <v>1</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706</v>
      </c>
      <c r="AC439" s="224"/>
      <c r="AD439" s="224"/>
      <c r="AE439" s="166" t="s">
        <v>706</v>
      </c>
      <c r="AF439" s="167"/>
      <c r="AG439" s="167"/>
      <c r="AH439" s="168"/>
      <c r="AI439" s="166"/>
      <c r="AJ439" s="167"/>
      <c r="AK439" s="167"/>
      <c r="AL439" s="167"/>
      <c r="AM439" s="166"/>
      <c r="AN439" s="167"/>
      <c r="AO439" s="167"/>
      <c r="AP439" s="168"/>
      <c r="AQ439" s="166" t="s">
        <v>706</v>
      </c>
      <c r="AR439" s="167"/>
      <c r="AS439" s="167"/>
      <c r="AT439" s="168"/>
      <c r="AU439" s="167" t="s">
        <v>706</v>
      </c>
      <c r="AV439" s="167"/>
      <c r="AW439" s="167"/>
      <c r="AX439" s="208"/>
      <c r="AY439">
        <f t="shared" si="64"/>
        <v>1</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706</v>
      </c>
      <c r="AF440" s="167"/>
      <c r="AG440" s="167"/>
      <c r="AH440" s="168"/>
      <c r="AI440" s="166"/>
      <c r="AJ440" s="167"/>
      <c r="AK440" s="167"/>
      <c r="AL440" s="167"/>
      <c r="AM440" s="166"/>
      <c r="AN440" s="167"/>
      <c r="AO440" s="167"/>
      <c r="AP440" s="168"/>
      <c r="AQ440" s="166" t="s">
        <v>706</v>
      </c>
      <c r="AR440" s="167"/>
      <c r="AS440" s="167"/>
      <c r="AT440" s="168"/>
      <c r="AU440" s="167" t="s">
        <v>706</v>
      </c>
      <c r="AV440" s="167"/>
      <c r="AW440" s="167"/>
      <c r="AX440" s="208"/>
      <c r="AY440">
        <f t="shared" si="64"/>
        <v>1</v>
      </c>
    </row>
    <row r="441" spans="1:51" ht="18.75" hidden="1" customHeight="1">
      <c r="A441" s="990"/>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532</v>
      </c>
      <c r="AJ441" s="214"/>
      <c r="AK441" s="214"/>
      <c r="AL441" s="215"/>
      <c r="AM441" s="214" t="s">
        <v>533</v>
      </c>
      <c r="AN441" s="214"/>
      <c r="AO441" s="214"/>
      <c r="AP441" s="215"/>
      <c r="AQ441" s="215" t="s">
        <v>231</v>
      </c>
      <c r="AR441" s="199"/>
      <c r="AS441" s="199"/>
      <c r="AT441" s="200"/>
      <c r="AU441" s="176" t="s">
        <v>134</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532</v>
      </c>
      <c r="AJ446" s="214"/>
      <c r="AK446" s="214"/>
      <c r="AL446" s="215"/>
      <c r="AM446" s="214" t="s">
        <v>533</v>
      </c>
      <c r="AN446" s="214"/>
      <c r="AO446" s="214"/>
      <c r="AP446" s="215"/>
      <c r="AQ446" s="215" t="s">
        <v>231</v>
      </c>
      <c r="AR446" s="199"/>
      <c r="AS446" s="199"/>
      <c r="AT446" s="200"/>
      <c r="AU446" s="176" t="s">
        <v>134</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532</v>
      </c>
      <c r="AJ451" s="214"/>
      <c r="AK451" s="214"/>
      <c r="AL451" s="215"/>
      <c r="AM451" s="214" t="s">
        <v>533</v>
      </c>
      <c r="AN451" s="214"/>
      <c r="AO451" s="214"/>
      <c r="AP451" s="215"/>
      <c r="AQ451" s="215" t="s">
        <v>231</v>
      </c>
      <c r="AR451" s="199"/>
      <c r="AS451" s="199"/>
      <c r="AT451" s="200"/>
      <c r="AU451" s="176" t="s">
        <v>134</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0"/>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532</v>
      </c>
      <c r="AJ456" s="214"/>
      <c r="AK456" s="214"/>
      <c r="AL456" s="215"/>
      <c r="AM456" s="214" t="s">
        <v>533</v>
      </c>
      <c r="AN456" s="214"/>
      <c r="AO456" s="214"/>
      <c r="AP456" s="215"/>
      <c r="AQ456" s="215" t="s">
        <v>231</v>
      </c>
      <c r="AR456" s="199"/>
      <c r="AS456" s="199"/>
      <c r="AT456" s="200"/>
      <c r="AU456" s="176" t="s">
        <v>134</v>
      </c>
      <c r="AV456" s="176"/>
      <c r="AW456" s="176"/>
      <c r="AX456" s="177"/>
      <c r="AY456">
        <f>COUNTA($G$458)</f>
        <v>1</v>
      </c>
    </row>
    <row r="457" spans="1:51" ht="18.75"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395</v>
      </c>
      <c r="AF457" s="178"/>
      <c r="AG457" s="179" t="s">
        <v>232</v>
      </c>
      <c r="AH457" s="202"/>
      <c r="AI457" s="216"/>
      <c r="AJ457" s="216"/>
      <c r="AK457" s="216"/>
      <c r="AL457" s="217"/>
      <c r="AM457" s="216"/>
      <c r="AN457" s="216"/>
      <c r="AO457" s="216"/>
      <c r="AP457" s="217"/>
      <c r="AQ457" s="231" t="s">
        <v>395</v>
      </c>
      <c r="AR457" s="178"/>
      <c r="AS457" s="179" t="s">
        <v>232</v>
      </c>
      <c r="AT457" s="202"/>
      <c r="AU457" s="178" t="s">
        <v>395</v>
      </c>
      <c r="AV457" s="178"/>
      <c r="AW457" s="179" t="s">
        <v>179</v>
      </c>
      <c r="AX457" s="180"/>
      <c r="AY457">
        <f>$AY$456</f>
        <v>1</v>
      </c>
    </row>
    <row r="458" spans="1:51" ht="18" customHeight="1">
      <c r="A458" s="990"/>
      <c r="B458" s="253"/>
      <c r="C458" s="252"/>
      <c r="D458" s="253"/>
      <c r="E458" s="196"/>
      <c r="F458" s="197"/>
      <c r="G458" s="232" t="s">
        <v>395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395</v>
      </c>
      <c r="AC458" s="175"/>
      <c r="AD458" s="175"/>
      <c r="AE458" s="166" t="s">
        <v>395</v>
      </c>
      <c r="AF458" s="167"/>
      <c r="AG458" s="167"/>
      <c r="AH458" s="167"/>
      <c r="AI458" s="166" t="s">
        <v>395</v>
      </c>
      <c r="AJ458" s="167"/>
      <c r="AK458" s="167"/>
      <c r="AL458" s="167"/>
      <c r="AM458" s="166" t="s">
        <v>701</v>
      </c>
      <c r="AN458" s="167"/>
      <c r="AO458" s="167"/>
      <c r="AP458" s="168"/>
      <c r="AQ458" s="166" t="s">
        <v>395</v>
      </c>
      <c r="AR458" s="167"/>
      <c r="AS458" s="167"/>
      <c r="AT458" s="168"/>
      <c r="AU458" s="167" t="s">
        <v>395</v>
      </c>
      <c r="AV458" s="167"/>
      <c r="AW458" s="167"/>
      <c r="AX458" s="208"/>
      <c r="AY458">
        <f t="shared" ref="AY458:AY460" si="68">$AY$456</f>
        <v>1</v>
      </c>
    </row>
    <row r="459" spans="1:51" ht="18"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395</v>
      </c>
      <c r="AC459" s="224"/>
      <c r="AD459" s="224"/>
      <c r="AE459" s="166" t="s">
        <v>395</v>
      </c>
      <c r="AF459" s="167"/>
      <c r="AG459" s="167"/>
      <c r="AH459" s="168"/>
      <c r="AI459" s="166" t="s">
        <v>395</v>
      </c>
      <c r="AJ459" s="167"/>
      <c r="AK459" s="167"/>
      <c r="AL459" s="167"/>
      <c r="AM459" s="166" t="s">
        <v>701</v>
      </c>
      <c r="AN459" s="167"/>
      <c r="AO459" s="167"/>
      <c r="AP459" s="168"/>
      <c r="AQ459" s="166" t="s">
        <v>395</v>
      </c>
      <c r="AR459" s="167"/>
      <c r="AS459" s="167"/>
      <c r="AT459" s="168"/>
      <c r="AU459" s="167" t="s">
        <v>395</v>
      </c>
      <c r="AV459" s="167"/>
      <c r="AW459" s="167"/>
      <c r="AX459" s="208"/>
      <c r="AY459">
        <f t="shared" si="68"/>
        <v>1</v>
      </c>
    </row>
    <row r="460" spans="1:51" ht="18"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395</v>
      </c>
      <c r="AF460" s="167"/>
      <c r="AG460" s="167"/>
      <c r="AH460" s="168"/>
      <c r="AI460" s="166" t="s">
        <v>395</v>
      </c>
      <c r="AJ460" s="167"/>
      <c r="AK460" s="167"/>
      <c r="AL460" s="167"/>
      <c r="AM460" s="166" t="s">
        <v>701</v>
      </c>
      <c r="AN460" s="167"/>
      <c r="AO460" s="167"/>
      <c r="AP460" s="168"/>
      <c r="AQ460" s="166" t="s">
        <v>395</v>
      </c>
      <c r="AR460" s="167"/>
      <c r="AS460" s="167"/>
      <c r="AT460" s="168"/>
      <c r="AU460" s="167" t="s">
        <v>395</v>
      </c>
      <c r="AV460" s="167"/>
      <c r="AW460" s="167"/>
      <c r="AX460" s="208"/>
      <c r="AY460">
        <f t="shared" si="68"/>
        <v>1</v>
      </c>
    </row>
    <row r="461" spans="1:51" ht="18.75" hidden="1" customHeight="1">
      <c r="A461" s="990"/>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532</v>
      </c>
      <c r="AJ461" s="214"/>
      <c r="AK461" s="214"/>
      <c r="AL461" s="215"/>
      <c r="AM461" s="214" t="s">
        <v>533</v>
      </c>
      <c r="AN461" s="214"/>
      <c r="AO461" s="214"/>
      <c r="AP461" s="215"/>
      <c r="AQ461" s="215" t="s">
        <v>231</v>
      </c>
      <c r="AR461" s="199"/>
      <c r="AS461" s="199"/>
      <c r="AT461" s="200"/>
      <c r="AU461" s="176" t="s">
        <v>134</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532</v>
      </c>
      <c r="AJ466" s="214"/>
      <c r="AK466" s="214"/>
      <c r="AL466" s="215"/>
      <c r="AM466" s="214" t="s">
        <v>533</v>
      </c>
      <c r="AN466" s="214"/>
      <c r="AO466" s="214"/>
      <c r="AP466" s="215"/>
      <c r="AQ466" s="215" t="s">
        <v>231</v>
      </c>
      <c r="AR466" s="199"/>
      <c r="AS466" s="199"/>
      <c r="AT466" s="200"/>
      <c r="AU466" s="176" t="s">
        <v>134</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532</v>
      </c>
      <c r="AJ471" s="214"/>
      <c r="AK471" s="214"/>
      <c r="AL471" s="215"/>
      <c r="AM471" s="214" t="s">
        <v>533</v>
      </c>
      <c r="AN471" s="214"/>
      <c r="AO471" s="214"/>
      <c r="AP471" s="215"/>
      <c r="AQ471" s="215" t="s">
        <v>231</v>
      </c>
      <c r="AR471" s="199"/>
      <c r="AS471" s="199"/>
      <c r="AT471" s="200"/>
      <c r="AU471" s="176" t="s">
        <v>134</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532</v>
      </c>
      <c r="AJ476" s="214"/>
      <c r="AK476" s="214"/>
      <c r="AL476" s="215"/>
      <c r="AM476" s="214" t="s">
        <v>533</v>
      </c>
      <c r="AN476" s="214"/>
      <c r="AO476" s="214"/>
      <c r="AP476" s="215"/>
      <c r="AQ476" s="215" t="s">
        <v>231</v>
      </c>
      <c r="AR476" s="199"/>
      <c r="AS476" s="199"/>
      <c r="AT476" s="200"/>
      <c r="AU476" s="176" t="s">
        <v>134</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90"/>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90"/>
      <c r="B482" s="253"/>
      <c r="C482" s="252"/>
      <c r="D482" s="253"/>
      <c r="E482" s="190" t="s">
        <v>395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2.75" customHeight="1" thickBo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0"/>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532</v>
      </c>
      <c r="AJ485" s="214"/>
      <c r="AK485" s="214"/>
      <c r="AL485" s="215"/>
      <c r="AM485" s="214" t="s">
        <v>533</v>
      </c>
      <c r="AN485" s="214"/>
      <c r="AO485" s="214"/>
      <c r="AP485" s="215"/>
      <c r="AQ485" s="215" t="s">
        <v>231</v>
      </c>
      <c r="AR485" s="199"/>
      <c r="AS485" s="199"/>
      <c r="AT485" s="200"/>
      <c r="AU485" s="176" t="s">
        <v>134</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532</v>
      </c>
      <c r="AJ490" s="214"/>
      <c r="AK490" s="214"/>
      <c r="AL490" s="215"/>
      <c r="AM490" s="214" t="s">
        <v>533</v>
      </c>
      <c r="AN490" s="214"/>
      <c r="AO490" s="214"/>
      <c r="AP490" s="215"/>
      <c r="AQ490" s="215" t="s">
        <v>231</v>
      </c>
      <c r="AR490" s="199"/>
      <c r="AS490" s="199"/>
      <c r="AT490" s="200"/>
      <c r="AU490" s="176" t="s">
        <v>134</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532</v>
      </c>
      <c r="AJ495" s="214"/>
      <c r="AK495" s="214"/>
      <c r="AL495" s="215"/>
      <c r="AM495" s="214" t="s">
        <v>533</v>
      </c>
      <c r="AN495" s="214"/>
      <c r="AO495" s="214"/>
      <c r="AP495" s="215"/>
      <c r="AQ495" s="215" t="s">
        <v>231</v>
      </c>
      <c r="AR495" s="199"/>
      <c r="AS495" s="199"/>
      <c r="AT495" s="200"/>
      <c r="AU495" s="176" t="s">
        <v>134</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532</v>
      </c>
      <c r="AJ500" s="214"/>
      <c r="AK500" s="214"/>
      <c r="AL500" s="215"/>
      <c r="AM500" s="214" t="s">
        <v>533</v>
      </c>
      <c r="AN500" s="214"/>
      <c r="AO500" s="214"/>
      <c r="AP500" s="215"/>
      <c r="AQ500" s="215" t="s">
        <v>231</v>
      </c>
      <c r="AR500" s="199"/>
      <c r="AS500" s="199"/>
      <c r="AT500" s="200"/>
      <c r="AU500" s="176" t="s">
        <v>134</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532</v>
      </c>
      <c r="AJ505" s="214"/>
      <c r="AK505" s="214"/>
      <c r="AL505" s="215"/>
      <c r="AM505" s="214" t="s">
        <v>533</v>
      </c>
      <c r="AN505" s="214"/>
      <c r="AO505" s="214"/>
      <c r="AP505" s="215"/>
      <c r="AQ505" s="215" t="s">
        <v>231</v>
      </c>
      <c r="AR505" s="199"/>
      <c r="AS505" s="199"/>
      <c r="AT505" s="200"/>
      <c r="AU505" s="176" t="s">
        <v>134</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532</v>
      </c>
      <c r="AJ510" s="214"/>
      <c r="AK510" s="214"/>
      <c r="AL510" s="215"/>
      <c r="AM510" s="214" t="s">
        <v>533</v>
      </c>
      <c r="AN510" s="214"/>
      <c r="AO510" s="214"/>
      <c r="AP510" s="215"/>
      <c r="AQ510" s="215" t="s">
        <v>231</v>
      </c>
      <c r="AR510" s="199"/>
      <c r="AS510" s="199"/>
      <c r="AT510" s="200"/>
      <c r="AU510" s="176" t="s">
        <v>134</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532</v>
      </c>
      <c r="AJ515" s="214"/>
      <c r="AK515" s="214"/>
      <c r="AL515" s="215"/>
      <c r="AM515" s="214" t="s">
        <v>533</v>
      </c>
      <c r="AN515" s="214"/>
      <c r="AO515" s="214"/>
      <c r="AP515" s="215"/>
      <c r="AQ515" s="215" t="s">
        <v>231</v>
      </c>
      <c r="AR515" s="199"/>
      <c r="AS515" s="199"/>
      <c r="AT515" s="200"/>
      <c r="AU515" s="176" t="s">
        <v>134</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532</v>
      </c>
      <c r="AJ520" s="214"/>
      <c r="AK520" s="214"/>
      <c r="AL520" s="215"/>
      <c r="AM520" s="214" t="s">
        <v>533</v>
      </c>
      <c r="AN520" s="214"/>
      <c r="AO520" s="214"/>
      <c r="AP520" s="215"/>
      <c r="AQ520" s="215" t="s">
        <v>231</v>
      </c>
      <c r="AR520" s="199"/>
      <c r="AS520" s="199"/>
      <c r="AT520" s="200"/>
      <c r="AU520" s="176" t="s">
        <v>134</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532</v>
      </c>
      <c r="AJ525" s="214"/>
      <c r="AK525" s="214"/>
      <c r="AL525" s="215"/>
      <c r="AM525" s="214" t="s">
        <v>533</v>
      </c>
      <c r="AN525" s="214"/>
      <c r="AO525" s="214"/>
      <c r="AP525" s="215"/>
      <c r="AQ525" s="215" t="s">
        <v>231</v>
      </c>
      <c r="AR525" s="199"/>
      <c r="AS525" s="199"/>
      <c r="AT525" s="200"/>
      <c r="AU525" s="176" t="s">
        <v>134</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532</v>
      </c>
      <c r="AJ530" s="214"/>
      <c r="AK530" s="214"/>
      <c r="AL530" s="215"/>
      <c r="AM530" s="214" t="s">
        <v>533</v>
      </c>
      <c r="AN530" s="214"/>
      <c r="AO530" s="214"/>
      <c r="AP530" s="215"/>
      <c r="AQ530" s="215" t="s">
        <v>231</v>
      </c>
      <c r="AR530" s="199"/>
      <c r="AS530" s="199"/>
      <c r="AT530" s="200"/>
      <c r="AU530" s="176" t="s">
        <v>134</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0"/>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532</v>
      </c>
      <c r="AJ539" s="214"/>
      <c r="AK539" s="214"/>
      <c r="AL539" s="215"/>
      <c r="AM539" s="214" t="s">
        <v>533</v>
      </c>
      <c r="AN539" s="214"/>
      <c r="AO539" s="214"/>
      <c r="AP539" s="215"/>
      <c r="AQ539" s="215" t="s">
        <v>231</v>
      </c>
      <c r="AR539" s="199"/>
      <c r="AS539" s="199"/>
      <c r="AT539" s="200"/>
      <c r="AU539" s="176" t="s">
        <v>134</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532</v>
      </c>
      <c r="AJ544" s="214"/>
      <c r="AK544" s="214"/>
      <c r="AL544" s="215"/>
      <c r="AM544" s="214" t="s">
        <v>533</v>
      </c>
      <c r="AN544" s="214"/>
      <c r="AO544" s="214"/>
      <c r="AP544" s="215"/>
      <c r="AQ544" s="215" t="s">
        <v>231</v>
      </c>
      <c r="AR544" s="199"/>
      <c r="AS544" s="199"/>
      <c r="AT544" s="200"/>
      <c r="AU544" s="176" t="s">
        <v>134</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532</v>
      </c>
      <c r="AJ549" s="214"/>
      <c r="AK549" s="214"/>
      <c r="AL549" s="215"/>
      <c r="AM549" s="214" t="s">
        <v>533</v>
      </c>
      <c r="AN549" s="214"/>
      <c r="AO549" s="214"/>
      <c r="AP549" s="215"/>
      <c r="AQ549" s="215" t="s">
        <v>231</v>
      </c>
      <c r="AR549" s="199"/>
      <c r="AS549" s="199"/>
      <c r="AT549" s="200"/>
      <c r="AU549" s="176" t="s">
        <v>134</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532</v>
      </c>
      <c r="AJ554" s="214"/>
      <c r="AK554" s="214"/>
      <c r="AL554" s="215"/>
      <c r="AM554" s="214" t="s">
        <v>533</v>
      </c>
      <c r="AN554" s="214"/>
      <c r="AO554" s="214"/>
      <c r="AP554" s="215"/>
      <c r="AQ554" s="215" t="s">
        <v>231</v>
      </c>
      <c r="AR554" s="199"/>
      <c r="AS554" s="199"/>
      <c r="AT554" s="200"/>
      <c r="AU554" s="176" t="s">
        <v>134</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532</v>
      </c>
      <c r="AJ559" s="214"/>
      <c r="AK559" s="214"/>
      <c r="AL559" s="215"/>
      <c r="AM559" s="214" t="s">
        <v>533</v>
      </c>
      <c r="AN559" s="214"/>
      <c r="AO559" s="214"/>
      <c r="AP559" s="215"/>
      <c r="AQ559" s="215" t="s">
        <v>231</v>
      </c>
      <c r="AR559" s="199"/>
      <c r="AS559" s="199"/>
      <c r="AT559" s="200"/>
      <c r="AU559" s="176" t="s">
        <v>134</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532</v>
      </c>
      <c r="AJ564" s="214"/>
      <c r="AK564" s="214"/>
      <c r="AL564" s="215"/>
      <c r="AM564" s="214" t="s">
        <v>533</v>
      </c>
      <c r="AN564" s="214"/>
      <c r="AO564" s="214"/>
      <c r="AP564" s="215"/>
      <c r="AQ564" s="215" t="s">
        <v>231</v>
      </c>
      <c r="AR564" s="199"/>
      <c r="AS564" s="199"/>
      <c r="AT564" s="200"/>
      <c r="AU564" s="176" t="s">
        <v>134</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532</v>
      </c>
      <c r="AJ569" s="214"/>
      <c r="AK569" s="214"/>
      <c r="AL569" s="215"/>
      <c r="AM569" s="214" t="s">
        <v>533</v>
      </c>
      <c r="AN569" s="214"/>
      <c r="AO569" s="214"/>
      <c r="AP569" s="215"/>
      <c r="AQ569" s="215" t="s">
        <v>231</v>
      </c>
      <c r="AR569" s="199"/>
      <c r="AS569" s="199"/>
      <c r="AT569" s="200"/>
      <c r="AU569" s="176" t="s">
        <v>134</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532</v>
      </c>
      <c r="AJ574" s="214"/>
      <c r="AK574" s="214"/>
      <c r="AL574" s="215"/>
      <c r="AM574" s="214" t="s">
        <v>533</v>
      </c>
      <c r="AN574" s="214"/>
      <c r="AO574" s="214"/>
      <c r="AP574" s="215"/>
      <c r="AQ574" s="215" t="s">
        <v>231</v>
      </c>
      <c r="AR574" s="199"/>
      <c r="AS574" s="199"/>
      <c r="AT574" s="200"/>
      <c r="AU574" s="176" t="s">
        <v>134</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532</v>
      </c>
      <c r="AJ579" s="214"/>
      <c r="AK579" s="214"/>
      <c r="AL579" s="215"/>
      <c r="AM579" s="214" t="s">
        <v>533</v>
      </c>
      <c r="AN579" s="214"/>
      <c r="AO579" s="214"/>
      <c r="AP579" s="215"/>
      <c r="AQ579" s="215" t="s">
        <v>231</v>
      </c>
      <c r="AR579" s="199"/>
      <c r="AS579" s="199"/>
      <c r="AT579" s="200"/>
      <c r="AU579" s="176" t="s">
        <v>134</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532</v>
      </c>
      <c r="AJ584" s="214"/>
      <c r="AK584" s="214"/>
      <c r="AL584" s="215"/>
      <c r="AM584" s="214" t="s">
        <v>533</v>
      </c>
      <c r="AN584" s="214"/>
      <c r="AO584" s="214"/>
      <c r="AP584" s="215"/>
      <c r="AQ584" s="215" t="s">
        <v>231</v>
      </c>
      <c r="AR584" s="199"/>
      <c r="AS584" s="199"/>
      <c r="AT584" s="200"/>
      <c r="AU584" s="176" t="s">
        <v>134</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0"/>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532</v>
      </c>
      <c r="AJ593" s="214"/>
      <c r="AK593" s="214"/>
      <c r="AL593" s="215"/>
      <c r="AM593" s="214" t="s">
        <v>533</v>
      </c>
      <c r="AN593" s="214"/>
      <c r="AO593" s="214"/>
      <c r="AP593" s="215"/>
      <c r="AQ593" s="215" t="s">
        <v>231</v>
      </c>
      <c r="AR593" s="199"/>
      <c r="AS593" s="199"/>
      <c r="AT593" s="200"/>
      <c r="AU593" s="176" t="s">
        <v>134</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532</v>
      </c>
      <c r="AJ598" s="214"/>
      <c r="AK598" s="214"/>
      <c r="AL598" s="215"/>
      <c r="AM598" s="214" t="s">
        <v>533</v>
      </c>
      <c r="AN598" s="214"/>
      <c r="AO598" s="214"/>
      <c r="AP598" s="215"/>
      <c r="AQ598" s="215" t="s">
        <v>231</v>
      </c>
      <c r="AR598" s="199"/>
      <c r="AS598" s="199"/>
      <c r="AT598" s="200"/>
      <c r="AU598" s="176" t="s">
        <v>134</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532</v>
      </c>
      <c r="AJ603" s="214"/>
      <c r="AK603" s="214"/>
      <c r="AL603" s="215"/>
      <c r="AM603" s="214" t="s">
        <v>533</v>
      </c>
      <c r="AN603" s="214"/>
      <c r="AO603" s="214"/>
      <c r="AP603" s="215"/>
      <c r="AQ603" s="215" t="s">
        <v>231</v>
      </c>
      <c r="AR603" s="199"/>
      <c r="AS603" s="199"/>
      <c r="AT603" s="200"/>
      <c r="AU603" s="176" t="s">
        <v>134</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532</v>
      </c>
      <c r="AJ608" s="214"/>
      <c r="AK608" s="214"/>
      <c r="AL608" s="215"/>
      <c r="AM608" s="214" t="s">
        <v>533</v>
      </c>
      <c r="AN608" s="214"/>
      <c r="AO608" s="214"/>
      <c r="AP608" s="215"/>
      <c r="AQ608" s="215" t="s">
        <v>231</v>
      </c>
      <c r="AR608" s="199"/>
      <c r="AS608" s="199"/>
      <c r="AT608" s="200"/>
      <c r="AU608" s="176" t="s">
        <v>134</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532</v>
      </c>
      <c r="AJ613" s="214"/>
      <c r="AK613" s="214"/>
      <c r="AL613" s="215"/>
      <c r="AM613" s="214" t="s">
        <v>533</v>
      </c>
      <c r="AN613" s="214"/>
      <c r="AO613" s="214"/>
      <c r="AP613" s="215"/>
      <c r="AQ613" s="215" t="s">
        <v>231</v>
      </c>
      <c r="AR613" s="199"/>
      <c r="AS613" s="199"/>
      <c r="AT613" s="200"/>
      <c r="AU613" s="176" t="s">
        <v>134</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532</v>
      </c>
      <c r="AJ618" s="214"/>
      <c r="AK618" s="214"/>
      <c r="AL618" s="215"/>
      <c r="AM618" s="214" t="s">
        <v>533</v>
      </c>
      <c r="AN618" s="214"/>
      <c r="AO618" s="214"/>
      <c r="AP618" s="215"/>
      <c r="AQ618" s="215" t="s">
        <v>231</v>
      </c>
      <c r="AR618" s="199"/>
      <c r="AS618" s="199"/>
      <c r="AT618" s="200"/>
      <c r="AU618" s="176" t="s">
        <v>134</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532</v>
      </c>
      <c r="AJ623" s="214"/>
      <c r="AK623" s="214"/>
      <c r="AL623" s="215"/>
      <c r="AM623" s="214" t="s">
        <v>533</v>
      </c>
      <c r="AN623" s="214"/>
      <c r="AO623" s="214"/>
      <c r="AP623" s="215"/>
      <c r="AQ623" s="215" t="s">
        <v>231</v>
      </c>
      <c r="AR623" s="199"/>
      <c r="AS623" s="199"/>
      <c r="AT623" s="200"/>
      <c r="AU623" s="176" t="s">
        <v>134</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532</v>
      </c>
      <c r="AJ628" s="214"/>
      <c r="AK628" s="214"/>
      <c r="AL628" s="215"/>
      <c r="AM628" s="214" t="s">
        <v>533</v>
      </c>
      <c r="AN628" s="214"/>
      <c r="AO628" s="214"/>
      <c r="AP628" s="215"/>
      <c r="AQ628" s="215" t="s">
        <v>231</v>
      </c>
      <c r="AR628" s="199"/>
      <c r="AS628" s="199"/>
      <c r="AT628" s="200"/>
      <c r="AU628" s="176" t="s">
        <v>134</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532</v>
      </c>
      <c r="AJ633" s="214"/>
      <c r="AK633" s="214"/>
      <c r="AL633" s="215"/>
      <c r="AM633" s="214" t="s">
        <v>533</v>
      </c>
      <c r="AN633" s="214"/>
      <c r="AO633" s="214"/>
      <c r="AP633" s="215"/>
      <c r="AQ633" s="215" t="s">
        <v>231</v>
      </c>
      <c r="AR633" s="199"/>
      <c r="AS633" s="199"/>
      <c r="AT633" s="200"/>
      <c r="AU633" s="176" t="s">
        <v>134</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532</v>
      </c>
      <c r="AJ638" s="214"/>
      <c r="AK638" s="214"/>
      <c r="AL638" s="215"/>
      <c r="AM638" s="214" t="s">
        <v>533</v>
      </c>
      <c r="AN638" s="214"/>
      <c r="AO638" s="214"/>
      <c r="AP638" s="215"/>
      <c r="AQ638" s="215" t="s">
        <v>231</v>
      </c>
      <c r="AR638" s="199"/>
      <c r="AS638" s="199"/>
      <c r="AT638" s="200"/>
      <c r="AU638" s="176" t="s">
        <v>134</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0"/>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532</v>
      </c>
      <c r="AJ647" s="214"/>
      <c r="AK647" s="214"/>
      <c r="AL647" s="215"/>
      <c r="AM647" s="214" t="s">
        <v>533</v>
      </c>
      <c r="AN647" s="214"/>
      <c r="AO647" s="214"/>
      <c r="AP647" s="215"/>
      <c r="AQ647" s="215" t="s">
        <v>231</v>
      </c>
      <c r="AR647" s="199"/>
      <c r="AS647" s="199"/>
      <c r="AT647" s="200"/>
      <c r="AU647" s="176" t="s">
        <v>134</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532</v>
      </c>
      <c r="AJ652" s="214"/>
      <c r="AK652" s="214"/>
      <c r="AL652" s="215"/>
      <c r="AM652" s="214" t="s">
        <v>533</v>
      </c>
      <c r="AN652" s="214"/>
      <c r="AO652" s="214"/>
      <c r="AP652" s="215"/>
      <c r="AQ652" s="215" t="s">
        <v>231</v>
      </c>
      <c r="AR652" s="199"/>
      <c r="AS652" s="199"/>
      <c r="AT652" s="200"/>
      <c r="AU652" s="176" t="s">
        <v>134</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532</v>
      </c>
      <c r="AJ657" s="214"/>
      <c r="AK657" s="214"/>
      <c r="AL657" s="215"/>
      <c r="AM657" s="214" t="s">
        <v>533</v>
      </c>
      <c r="AN657" s="214"/>
      <c r="AO657" s="214"/>
      <c r="AP657" s="215"/>
      <c r="AQ657" s="215" t="s">
        <v>231</v>
      </c>
      <c r="AR657" s="199"/>
      <c r="AS657" s="199"/>
      <c r="AT657" s="200"/>
      <c r="AU657" s="176" t="s">
        <v>134</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532</v>
      </c>
      <c r="AJ662" s="214"/>
      <c r="AK662" s="214"/>
      <c r="AL662" s="215"/>
      <c r="AM662" s="214" t="s">
        <v>533</v>
      </c>
      <c r="AN662" s="214"/>
      <c r="AO662" s="214"/>
      <c r="AP662" s="215"/>
      <c r="AQ662" s="215" t="s">
        <v>231</v>
      </c>
      <c r="AR662" s="199"/>
      <c r="AS662" s="199"/>
      <c r="AT662" s="200"/>
      <c r="AU662" s="176" t="s">
        <v>134</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532</v>
      </c>
      <c r="AJ667" s="214"/>
      <c r="AK667" s="214"/>
      <c r="AL667" s="215"/>
      <c r="AM667" s="214" t="s">
        <v>533</v>
      </c>
      <c r="AN667" s="214"/>
      <c r="AO667" s="214"/>
      <c r="AP667" s="215"/>
      <c r="AQ667" s="215" t="s">
        <v>231</v>
      </c>
      <c r="AR667" s="199"/>
      <c r="AS667" s="199"/>
      <c r="AT667" s="200"/>
      <c r="AU667" s="176" t="s">
        <v>134</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532</v>
      </c>
      <c r="AJ672" s="214"/>
      <c r="AK672" s="214"/>
      <c r="AL672" s="215"/>
      <c r="AM672" s="214" t="s">
        <v>533</v>
      </c>
      <c r="AN672" s="214"/>
      <c r="AO672" s="214"/>
      <c r="AP672" s="215"/>
      <c r="AQ672" s="215" t="s">
        <v>231</v>
      </c>
      <c r="AR672" s="199"/>
      <c r="AS672" s="199"/>
      <c r="AT672" s="200"/>
      <c r="AU672" s="176" t="s">
        <v>134</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532</v>
      </c>
      <c r="AJ677" s="214"/>
      <c r="AK677" s="214"/>
      <c r="AL677" s="215"/>
      <c r="AM677" s="214" t="s">
        <v>533</v>
      </c>
      <c r="AN677" s="214"/>
      <c r="AO677" s="214"/>
      <c r="AP677" s="215"/>
      <c r="AQ677" s="215" t="s">
        <v>231</v>
      </c>
      <c r="AR677" s="199"/>
      <c r="AS677" s="199"/>
      <c r="AT677" s="200"/>
      <c r="AU677" s="176" t="s">
        <v>134</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532</v>
      </c>
      <c r="AJ682" s="214"/>
      <c r="AK682" s="214"/>
      <c r="AL682" s="215"/>
      <c r="AM682" s="214" t="s">
        <v>533</v>
      </c>
      <c r="AN682" s="214"/>
      <c r="AO682" s="214"/>
      <c r="AP682" s="215"/>
      <c r="AQ682" s="215" t="s">
        <v>231</v>
      </c>
      <c r="AR682" s="199"/>
      <c r="AS682" s="199"/>
      <c r="AT682" s="200"/>
      <c r="AU682" s="176" t="s">
        <v>134</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532</v>
      </c>
      <c r="AJ687" s="214"/>
      <c r="AK687" s="214"/>
      <c r="AL687" s="215"/>
      <c r="AM687" s="214" t="s">
        <v>533</v>
      </c>
      <c r="AN687" s="214"/>
      <c r="AO687" s="214"/>
      <c r="AP687" s="215"/>
      <c r="AQ687" s="215" t="s">
        <v>231</v>
      </c>
      <c r="AR687" s="199"/>
      <c r="AS687" s="199"/>
      <c r="AT687" s="200"/>
      <c r="AU687" s="176" t="s">
        <v>134</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532</v>
      </c>
      <c r="AJ692" s="214"/>
      <c r="AK692" s="214"/>
      <c r="AL692" s="215"/>
      <c r="AM692" s="214" t="s">
        <v>533</v>
      </c>
      <c r="AN692" s="214"/>
      <c r="AO692" s="214"/>
      <c r="AP692" s="215"/>
      <c r="AQ692" s="215" t="s">
        <v>231</v>
      </c>
      <c r="AR692" s="199"/>
      <c r="AS692" s="199"/>
      <c r="AT692" s="200"/>
      <c r="AU692" s="176" t="s">
        <v>134</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0"/>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53.1" customHeight="1">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741</v>
      </c>
      <c r="AE702" s="892"/>
      <c r="AF702" s="892"/>
      <c r="AG702" s="881" t="s">
        <v>752</v>
      </c>
      <c r="AH702" s="882"/>
      <c r="AI702" s="882"/>
      <c r="AJ702" s="882"/>
      <c r="AK702" s="882"/>
      <c r="AL702" s="882"/>
      <c r="AM702" s="882"/>
      <c r="AN702" s="882"/>
      <c r="AO702" s="882"/>
      <c r="AP702" s="882"/>
      <c r="AQ702" s="882"/>
      <c r="AR702" s="882"/>
      <c r="AS702" s="882"/>
      <c r="AT702" s="882"/>
      <c r="AU702" s="882"/>
      <c r="AV702" s="882"/>
      <c r="AW702" s="882"/>
      <c r="AX702" s="883"/>
    </row>
    <row r="703" spans="1:51" ht="53.1" customHeight="1">
      <c r="A703" s="527"/>
      <c r="B703" s="528"/>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741</v>
      </c>
      <c r="AE703" s="185"/>
      <c r="AF703" s="185"/>
      <c r="AG703" s="665" t="s">
        <v>753</v>
      </c>
      <c r="AH703" s="666"/>
      <c r="AI703" s="666"/>
      <c r="AJ703" s="666"/>
      <c r="AK703" s="666"/>
      <c r="AL703" s="666"/>
      <c r="AM703" s="666"/>
      <c r="AN703" s="666"/>
      <c r="AO703" s="666"/>
      <c r="AP703" s="666"/>
      <c r="AQ703" s="666"/>
      <c r="AR703" s="666"/>
      <c r="AS703" s="666"/>
      <c r="AT703" s="666"/>
      <c r="AU703" s="666"/>
      <c r="AV703" s="666"/>
      <c r="AW703" s="666"/>
      <c r="AX703" s="667"/>
    </row>
    <row r="704" spans="1:51" ht="53.1" customHeight="1">
      <c r="A704" s="529"/>
      <c r="B704" s="530"/>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741</v>
      </c>
      <c r="AE704" s="584"/>
      <c r="AF704" s="584"/>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39"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741</v>
      </c>
      <c r="AE705" s="734"/>
      <c r="AF705" s="734"/>
      <c r="AG705" s="190" t="s">
        <v>856</v>
      </c>
      <c r="AH705" s="191"/>
      <c r="AI705" s="191"/>
      <c r="AJ705" s="191"/>
      <c r="AK705" s="191"/>
      <c r="AL705" s="191"/>
      <c r="AM705" s="191"/>
      <c r="AN705" s="191"/>
      <c r="AO705" s="191"/>
      <c r="AP705" s="191"/>
      <c r="AQ705" s="191"/>
      <c r="AR705" s="191"/>
      <c r="AS705" s="191"/>
      <c r="AT705" s="191"/>
      <c r="AU705" s="191"/>
      <c r="AV705" s="191"/>
      <c r="AW705" s="191"/>
      <c r="AX705" s="192"/>
    </row>
    <row r="706" spans="1:50" ht="39" customHeight="1">
      <c r="A706" s="656"/>
      <c r="B706" s="768"/>
      <c r="C706" s="612"/>
      <c r="D706" s="613"/>
      <c r="E706" s="684" t="s">
        <v>370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 customHeight="1">
      <c r="A707" s="656"/>
      <c r="B707" s="768"/>
      <c r="C707" s="614"/>
      <c r="D707" s="615"/>
      <c r="E707" s="687" t="s">
        <v>313</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750</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751</v>
      </c>
      <c r="AE708" s="669"/>
      <c r="AF708" s="669"/>
      <c r="AG708" s="522"/>
      <c r="AH708" s="523"/>
      <c r="AI708" s="523"/>
      <c r="AJ708" s="523"/>
      <c r="AK708" s="523"/>
      <c r="AL708" s="523"/>
      <c r="AM708" s="523"/>
      <c r="AN708" s="523"/>
      <c r="AO708" s="523"/>
      <c r="AP708" s="523"/>
      <c r="AQ708" s="523"/>
      <c r="AR708" s="523"/>
      <c r="AS708" s="523"/>
      <c r="AT708" s="523"/>
      <c r="AU708" s="523"/>
      <c r="AV708" s="523"/>
      <c r="AW708" s="523"/>
      <c r="AX708" s="524"/>
    </row>
    <row r="709" spans="1:50" ht="52.5" customHeight="1">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741</v>
      </c>
      <c r="AE709" s="185"/>
      <c r="AF709" s="185"/>
      <c r="AG709" s="665" t="s">
        <v>755</v>
      </c>
      <c r="AH709" s="666"/>
      <c r="AI709" s="666"/>
      <c r="AJ709" s="666"/>
      <c r="AK709" s="666"/>
      <c r="AL709" s="666"/>
      <c r="AM709" s="666"/>
      <c r="AN709" s="666"/>
      <c r="AO709" s="666"/>
      <c r="AP709" s="666"/>
      <c r="AQ709" s="666"/>
      <c r="AR709" s="666"/>
      <c r="AS709" s="666"/>
      <c r="AT709" s="666"/>
      <c r="AU709" s="666"/>
      <c r="AV709" s="666"/>
      <c r="AW709" s="666"/>
      <c r="AX709" s="667"/>
    </row>
    <row r="710" spans="1:50" ht="33" customHeight="1">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741</v>
      </c>
      <c r="AE710" s="185"/>
      <c r="AF710" s="185"/>
      <c r="AG710" s="665" t="s">
        <v>756</v>
      </c>
      <c r="AH710" s="666"/>
      <c r="AI710" s="666"/>
      <c r="AJ710" s="666"/>
      <c r="AK710" s="666"/>
      <c r="AL710" s="666"/>
      <c r="AM710" s="666"/>
      <c r="AN710" s="666"/>
      <c r="AO710" s="666"/>
      <c r="AP710" s="666"/>
      <c r="AQ710" s="666"/>
      <c r="AR710" s="666"/>
      <c r="AS710" s="666"/>
      <c r="AT710" s="666"/>
      <c r="AU710" s="666"/>
      <c r="AV710" s="666"/>
      <c r="AW710" s="666"/>
      <c r="AX710" s="667"/>
    </row>
    <row r="711" spans="1:50" ht="33" customHeight="1">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741</v>
      </c>
      <c r="AE711" s="185"/>
      <c r="AF711" s="185"/>
      <c r="AG711" s="665" t="s">
        <v>757</v>
      </c>
      <c r="AH711" s="666"/>
      <c r="AI711" s="666"/>
      <c r="AJ711" s="666"/>
      <c r="AK711" s="666"/>
      <c r="AL711" s="666"/>
      <c r="AM711" s="666"/>
      <c r="AN711" s="666"/>
      <c r="AO711" s="666"/>
      <c r="AP711" s="666"/>
      <c r="AQ711" s="666"/>
      <c r="AR711" s="666"/>
      <c r="AS711" s="666"/>
      <c r="AT711" s="666"/>
      <c r="AU711" s="666"/>
      <c r="AV711" s="666"/>
      <c r="AW711" s="666"/>
      <c r="AX711" s="667"/>
    </row>
    <row r="712" spans="1:50" ht="46.5" customHeight="1">
      <c r="A712" s="656"/>
      <c r="B712" s="657"/>
      <c r="C712" s="586" t="s">
        <v>338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741</v>
      </c>
      <c r="AE712" s="584"/>
      <c r="AF712" s="584"/>
      <c r="AG712" s="592" t="s">
        <v>758</v>
      </c>
      <c r="AH712" s="593"/>
      <c r="AI712" s="593"/>
      <c r="AJ712" s="593"/>
      <c r="AK712" s="593"/>
      <c r="AL712" s="593"/>
      <c r="AM712" s="593"/>
      <c r="AN712" s="593"/>
      <c r="AO712" s="593"/>
      <c r="AP712" s="593"/>
      <c r="AQ712" s="593"/>
      <c r="AR712" s="593"/>
      <c r="AS712" s="593"/>
      <c r="AT712" s="593"/>
      <c r="AU712" s="593"/>
      <c r="AV712" s="593"/>
      <c r="AW712" s="593"/>
      <c r="AX712" s="594"/>
    </row>
    <row r="713" spans="1:50" ht="61.5" customHeight="1">
      <c r="A713" s="656"/>
      <c r="B713" s="657"/>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5" t="s">
        <v>759</v>
      </c>
      <c r="AH713" s="666"/>
      <c r="AI713" s="666"/>
      <c r="AJ713" s="666"/>
      <c r="AK713" s="666"/>
      <c r="AL713" s="666"/>
      <c r="AM713" s="666"/>
      <c r="AN713" s="666"/>
      <c r="AO713" s="666"/>
      <c r="AP713" s="666"/>
      <c r="AQ713" s="666"/>
      <c r="AR713" s="666"/>
      <c r="AS713" s="666"/>
      <c r="AT713" s="666"/>
      <c r="AU713" s="666"/>
      <c r="AV713" s="666"/>
      <c r="AW713" s="666"/>
      <c r="AX713" s="667"/>
    </row>
    <row r="714" spans="1:50" ht="35.25" customHeight="1">
      <c r="A714" s="658"/>
      <c r="B714" s="659"/>
      <c r="C714" s="769" t="s">
        <v>318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741</v>
      </c>
      <c r="AE714" s="590"/>
      <c r="AF714" s="591"/>
      <c r="AG714" s="690" t="s">
        <v>760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19" t="s">
        <v>40</v>
      </c>
      <c r="B715" s="655"/>
      <c r="C715" s="660" t="s">
        <v>319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741</v>
      </c>
      <c r="AE715" s="669"/>
      <c r="AF715" s="775"/>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751</v>
      </c>
      <c r="AE716" s="757"/>
      <c r="AF716" s="757"/>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6" t="s">
        <v>242</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741</v>
      </c>
      <c r="AE717" s="185"/>
      <c r="AF717" s="185"/>
      <c r="AG717" s="665" t="s">
        <v>762</v>
      </c>
      <c r="AH717" s="666"/>
      <c r="AI717" s="666"/>
      <c r="AJ717" s="666"/>
      <c r="AK717" s="666"/>
      <c r="AL717" s="666"/>
      <c r="AM717" s="666"/>
      <c r="AN717" s="666"/>
      <c r="AO717" s="666"/>
      <c r="AP717" s="666"/>
      <c r="AQ717" s="666"/>
      <c r="AR717" s="666"/>
      <c r="AS717" s="666"/>
      <c r="AT717" s="666"/>
      <c r="AU717" s="666"/>
      <c r="AV717" s="666"/>
      <c r="AW717" s="666"/>
      <c r="AX717" s="667"/>
    </row>
    <row r="718" spans="1:50" ht="35.25" customHeight="1">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741</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741</v>
      </c>
      <c r="AE719" s="669"/>
      <c r="AF719" s="669"/>
      <c r="AG719" s="190" t="s">
        <v>822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1"/>
      <c r="B720" s="652"/>
      <c r="C720" s="930" t="s">
        <v>332</v>
      </c>
      <c r="D720" s="928"/>
      <c r="E720" s="928"/>
      <c r="F720" s="931"/>
      <c r="G720" s="927" t="s">
        <v>333</v>
      </c>
      <c r="H720" s="928"/>
      <c r="I720" s="928"/>
      <c r="J720" s="928"/>
      <c r="K720" s="928"/>
      <c r="L720" s="928"/>
      <c r="M720" s="928"/>
      <c r="N720" s="927" t="s">
        <v>335</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1"/>
      <c r="B721" s="652"/>
      <c r="C721" s="914" t="s">
        <v>734</v>
      </c>
      <c r="D721" s="915"/>
      <c r="E721" s="915"/>
      <c r="F721" s="916"/>
      <c r="G721" s="932"/>
      <c r="H721" s="933"/>
      <c r="I721" s="77" t="str">
        <f>IF(OR(G721="　", G721=""), "", "-")</f>
        <v/>
      </c>
      <c r="J721" s="913">
        <v>64</v>
      </c>
      <c r="K721" s="913"/>
      <c r="L721" s="77" t="str">
        <f>IF(M721="","","-")</f>
        <v/>
      </c>
      <c r="M721" s="78"/>
      <c r="N721" s="910" t="s">
        <v>880</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9" t="s">
        <v>48</v>
      </c>
      <c r="B726" s="620"/>
      <c r="C726" s="439" t="s">
        <v>53</v>
      </c>
      <c r="D726" s="577"/>
      <c r="E726" s="577"/>
      <c r="F726" s="578"/>
      <c r="G726" s="795" t="s">
        <v>764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21"/>
      <c r="B727" s="622"/>
      <c r="C727" s="696" t="s">
        <v>57</v>
      </c>
      <c r="D727" s="697"/>
      <c r="E727" s="697"/>
      <c r="F727" s="698"/>
      <c r="G727" s="793" t="s">
        <v>765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t="s">
        <v>891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t="s">
        <v>892</v>
      </c>
      <c r="B731" s="617"/>
      <c r="C731" s="617"/>
      <c r="D731" s="617"/>
      <c r="E731" s="618"/>
      <c r="F731" s="681" t="s">
        <v>893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t="s">
        <v>892</v>
      </c>
      <c r="B733" s="617"/>
      <c r="C733" s="617"/>
      <c r="D733" s="617"/>
      <c r="E733" s="618"/>
      <c r="F733" s="764" t="s">
        <v>894</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219.75" customHeight="1" thickBot="1">
      <c r="A735" s="609" t="s">
        <v>849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344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661</v>
      </c>
      <c r="B737" s="158"/>
      <c r="C737" s="158"/>
      <c r="D737" s="159"/>
      <c r="E737" s="105" t="s">
        <v>706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32.1" customHeight="1">
      <c r="A738" s="109" t="s">
        <v>386</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32.1" customHeight="1">
      <c r="A739" s="109" t="s">
        <v>385</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32.1" customHeight="1">
      <c r="A740" s="109" t="s">
        <v>384</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32.1" customHeight="1">
      <c r="A741" s="109" t="s">
        <v>383</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382</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381</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380</v>
      </c>
      <c r="B744" s="109"/>
      <c r="C744" s="109"/>
      <c r="D744" s="109"/>
      <c r="E744" s="105">
        <v>80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379</v>
      </c>
      <c r="B745" s="109"/>
      <c r="C745" s="109"/>
      <c r="D745" s="109"/>
      <c r="E745" s="114">
        <v>81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534</v>
      </c>
      <c r="B746" s="109"/>
      <c r="C746" s="109"/>
      <c r="D746" s="109"/>
      <c r="E746" s="112" t="s">
        <v>699</v>
      </c>
      <c r="F746" s="113"/>
      <c r="G746" s="113"/>
      <c r="H746" s="100" t="str">
        <f>IF(E746="","","-")</f>
        <v>-</v>
      </c>
      <c r="I746" s="113"/>
      <c r="J746" s="113"/>
      <c r="K746" s="100" t="str">
        <f>IF(I746="","","-")</f>
        <v/>
      </c>
      <c r="L746" s="104">
        <v>88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498</v>
      </c>
      <c r="B747" s="109"/>
      <c r="C747" s="109"/>
      <c r="D747" s="109"/>
      <c r="E747" s="112" t="s">
        <v>699</v>
      </c>
      <c r="F747" s="113"/>
      <c r="G747" s="113"/>
      <c r="H747" s="100" t="str">
        <f>IF(E747="","","-")</f>
        <v>-</v>
      </c>
      <c r="I747" s="113"/>
      <c r="J747" s="113"/>
      <c r="K747" s="100" t="str">
        <f>IF(I747="","","-")</f>
        <v/>
      </c>
      <c r="L747" s="104">
        <v>87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373</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t="s">
        <v>702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45.7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9"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1.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0"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5.2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8.5" customHeight="1" thickBo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375</v>
      </c>
      <c r="B787" s="759"/>
      <c r="C787" s="759"/>
      <c r="D787" s="759"/>
      <c r="E787" s="759"/>
      <c r="F787" s="760"/>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61"/>
      <c r="C789" s="761"/>
      <c r="D789" s="761"/>
      <c r="E789" s="761"/>
      <c r="F789" s="762"/>
      <c r="G789" s="445" t="s">
        <v>770</v>
      </c>
      <c r="H789" s="446"/>
      <c r="I789" s="446"/>
      <c r="J789" s="446"/>
      <c r="K789" s="447"/>
      <c r="L789" s="448" t="s">
        <v>771</v>
      </c>
      <c r="M789" s="449"/>
      <c r="N789" s="449"/>
      <c r="O789" s="449"/>
      <c r="P789" s="449"/>
      <c r="Q789" s="449"/>
      <c r="R789" s="449"/>
      <c r="S789" s="449"/>
      <c r="T789" s="449"/>
      <c r="U789" s="449"/>
      <c r="V789" s="449"/>
      <c r="W789" s="449"/>
      <c r="X789" s="450"/>
      <c r="Y789" s="451">
        <v>0.7</v>
      </c>
      <c r="Z789" s="452"/>
      <c r="AA789" s="452"/>
      <c r="AB789" s="553"/>
      <c r="AC789" s="445" t="s">
        <v>888</v>
      </c>
      <c r="AD789" s="446"/>
      <c r="AE789" s="446"/>
      <c r="AF789" s="446"/>
      <c r="AG789" s="447"/>
      <c r="AH789" s="448" t="s">
        <v>887</v>
      </c>
      <c r="AI789" s="449"/>
      <c r="AJ789" s="449"/>
      <c r="AK789" s="449"/>
      <c r="AL789" s="449"/>
      <c r="AM789" s="449"/>
      <c r="AN789" s="449"/>
      <c r="AO789" s="449"/>
      <c r="AP789" s="449"/>
      <c r="AQ789" s="449"/>
      <c r="AR789" s="449"/>
      <c r="AS789" s="449"/>
      <c r="AT789" s="450"/>
      <c r="AU789" s="451">
        <v>0.8</v>
      </c>
      <c r="AV789" s="452"/>
      <c r="AW789" s="452"/>
      <c r="AX789" s="453"/>
    </row>
    <row r="790" spans="1:51" ht="24.75" customHeight="1">
      <c r="A790" s="552"/>
      <c r="B790" s="761"/>
      <c r="C790" s="761"/>
      <c r="D790" s="761"/>
      <c r="E790" s="761"/>
      <c r="F790" s="762"/>
      <c r="G790" s="348" t="s">
        <v>772</v>
      </c>
      <c r="H790" s="349"/>
      <c r="I790" s="349"/>
      <c r="J790" s="349"/>
      <c r="K790" s="350"/>
      <c r="L790" s="398" t="s">
        <v>773</v>
      </c>
      <c r="M790" s="399"/>
      <c r="N790" s="399"/>
      <c r="O790" s="399"/>
      <c r="P790" s="399"/>
      <c r="Q790" s="399"/>
      <c r="R790" s="399"/>
      <c r="S790" s="399"/>
      <c r="T790" s="399"/>
      <c r="U790" s="399"/>
      <c r="V790" s="399"/>
      <c r="W790" s="399"/>
      <c r="X790" s="400"/>
      <c r="Y790" s="395">
        <v>0.4</v>
      </c>
      <c r="Z790" s="396"/>
      <c r="AA790" s="396"/>
      <c r="AB790" s="402"/>
      <c r="AC790" s="348" t="s">
        <v>886</v>
      </c>
      <c r="AD790" s="349"/>
      <c r="AE790" s="349"/>
      <c r="AF790" s="349"/>
      <c r="AG790" s="350"/>
      <c r="AH790" s="398" t="s">
        <v>885</v>
      </c>
      <c r="AI790" s="399"/>
      <c r="AJ790" s="399"/>
      <c r="AK790" s="399"/>
      <c r="AL790" s="399"/>
      <c r="AM790" s="399"/>
      <c r="AN790" s="399"/>
      <c r="AO790" s="399"/>
      <c r="AP790" s="399"/>
      <c r="AQ790" s="399"/>
      <c r="AR790" s="399"/>
      <c r="AS790" s="399"/>
      <c r="AT790" s="400"/>
      <c r="AU790" s="395">
        <v>0.4</v>
      </c>
      <c r="AV790" s="396"/>
      <c r="AW790" s="396"/>
      <c r="AX790" s="397"/>
    </row>
    <row r="791" spans="1:51" ht="24.75" customHeight="1">
      <c r="A791" s="552"/>
      <c r="B791" s="761"/>
      <c r="C791" s="761"/>
      <c r="D791" s="761"/>
      <c r="E791" s="761"/>
      <c r="F791" s="762"/>
      <c r="G791" s="348" t="s">
        <v>774</v>
      </c>
      <c r="H791" s="349"/>
      <c r="I791" s="349"/>
      <c r="J791" s="349"/>
      <c r="K791" s="350"/>
      <c r="L791" s="398" t="s">
        <v>775</v>
      </c>
      <c r="M791" s="399"/>
      <c r="N791" s="399"/>
      <c r="O791" s="399"/>
      <c r="P791" s="399"/>
      <c r="Q791" s="399"/>
      <c r="R791" s="399"/>
      <c r="S791" s="399"/>
      <c r="T791" s="399"/>
      <c r="U791" s="399"/>
      <c r="V791" s="399"/>
      <c r="W791" s="399"/>
      <c r="X791" s="400"/>
      <c r="Y791" s="395">
        <v>0.1</v>
      </c>
      <c r="Z791" s="396"/>
      <c r="AA791" s="396"/>
      <c r="AB791" s="402"/>
      <c r="AC791" s="348" t="s">
        <v>772</v>
      </c>
      <c r="AD791" s="349"/>
      <c r="AE791" s="349"/>
      <c r="AF791" s="349"/>
      <c r="AG791" s="350"/>
      <c r="AH791" s="398" t="s">
        <v>884</v>
      </c>
      <c r="AI791" s="399"/>
      <c r="AJ791" s="399"/>
      <c r="AK791" s="399"/>
      <c r="AL791" s="399"/>
      <c r="AM791" s="399"/>
      <c r="AN791" s="399"/>
      <c r="AO791" s="399"/>
      <c r="AP791" s="399"/>
      <c r="AQ791" s="399"/>
      <c r="AR791" s="399"/>
      <c r="AS791" s="399"/>
      <c r="AT791" s="400"/>
      <c r="AU791" s="395">
        <v>0.3</v>
      </c>
      <c r="AV791" s="396"/>
      <c r="AW791" s="396"/>
      <c r="AX791" s="397"/>
    </row>
    <row r="792" spans="1:51" ht="24" customHeight="1">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777</v>
      </c>
      <c r="AD792" s="349"/>
      <c r="AE792" s="349"/>
      <c r="AF792" s="349"/>
      <c r="AG792" s="350"/>
      <c r="AH792" s="398" t="s">
        <v>778</v>
      </c>
      <c r="AI792" s="399"/>
      <c r="AJ792" s="399"/>
      <c r="AK792" s="399"/>
      <c r="AL792" s="399"/>
      <c r="AM792" s="399"/>
      <c r="AN792" s="399"/>
      <c r="AO792" s="399"/>
      <c r="AP792" s="399"/>
      <c r="AQ792" s="399"/>
      <c r="AR792" s="399"/>
      <c r="AS792" s="399"/>
      <c r="AT792" s="400"/>
      <c r="AU792" s="395">
        <v>0.3</v>
      </c>
      <c r="AV792" s="396"/>
      <c r="AW792" s="396"/>
      <c r="AX792" s="397"/>
    </row>
    <row r="793" spans="1:51" ht="24" customHeight="1">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80</v>
      </c>
      <c r="AD793" s="349"/>
      <c r="AE793" s="349"/>
      <c r="AF793" s="349"/>
      <c r="AG793" s="350"/>
      <c r="AH793" s="398" t="s">
        <v>780</v>
      </c>
      <c r="AI793" s="399"/>
      <c r="AJ793" s="399"/>
      <c r="AK793" s="399"/>
      <c r="AL793" s="399"/>
      <c r="AM793" s="399"/>
      <c r="AN793" s="399"/>
      <c r="AO793" s="399"/>
      <c r="AP793" s="399"/>
      <c r="AQ793" s="399"/>
      <c r="AR793" s="399"/>
      <c r="AS793" s="399"/>
      <c r="AT793" s="400"/>
      <c r="AU793" s="395">
        <v>0.2</v>
      </c>
      <c r="AV793" s="396"/>
      <c r="AW793" s="396"/>
      <c r="AX793" s="397"/>
    </row>
    <row r="794" spans="1:51" ht="24" hidden="1" customHeight="1">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 hidden="1" customHeight="1">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 hidden="1" customHeight="1">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 hidden="1" customHeight="1">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 hidden="1" customHeight="1">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 customHeight="1" thickBot="1">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1.2000000000000002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2.0000000000000004</v>
      </c>
      <c r="AV799" s="412"/>
      <c r="AW799" s="412"/>
      <c r="AX799" s="414"/>
    </row>
    <row r="800" spans="1:51" ht="24" customHeight="1">
      <c r="A800" s="552"/>
      <c r="B800" s="761"/>
      <c r="C800" s="761"/>
      <c r="D800" s="761"/>
      <c r="E800" s="761"/>
      <c r="F800" s="762"/>
      <c r="G800" s="435" t="s">
        <v>785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 customHeight="1">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 customHeight="1">
      <c r="A802" s="552"/>
      <c r="B802" s="761"/>
      <c r="C802" s="761"/>
      <c r="D802" s="761"/>
      <c r="E802" s="761"/>
      <c r="F802" s="762"/>
      <c r="G802" s="445" t="s">
        <v>786</v>
      </c>
      <c r="H802" s="446"/>
      <c r="I802" s="446"/>
      <c r="J802" s="446"/>
      <c r="K802" s="447"/>
      <c r="L802" s="448" t="s">
        <v>889</v>
      </c>
      <c r="M802" s="449"/>
      <c r="N802" s="449"/>
      <c r="O802" s="449"/>
      <c r="P802" s="449"/>
      <c r="Q802" s="449"/>
      <c r="R802" s="449"/>
      <c r="S802" s="449"/>
      <c r="T802" s="449"/>
      <c r="U802" s="449"/>
      <c r="V802" s="449"/>
      <c r="W802" s="449"/>
      <c r="X802" s="450"/>
      <c r="Y802" s="451">
        <v>8.1999999999999993</v>
      </c>
      <c r="Z802" s="452"/>
      <c r="AA802" s="452"/>
      <c r="AB802" s="553"/>
      <c r="AC802" s="445" t="s">
        <v>786</v>
      </c>
      <c r="AD802" s="446"/>
      <c r="AE802" s="446"/>
      <c r="AF802" s="446"/>
      <c r="AG802" s="447"/>
      <c r="AH802" s="448" t="s">
        <v>889</v>
      </c>
      <c r="AI802" s="449"/>
      <c r="AJ802" s="449"/>
      <c r="AK802" s="449"/>
      <c r="AL802" s="449"/>
      <c r="AM802" s="449"/>
      <c r="AN802" s="449"/>
      <c r="AO802" s="449"/>
      <c r="AP802" s="449"/>
      <c r="AQ802" s="449"/>
      <c r="AR802" s="449"/>
      <c r="AS802" s="449"/>
      <c r="AT802" s="450"/>
      <c r="AU802" s="451">
        <v>6.5</v>
      </c>
      <c r="AV802" s="452"/>
      <c r="AW802" s="452"/>
      <c r="AX802" s="453"/>
      <c r="AY802">
        <f t="shared" ref="AY802:AY812" si="115">$AY$800</f>
        <v>2</v>
      </c>
    </row>
    <row r="803" spans="1:51" ht="24" customHeight="1">
      <c r="A803" s="552"/>
      <c r="B803" s="761"/>
      <c r="C803" s="761"/>
      <c r="D803" s="761"/>
      <c r="E803" s="761"/>
      <c r="F803" s="762"/>
      <c r="G803" s="348" t="s">
        <v>80</v>
      </c>
      <c r="H803" s="579"/>
      <c r="I803" s="579"/>
      <c r="J803" s="579"/>
      <c r="K803" s="580"/>
      <c r="L803" s="398" t="s">
        <v>787</v>
      </c>
      <c r="M803" s="399"/>
      <c r="N803" s="399"/>
      <c r="O803" s="399"/>
      <c r="P803" s="399"/>
      <c r="Q803" s="399"/>
      <c r="R803" s="399"/>
      <c r="S803" s="399"/>
      <c r="T803" s="399"/>
      <c r="U803" s="399"/>
      <c r="V803" s="399"/>
      <c r="W803" s="399"/>
      <c r="X803" s="400"/>
      <c r="Y803" s="395">
        <v>0.9</v>
      </c>
      <c r="Z803" s="396"/>
      <c r="AA803" s="396"/>
      <c r="AB803" s="402"/>
      <c r="AC803" s="348" t="s">
        <v>80</v>
      </c>
      <c r="AD803" s="349"/>
      <c r="AE803" s="349"/>
      <c r="AF803" s="349"/>
      <c r="AG803" s="350"/>
      <c r="AH803" s="398" t="s">
        <v>790</v>
      </c>
      <c r="AI803" s="399"/>
      <c r="AJ803" s="399"/>
      <c r="AK803" s="399"/>
      <c r="AL803" s="399"/>
      <c r="AM803" s="399"/>
      <c r="AN803" s="399"/>
      <c r="AO803" s="399"/>
      <c r="AP803" s="399"/>
      <c r="AQ803" s="399"/>
      <c r="AR803" s="399"/>
      <c r="AS803" s="399"/>
      <c r="AT803" s="400"/>
      <c r="AU803" s="395">
        <v>1.3</v>
      </c>
      <c r="AV803" s="396"/>
      <c r="AW803" s="396"/>
      <c r="AX803" s="397"/>
      <c r="AY803">
        <f t="shared" si="115"/>
        <v>2</v>
      </c>
    </row>
    <row r="804" spans="1:51" ht="24" customHeight="1">
      <c r="A804" s="552"/>
      <c r="B804" s="761"/>
      <c r="C804" s="761"/>
      <c r="D804" s="761"/>
      <c r="E804" s="761"/>
      <c r="F804" s="762"/>
      <c r="G804" s="348" t="s">
        <v>772</v>
      </c>
      <c r="H804" s="579"/>
      <c r="I804" s="579"/>
      <c r="J804" s="579"/>
      <c r="K804" s="580"/>
      <c r="L804" s="398" t="s">
        <v>890</v>
      </c>
      <c r="M804" s="399"/>
      <c r="N804" s="399"/>
      <c r="O804" s="399"/>
      <c r="P804" s="399"/>
      <c r="Q804" s="399"/>
      <c r="R804" s="399"/>
      <c r="S804" s="399"/>
      <c r="T804" s="399"/>
      <c r="U804" s="399"/>
      <c r="V804" s="399"/>
      <c r="W804" s="399"/>
      <c r="X804" s="400"/>
      <c r="Y804" s="395">
        <v>0.2</v>
      </c>
      <c r="Z804" s="396"/>
      <c r="AA804" s="396"/>
      <c r="AB804" s="402"/>
      <c r="AC804" s="348" t="s">
        <v>772</v>
      </c>
      <c r="AD804" s="349"/>
      <c r="AE804" s="349"/>
      <c r="AF804" s="349"/>
      <c r="AG804" s="350"/>
      <c r="AH804" s="398" t="s">
        <v>789</v>
      </c>
      <c r="AI804" s="399"/>
      <c r="AJ804" s="399"/>
      <c r="AK804" s="399"/>
      <c r="AL804" s="399"/>
      <c r="AM804" s="399"/>
      <c r="AN804" s="399"/>
      <c r="AO804" s="399"/>
      <c r="AP804" s="399"/>
      <c r="AQ804" s="399"/>
      <c r="AR804" s="399"/>
      <c r="AS804" s="399"/>
      <c r="AT804" s="400"/>
      <c r="AU804" s="395">
        <v>0.1</v>
      </c>
      <c r="AV804" s="396"/>
      <c r="AW804" s="396"/>
      <c r="AX804" s="397"/>
      <c r="AY804">
        <f t="shared" si="115"/>
        <v>2</v>
      </c>
    </row>
    <row r="805" spans="1:51" ht="24" hidden="1" customHeight="1">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 hidden="1" customHeight="1">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 hidden="1" customHeight="1">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 hidden="1" customHeight="1">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 hidden="1" customHeight="1">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 hidden="1" customHeight="1">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 hidden="1" customHeight="1">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 customHeight="1" thickBot="1">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9.2999999999999989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7.8999999999999995</v>
      </c>
      <c r="AV812" s="412"/>
      <c r="AW812" s="412"/>
      <c r="AX812" s="414"/>
      <c r="AY812">
        <f t="shared" si="115"/>
        <v>2</v>
      </c>
    </row>
    <row r="813" spans="1:51" ht="24" customHeight="1">
      <c r="A813" s="552"/>
      <c r="B813" s="761"/>
      <c r="C813" s="761"/>
      <c r="D813" s="761"/>
      <c r="E813" s="761"/>
      <c r="F813" s="762"/>
      <c r="G813" s="435" t="s">
        <v>781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791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 customHeight="1">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 customHeight="1">
      <c r="A815" s="552"/>
      <c r="B815" s="761"/>
      <c r="C815" s="761"/>
      <c r="D815" s="761"/>
      <c r="E815" s="761"/>
      <c r="F815" s="762"/>
      <c r="G815" s="445" t="s">
        <v>782</v>
      </c>
      <c r="H815" s="446"/>
      <c r="I815" s="446"/>
      <c r="J815" s="446"/>
      <c r="K815" s="447"/>
      <c r="L815" s="448" t="s">
        <v>784</v>
      </c>
      <c r="M815" s="449"/>
      <c r="N815" s="449"/>
      <c r="O815" s="449"/>
      <c r="P815" s="449"/>
      <c r="Q815" s="449"/>
      <c r="R815" s="449"/>
      <c r="S815" s="449"/>
      <c r="T815" s="449"/>
      <c r="U815" s="449"/>
      <c r="V815" s="449"/>
      <c r="W815" s="449"/>
      <c r="X815" s="450"/>
      <c r="Y815" s="451">
        <v>0.9</v>
      </c>
      <c r="Z815" s="452"/>
      <c r="AA815" s="452"/>
      <c r="AB815" s="553"/>
      <c r="AC815" s="445" t="s">
        <v>792</v>
      </c>
      <c r="AD815" s="446"/>
      <c r="AE815" s="446"/>
      <c r="AF815" s="446"/>
      <c r="AG815" s="447"/>
      <c r="AH815" s="448" t="s">
        <v>793</v>
      </c>
      <c r="AI815" s="449"/>
      <c r="AJ815" s="449"/>
      <c r="AK815" s="449"/>
      <c r="AL815" s="449"/>
      <c r="AM815" s="449"/>
      <c r="AN815" s="449"/>
      <c r="AO815" s="449"/>
      <c r="AP815" s="449"/>
      <c r="AQ815" s="449"/>
      <c r="AR815" s="449"/>
      <c r="AS815" s="449"/>
      <c r="AT815" s="450"/>
      <c r="AU815" s="451">
        <v>1</v>
      </c>
      <c r="AV815" s="452"/>
      <c r="AW815" s="452"/>
      <c r="AX815" s="453"/>
      <c r="AY815">
        <f t="shared" ref="AY815:AY825" si="116">$AY$813</f>
        <v>2</v>
      </c>
    </row>
    <row r="816" spans="1:51" ht="33.75" customHeight="1">
      <c r="A816" s="552"/>
      <c r="B816" s="761"/>
      <c r="C816" s="761"/>
      <c r="D816" s="761"/>
      <c r="E816" s="761"/>
      <c r="F816" s="762"/>
      <c r="G816" s="348" t="s">
        <v>779</v>
      </c>
      <c r="H816" s="349"/>
      <c r="I816" s="349"/>
      <c r="J816" s="349"/>
      <c r="K816" s="350"/>
      <c r="L816" s="398" t="s">
        <v>783</v>
      </c>
      <c r="M816" s="399"/>
      <c r="N816" s="399"/>
      <c r="O816" s="399"/>
      <c r="P816" s="399"/>
      <c r="Q816" s="399"/>
      <c r="R816" s="399"/>
      <c r="S816" s="399"/>
      <c r="T816" s="399"/>
      <c r="U816" s="399"/>
      <c r="V816" s="399"/>
      <c r="W816" s="399"/>
      <c r="X816" s="400"/>
      <c r="Y816" s="395">
        <v>0.1</v>
      </c>
      <c r="Z816" s="396"/>
      <c r="AA816" s="396"/>
      <c r="AB816" s="402"/>
      <c r="AC816" s="348" t="s">
        <v>794</v>
      </c>
      <c r="AD816" s="349"/>
      <c r="AE816" s="349"/>
      <c r="AF816" s="349"/>
      <c r="AG816" s="350"/>
      <c r="AH816" s="398" t="s">
        <v>795</v>
      </c>
      <c r="AI816" s="399"/>
      <c r="AJ816" s="399"/>
      <c r="AK816" s="399"/>
      <c r="AL816" s="399"/>
      <c r="AM816" s="399"/>
      <c r="AN816" s="399"/>
      <c r="AO816" s="399"/>
      <c r="AP816" s="399"/>
      <c r="AQ816" s="399"/>
      <c r="AR816" s="399"/>
      <c r="AS816" s="399"/>
      <c r="AT816" s="400"/>
      <c r="AU816" s="395">
        <v>0.7</v>
      </c>
      <c r="AV816" s="396"/>
      <c r="AW816" s="396"/>
      <c r="AX816" s="397"/>
      <c r="AY816">
        <f t="shared" si="116"/>
        <v>2</v>
      </c>
    </row>
    <row r="817" spans="1:51" ht="24" hidden="1" customHeight="1">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t="s">
        <v>796</v>
      </c>
      <c r="AD817" s="349"/>
      <c r="AE817" s="349"/>
      <c r="AF817" s="349"/>
      <c r="AG817" s="350"/>
      <c r="AH817" s="398" t="s">
        <v>797</v>
      </c>
      <c r="AI817" s="399"/>
      <c r="AJ817" s="399"/>
      <c r="AK817" s="399"/>
      <c r="AL817" s="399"/>
      <c r="AM817" s="399"/>
      <c r="AN817" s="399"/>
      <c r="AO817" s="399"/>
      <c r="AP817" s="399"/>
      <c r="AQ817" s="399"/>
      <c r="AR817" s="399"/>
      <c r="AS817" s="399"/>
      <c r="AT817" s="400"/>
      <c r="AU817" s="395">
        <v>0.3</v>
      </c>
      <c r="AV817" s="396"/>
      <c r="AW817" s="396"/>
      <c r="AX817" s="397"/>
      <c r="AY817">
        <f t="shared" si="116"/>
        <v>2</v>
      </c>
    </row>
    <row r="818" spans="1:51" ht="24" hidden="1" customHeight="1">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 hidden="1" customHeight="1">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 hidden="1" customHeight="1">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 hidden="1" customHeight="1">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 hidden="1" customHeight="1">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 hidden="1" customHeight="1">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 hidden="1" customHeight="1">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 customHeight="1" thickBot="1">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v>
      </c>
      <c r="AV825" s="412"/>
      <c r="AW825" s="412"/>
      <c r="AX825" s="414"/>
      <c r="AY825">
        <f t="shared" si="116"/>
        <v>2</v>
      </c>
    </row>
    <row r="826" spans="1:51" ht="24" customHeight="1">
      <c r="A826" s="552"/>
      <c r="B826" s="761"/>
      <c r="C826" s="761"/>
      <c r="D826" s="761"/>
      <c r="E826" s="761"/>
      <c r="F826" s="762"/>
      <c r="G826" s="435" t="s">
        <v>798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802</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 customHeight="1">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 customHeight="1">
      <c r="A828" s="552"/>
      <c r="B828" s="761"/>
      <c r="C828" s="761"/>
      <c r="D828" s="761"/>
      <c r="E828" s="761"/>
      <c r="F828" s="762"/>
      <c r="G828" s="445" t="s">
        <v>799</v>
      </c>
      <c r="H828" s="446"/>
      <c r="I828" s="446"/>
      <c r="J828" s="446"/>
      <c r="K828" s="447"/>
      <c r="L828" s="448" t="s">
        <v>801</v>
      </c>
      <c r="M828" s="449"/>
      <c r="N828" s="449"/>
      <c r="O828" s="449"/>
      <c r="P828" s="449"/>
      <c r="Q828" s="449"/>
      <c r="R828" s="449"/>
      <c r="S828" s="449"/>
      <c r="T828" s="449"/>
      <c r="U828" s="449"/>
      <c r="V828" s="449"/>
      <c r="W828" s="449"/>
      <c r="X828" s="450"/>
      <c r="Y828" s="451">
        <v>0.8</v>
      </c>
      <c r="Z828" s="452"/>
      <c r="AA828" s="452"/>
      <c r="AB828" s="553"/>
      <c r="AC828" s="445" t="s">
        <v>799</v>
      </c>
      <c r="AD828" s="446"/>
      <c r="AE828" s="446"/>
      <c r="AF828" s="446"/>
      <c r="AG828" s="447"/>
      <c r="AH828" s="448" t="s">
        <v>803</v>
      </c>
      <c r="AI828" s="449"/>
      <c r="AJ828" s="449"/>
      <c r="AK828" s="449"/>
      <c r="AL828" s="449"/>
      <c r="AM828" s="449"/>
      <c r="AN828" s="449"/>
      <c r="AO828" s="449"/>
      <c r="AP828" s="449"/>
      <c r="AQ828" s="449"/>
      <c r="AR828" s="449"/>
      <c r="AS828" s="449"/>
      <c r="AT828" s="450"/>
      <c r="AU828" s="451">
        <v>1</v>
      </c>
      <c r="AV828" s="452"/>
      <c r="AW828" s="452"/>
      <c r="AX828" s="453"/>
      <c r="AY828">
        <f t="shared" ref="AY828:AY838" si="117">$AY$826</f>
        <v>2</v>
      </c>
    </row>
    <row r="829" spans="1:51" ht="24" customHeight="1">
      <c r="A829" s="552"/>
      <c r="B829" s="761"/>
      <c r="C829" s="761"/>
      <c r="D829" s="761"/>
      <c r="E829" s="761"/>
      <c r="F829" s="762"/>
      <c r="G829" s="348" t="s">
        <v>799</v>
      </c>
      <c r="H829" s="349"/>
      <c r="I829" s="349"/>
      <c r="J829" s="349"/>
      <c r="K829" s="350"/>
      <c r="L829" s="398" t="s">
        <v>800</v>
      </c>
      <c r="M829" s="399"/>
      <c r="N829" s="399"/>
      <c r="O829" s="399"/>
      <c r="P829" s="399"/>
      <c r="Q829" s="399"/>
      <c r="R829" s="399"/>
      <c r="S829" s="399"/>
      <c r="T829" s="399"/>
      <c r="U829" s="399"/>
      <c r="V829" s="399"/>
      <c r="W829" s="399"/>
      <c r="X829" s="400"/>
      <c r="Y829" s="395">
        <v>0.2</v>
      </c>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 hidden="1" customHeight="1">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 hidden="1" customHeight="1">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 hidden="1" customHeight="1">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 hidden="1" customHeight="1">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 hidden="1" customHeight="1">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 hidden="1" customHeight="1">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 hidden="1" customHeight="1">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 hidden="1" customHeight="1">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 customHeight="1">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1</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v>
      </c>
      <c r="AV838" s="412"/>
      <c r="AW838" s="412"/>
      <c r="AX838" s="414"/>
      <c r="AY838">
        <f t="shared" si="117"/>
        <v>2</v>
      </c>
    </row>
    <row r="839" spans="1:51" ht="24"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336</v>
      </c>
      <c r="AM839" s="952"/>
      <c r="AN839" s="952"/>
      <c r="AO839" s="102" t="s">
        <v>768</v>
      </c>
      <c r="AP839" s="21"/>
      <c r="AQ839" s="21"/>
      <c r="AR839" s="21"/>
      <c r="AS839" s="21"/>
      <c r="AT839" s="21"/>
      <c r="AU839" s="21"/>
      <c r="AV839" s="21"/>
      <c r="AW839" s="21"/>
      <c r="AX839" s="22"/>
      <c r="AY839">
        <f>COUNTIF($AO$839,"☑")</f>
        <v>1</v>
      </c>
    </row>
    <row r="840" spans="1:51" ht="24"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294</v>
      </c>
      <c r="K844" s="109"/>
      <c r="L844" s="109"/>
      <c r="M844" s="109"/>
      <c r="N844" s="109"/>
      <c r="O844" s="109"/>
      <c r="P844" s="335" t="s">
        <v>243</v>
      </c>
      <c r="Q844" s="335"/>
      <c r="R844" s="335"/>
      <c r="S844" s="335"/>
      <c r="T844" s="335"/>
      <c r="U844" s="335"/>
      <c r="V844" s="335"/>
      <c r="W844" s="335"/>
      <c r="X844" s="335"/>
      <c r="Y844" s="345" t="s">
        <v>292</v>
      </c>
      <c r="Z844" s="346"/>
      <c r="AA844" s="346"/>
      <c r="AB844" s="346"/>
      <c r="AC844" s="277" t="s">
        <v>331</v>
      </c>
      <c r="AD844" s="277"/>
      <c r="AE844" s="277"/>
      <c r="AF844" s="277"/>
      <c r="AG844" s="277"/>
      <c r="AH844" s="345" t="s">
        <v>357</v>
      </c>
      <c r="AI844" s="347"/>
      <c r="AJ844" s="347"/>
      <c r="AK844" s="347"/>
      <c r="AL844" s="347" t="s">
        <v>21</v>
      </c>
      <c r="AM844" s="347"/>
      <c r="AN844" s="347"/>
      <c r="AO844" s="422"/>
      <c r="AP844" s="423" t="s">
        <v>295</v>
      </c>
      <c r="AQ844" s="423"/>
      <c r="AR844" s="423"/>
      <c r="AS844" s="423"/>
      <c r="AT844" s="423"/>
      <c r="AU844" s="423"/>
      <c r="AV844" s="423"/>
      <c r="AW844" s="423"/>
      <c r="AX844" s="423"/>
    </row>
    <row r="845" spans="1:51" ht="33" customHeight="1">
      <c r="A845" s="401">
        <v>1</v>
      </c>
      <c r="B845" s="401">
        <v>1</v>
      </c>
      <c r="C845" s="420" t="s">
        <v>808</v>
      </c>
      <c r="D845" s="415"/>
      <c r="E845" s="415"/>
      <c r="F845" s="415"/>
      <c r="G845" s="415"/>
      <c r="H845" s="415"/>
      <c r="I845" s="415"/>
      <c r="J845" s="416">
        <v>1000020110001</v>
      </c>
      <c r="K845" s="417"/>
      <c r="L845" s="417"/>
      <c r="M845" s="417"/>
      <c r="N845" s="417"/>
      <c r="O845" s="417"/>
      <c r="P845" s="421" t="s">
        <v>810</v>
      </c>
      <c r="Q845" s="317"/>
      <c r="R845" s="317"/>
      <c r="S845" s="317"/>
      <c r="T845" s="317"/>
      <c r="U845" s="317"/>
      <c r="V845" s="317"/>
      <c r="W845" s="317"/>
      <c r="X845" s="317"/>
      <c r="Y845" s="318">
        <v>1.2</v>
      </c>
      <c r="Z845" s="319"/>
      <c r="AA845" s="319"/>
      <c r="AB845" s="320"/>
      <c r="AC845" s="322" t="s">
        <v>365</v>
      </c>
      <c r="AD845" s="323"/>
      <c r="AE845" s="323"/>
      <c r="AF845" s="323"/>
      <c r="AG845" s="323"/>
      <c r="AH845" s="418">
        <v>8</v>
      </c>
      <c r="AI845" s="419"/>
      <c r="AJ845" s="419"/>
      <c r="AK845" s="419"/>
      <c r="AL845" s="326">
        <v>100</v>
      </c>
      <c r="AM845" s="327"/>
      <c r="AN845" s="327"/>
      <c r="AO845" s="328"/>
      <c r="AP845" s="321"/>
      <c r="AQ845" s="321"/>
      <c r="AR845" s="321"/>
      <c r="AS845" s="321"/>
      <c r="AT845" s="321"/>
      <c r="AU845" s="321"/>
      <c r="AV845" s="321"/>
      <c r="AW845" s="321"/>
      <c r="AX845" s="321"/>
    </row>
    <row r="846" spans="1:51" ht="34.5" customHeight="1">
      <c r="A846" s="401">
        <v>2</v>
      </c>
      <c r="B846" s="401">
        <v>1</v>
      </c>
      <c r="C846" s="420" t="s">
        <v>809</v>
      </c>
      <c r="D846" s="415"/>
      <c r="E846" s="415"/>
      <c r="F846" s="415"/>
      <c r="G846" s="415"/>
      <c r="H846" s="415"/>
      <c r="I846" s="415"/>
      <c r="J846" s="416">
        <v>7000020070009</v>
      </c>
      <c r="K846" s="417"/>
      <c r="L846" s="417"/>
      <c r="M846" s="417"/>
      <c r="N846" s="417"/>
      <c r="O846" s="417"/>
      <c r="P846" s="421" t="s">
        <v>810</v>
      </c>
      <c r="Q846" s="317"/>
      <c r="R846" s="317"/>
      <c r="S846" s="317"/>
      <c r="T846" s="317"/>
      <c r="U846" s="317"/>
      <c r="V846" s="317"/>
      <c r="W846" s="317"/>
      <c r="X846" s="317"/>
      <c r="Y846" s="318">
        <v>1.1000000000000001</v>
      </c>
      <c r="Z846" s="319"/>
      <c r="AA846" s="319"/>
      <c r="AB846" s="320"/>
      <c r="AC846" s="322" t="s">
        <v>365</v>
      </c>
      <c r="AD846" s="323"/>
      <c r="AE846" s="323"/>
      <c r="AF846" s="323"/>
      <c r="AG846" s="323"/>
      <c r="AH846" s="418">
        <v>8</v>
      </c>
      <c r="AI846" s="419"/>
      <c r="AJ846" s="419"/>
      <c r="AK846" s="419"/>
      <c r="AL846" s="326">
        <v>100</v>
      </c>
      <c r="AM846" s="327"/>
      <c r="AN846" s="327"/>
      <c r="AO846" s="328"/>
      <c r="AP846" s="321"/>
      <c r="AQ846" s="321"/>
      <c r="AR846" s="321"/>
      <c r="AS846" s="321"/>
      <c r="AT846" s="321"/>
      <c r="AU846" s="321"/>
      <c r="AV846" s="321"/>
      <c r="AW846" s="321"/>
      <c r="AX846" s="321"/>
      <c r="AY846">
        <f>COUNTA($C$846)</f>
        <v>1</v>
      </c>
    </row>
    <row r="847" spans="1:51" ht="24"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4"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4"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4"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4"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4"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4"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4"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4"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4"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4"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4"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24"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24"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24"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24"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24"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4"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4"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4"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4"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4"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4"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4"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4"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4"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4"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4"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0.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294</v>
      </c>
      <c r="K877" s="109"/>
      <c r="L877" s="109"/>
      <c r="M877" s="109"/>
      <c r="N877" s="109"/>
      <c r="O877" s="109"/>
      <c r="P877" s="335" t="s">
        <v>243</v>
      </c>
      <c r="Q877" s="335"/>
      <c r="R877" s="335"/>
      <c r="S877" s="335"/>
      <c r="T877" s="335"/>
      <c r="U877" s="335"/>
      <c r="V877" s="335"/>
      <c r="W877" s="335"/>
      <c r="X877" s="335"/>
      <c r="Y877" s="345" t="s">
        <v>292</v>
      </c>
      <c r="Z877" s="346"/>
      <c r="AA877" s="346"/>
      <c r="AB877" s="346"/>
      <c r="AC877" s="277" t="s">
        <v>331</v>
      </c>
      <c r="AD877" s="277"/>
      <c r="AE877" s="277"/>
      <c r="AF877" s="277"/>
      <c r="AG877" s="277"/>
      <c r="AH877" s="345" t="s">
        <v>357</v>
      </c>
      <c r="AI877" s="347"/>
      <c r="AJ877" s="347"/>
      <c r="AK877" s="347"/>
      <c r="AL877" s="347" t="s">
        <v>21</v>
      </c>
      <c r="AM877" s="347"/>
      <c r="AN877" s="347"/>
      <c r="AO877" s="422"/>
      <c r="AP877" s="423" t="s">
        <v>295</v>
      </c>
      <c r="AQ877" s="423"/>
      <c r="AR877" s="423"/>
      <c r="AS877" s="423"/>
      <c r="AT877" s="423"/>
      <c r="AU877" s="423"/>
      <c r="AV877" s="423"/>
      <c r="AW877" s="423"/>
      <c r="AX877" s="423"/>
      <c r="AY877">
        <f t="shared" ref="AY877:AY878" si="118">$AY$875</f>
        <v>1</v>
      </c>
    </row>
    <row r="878" spans="1:51" ht="39" customHeight="1">
      <c r="A878" s="401">
        <v>1</v>
      </c>
      <c r="B878" s="401">
        <v>1</v>
      </c>
      <c r="C878" s="420" t="s">
        <v>811</v>
      </c>
      <c r="D878" s="415"/>
      <c r="E878" s="415"/>
      <c r="F878" s="415"/>
      <c r="G878" s="415"/>
      <c r="H878" s="415"/>
      <c r="I878" s="415"/>
      <c r="J878" s="416">
        <v>7000020220001</v>
      </c>
      <c r="K878" s="417"/>
      <c r="L878" s="417"/>
      <c r="M878" s="417"/>
      <c r="N878" s="417"/>
      <c r="O878" s="417"/>
      <c r="P878" s="421" t="s">
        <v>810</v>
      </c>
      <c r="Q878" s="317"/>
      <c r="R878" s="317"/>
      <c r="S878" s="317"/>
      <c r="T878" s="317"/>
      <c r="U878" s="317"/>
      <c r="V878" s="317"/>
      <c r="W878" s="317"/>
      <c r="X878" s="317"/>
      <c r="Y878" s="318">
        <v>2</v>
      </c>
      <c r="Z878" s="319"/>
      <c r="AA878" s="319"/>
      <c r="AB878" s="320"/>
      <c r="AC878" s="322" t="s">
        <v>365</v>
      </c>
      <c r="AD878" s="323"/>
      <c r="AE878" s="323"/>
      <c r="AF878" s="323"/>
      <c r="AG878" s="323"/>
      <c r="AH878" s="418">
        <v>8</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9" customHeight="1">
      <c r="A879" s="401">
        <v>2</v>
      </c>
      <c r="B879" s="401">
        <v>1</v>
      </c>
      <c r="C879" s="420" t="s">
        <v>812</v>
      </c>
      <c r="D879" s="415"/>
      <c r="E879" s="415"/>
      <c r="F879" s="415"/>
      <c r="G879" s="415"/>
      <c r="H879" s="415"/>
      <c r="I879" s="415"/>
      <c r="J879" s="416">
        <v>1000020290009</v>
      </c>
      <c r="K879" s="417"/>
      <c r="L879" s="417"/>
      <c r="M879" s="417"/>
      <c r="N879" s="417"/>
      <c r="O879" s="417"/>
      <c r="P879" s="421" t="s">
        <v>810</v>
      </c>
      <c r="Q879" s="317"/>
      <c r="R879" s="317"/>
      <c r="S879" s="317"/>
      <c r="T879" s="317"/>
      <c r="U879" s="317"/>
      <c r="V879" s="317"/>
      <c r="W879" s="317"/>
      <c r="X879" s="317"/>
      <c r="Y879" s="318">
        <v>1.2</v>
      </c>
      <c r="Z879" s="319"/>
      <c r="AA879" s="319"/>
      <c r="AB879" s="320"/>
      <c r="AC879" s="322" t="s">
        <v>365</v>
      </c>
      <c r="AD879" s="323"/>
      <c r="AE879" s="323"/>
      <c r="AF879" s="323"/>
      <c r="AG879" s="323"/>
      <c r="AH879" s="418">
        <v>8</v>
      </c>
      <c r="AI879" s="419"/>
      <c r="AJ879" s="419"/>
      <c r="AK879" s="419"/>
      <c r="AL879" s="326">
        <v>100</v>
      </c>
      <c r="AM879" s="327"/>
      <c r="AN879" s="327"/>
      <c r="AO879" s="328"/>
      <c r="AP879" s="321"/>
      <c r="AQ879" s="321"/>
      <c r="AR879" s="321"/>
      <c r="AS879" s="321"/>
      <c r="AT879" s="321"/>
      <c r="AU879" s="321"/>
      <c r="AV879" s="321"/>
      <c r="AW879" s="321"/>
      <c r="AX879" s="321"/>
      <c r="AY879">
        <f>COUNTA($C$879)</f>
        <v>1</v>
      </c>
    </row>
    <row r="880" spans="1:51" ht="39" customHeight="1">
      <c r="A880" s="401">
        <v>3</v>
      </c>
      <c r="B880" s="401">
        <v>1</v>
      </c>
      <c r="C880" s="420" t="s">
        <v>813</v>
      </c>
      <c r="D880" s="415"/>
      <c r="E880" s="415"/>
      <c r="F880" s="415"/>
      <c r="G880" s="415"/>
      <c r="H880" s="415"/>
      <c r="I880" s="415"/>
      <c r="J880" s="416">
        <v>1000020380008</v>
      </c>
      <c r="K880" s="417"/>
      <c r="L880" s="417"/>
      <c r="M880" s="417"/>
      <c r="N880" s="417"/>
      <c r="O880" s="417"/>
      <c r="P880" s="421" t="s">
        <v>810</v>
      </c>
      <c r="Q880" s="317"/>
      <c r="R880" s="317"/>
      <c r="S880" s="317"/>
      <c r="T880" s="317"/>
      <c r="U880" s="317"/>
      <c r="V880" s="317"/>
      <c r="W880" s="317"/>
      <c r="X880" s="317"/>
      <c r="Y880" s="318">
        <v>1.1000000000000001</v>
      </c>
      <c r="Z880" s="319"/>
      <c r="AA880" s="319"/>
      <c r="AB880" s="320"/>
      <c r="AC880" s="322" t="s">
        <v>365</v>
      </c>
      <c r="AD880" s="323"/>
      <c r="AE880" s="323"/>
      <c r="AF880" s="323"/>
      <c r="AG880" s="323"/>
      <c r="AH880" s="324">
        <v>8</v>
      </c>
      <c r="AI880" s="325"/>
      <c r="AJ880" s="325"/>
      <c r="AK880" s="325"/>
      <c r="AL880" s="326">
        <v>100</v>
      </c>
      <c r="AM880" s="327"/>
      <c r="AN880" s="327"/>
      <c r="AO880" s="328"/>
      <c r="AP880" s="321"/>
      <c r="AQ880" s="321"/>
      <c r="AR880" s="321"/>
      <c r="AS880" s="321"/>
      <c r="AT880" s="321"/>
      <c r="AU880" s="321"/>
      <c r="AV880" s="321"/>
      <c r="AW880" s="321"/>
      <c r="AX880" s="321"/>
      <c r="AY880">
        <f>COUNTA($C$880)</f>
        <v>1</v>
      </c>
    </row>
    <row r="881" spans="1:51" ht="24"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4"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4"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4"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4"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4"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4"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4"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4"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4"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4"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24"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24"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24"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24"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24"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4"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4"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4"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4"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4"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4"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4"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4"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4"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4"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4"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 customHeight="1">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8.5" customHeight="1">
      <c r="A910" s="347"/>
      <c r="B910" s="347"/>
      <c r="C910" s="347" t="s">
        <v>26</v>
      </c>
      <c r="D910" s="347"/>
      <c r="E910" s="347"/>
      <c r="F910" s="347"/>
      <c r="G910" s="347"/>
      <c r="H910" s="347"/>
      <c r="I910" s="347"/>
      <c r="J910" s="277" t="s">
        <v>294</v>
      </c>
      <c r="K910" s="109"/>
      <c r="L910" s="109"/>
      <c r="M910" s="109"/>
      <c r="N910" s="109"/>
      <c r="O910" s="109"/>
      <c r="P910" s="335" t="s">
        <v>243</v>
      </c>
      <c r="Q910" s="335"/>
      <c r="R910" s="335"/>
      <c r="S910" s="335"/>
      <c r="T910" s="335"/>
      <c r="U910" s="335"/>
      <c r="V910" s="335"/>
      <c r="W910" s="335"/>
      <c r="X910" s="335"/>
      <c r="Y910" s="345" t="s">
        <v>292</v>
      </c>
      <c r="Z910" s="346"/>
      <c r="AA910" s="346"/>
      <c r="AB910" s="346"/>
      <c r="AC910" s="277" t="s">
        <v>331</v>
      </c>
      <c r="AD910" s="277"/>
      <c r="AE910" s="277"/>
      <c r="AF910" s="277"/>
      <c r="AG910" s="277"/>
      <c r="AH910" s="345" t="s">
        <v>357</v>
      </c>
      <c r="AI910" s="347"/>
      <c r="AJ910" s="347"/>
      <c r="AK910" s="347"/>
      <c r="AL910" s="347" t="s">
        <v>21</v>
      </c>
      <c r="AM910" s="347"/>
      <c r="AN910" s="347"/>
      <c r="AO910" s="422"/>
      <c r="AP910" s="423" t="s">
        <v>295</v>
      </c>
      <c r="AQ910" s="423"/>
      <c r="AR910" s="423"/>
      <c r="AS910" s="423"/>
      <c r="AT910" s="423"/>
      <c r="AU910" s="423"/>
      <c r="AV910" s="423"/>
      <c r="AW910" s="423"/>
      <c r="AX910" s="423"/>
      <c r="AY910">
        <f t="shared" ref="AY910:AY911" si="119">$AY$908</f>
        <v>1</v>
      </c>
    </row>
    <row r="911" spans="1:51" ht="41.25" customHeight="1">
      <c r="A911" s="401">
        <v>1</v>
      </c>
      <c r="B911" s="401">
        <v>1</v>
      </c>
      <c r="C911" s="420" t="s">
        <v>814</v>
      </c>
      <c r="D911" s="415"/>
      <c r="E911" s="415"/>
      <c r="F911" s="415"/>
      <c r="G911" s="415"/>
      <c r="H911" s="415"/>
      <c r="I911" s="415"/>
      <c r="J911" s="416">
        <v>6012701004917</v>
      </c>
      <c r="K911" s="417"/>
      <c r="L911" s="417"/>
      <c r="M911" s="417"/>
      <c r="N911" s="417"/>
      <c r="O911" s="417"/>
      <c r="P911" s="421" t="s">
        <v>878</v>
      </c>
      <c r="Q911" s="317"/>
      <c r="R911" s="317"/>
      <c r="S911" s="317"/>
      <c r="T911" s="317"/>
      <c r="U911" s="317"/>
      <c r="V911" s="317"/>
      <c r="W911" s="317"/>
      <c r="X911" s="317"/>
      <c r="Y911" s="318">
        <v>9.3000000000000007</v>
      </c>
      <c r="Z911" s="319"/>
      <c r="AA911" s="319"/>
      <c r="AB911" s="320"/>
      <c r="AC911" s="322" t="s">
        <v>362</v>
      </c>
      <c r="AD911" s="323"/>
      <c r="AE911" s="323"/>
      <c r="AF911" s="323"/>
      <c r="AG911" s="323"/>
      <c r="AH911" s="418">
        <v>2</v>
      </c>
      <c r="AI911" s="419"/>
      <c r="AJ911" s="419"/>
      <c r="AK911" s="419"/>
      <c r="AL911" s="326">
        <v>93.1</v>
      </c>
      <c r="AM911" s="327"/>
      <c r="AN911" s="327"/>
      <c r="AO911" s="328"/>
      <c r="AP911" s="321"/>
      <c r="AQ911" s="321"/>
      <c r="AR911" s="321"/>
      <c r="AS911" s="321"/>
      <c r="AT911" s="321"/>
      <c r="AU911" s="321"/>
      <c r="AV911" s="321"/>
      <c r="AW911" s="321"/>
      <c r="AX911" s="321"/>
      <c r="AY911">
        <f t="shared" si="119"/>
        <v>1</v>
      </c>
    </row>
    <row r="912" spans="1:51" ht="24"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24"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4"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4"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4"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4"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4"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4"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4"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4"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4"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4"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4"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24"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24"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24"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24"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24"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4"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4"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4"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4"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4"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4"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4"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4"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4"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4"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4"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2"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8.5" customHeight="1">
      <c r="A943" s="347"/>
      <c r="B943" s="347"/>
      <c r="C943" s="347" t="s">
        <v>26</v>
      </c>
      <c r="D943" s="347"/>
      <c r="E943" s="347"/>
      <c r="F943" s="347"/>
      <c r="G943" s="347"/>
      <c r="H943" s="347"/>
      <c r="I943" s="347"/>
      <c r="J943" s="277" t="s">
        <v>294</v>
      </c>
      <c r="K943" s="109"/>
      <c r="L943" s="109"/>
      <c r="M943" s="109"/>
      <c r="N943" s="109"/>
      <c r="O943" s="109"/>
      <c r="P943" s="335" t="s">
        <v>243</v>
      </c>
      <c r="Q943" s="335"/>
      <c r="R943" s="335"/>
      <c r="S943" s="335"/>
      <c r="T943" s="335"/>
      <c r="U943" s="335"/>
      <c r="V943" s="335"/>
      <c r="W943" s="335"/>
      <c r="X943" s="335"/>
      <c r="Y943" s="345" t="s">
        <v>292</v>
      </c>
      <c r="Z943" s="346"/>
      <c r="AA943" s="346"/>
      <c r="AB943" s="346"/>
      <c r="AC943" s="277" t="s">
        <v>331</v>
      </c>
      <c r="AD943" s="277"/>
      <c r="AE943" s="277"/>
      <c r="AF943" s="277"/>
      <c r="AG943" s="277"/>
      <c r="AH943" s="345" t="s">
        <v>357</v>
      </c>
      <c r="AI943" s="347"/>
      <c r="AJ943" s="347"/>
      <c r="AK943" s="347"/>
      <c r="AL943" s="347" t="s">
        <v>21</v>
      </c>
      <c r="AM943" s="347"/>
      <c r="AN943" s="347"/>
      <c r="AO943" s="422"/>
      <c r="AP943" s="423" t="s">
        <v>295</v>
      </c>
      <c r="AQ943" s="423"/>
      <c r="AR943" s="423"/>
      <c r="AS943" s="423"/>
      <c r="AT943" s="423"/>
      <c r="AU943" s="423"/>
      <c r="AV943" s="423"/>
      <c r="AW943" s="423"/>
      <c r="AX943" s="423"/>
      <c r="AY943">
        <f t="shared" ref="AY943:AY944" si="120">$AY$941</f>
        <v>1</v>
      </c>
    </row>
    <row r="944" spans="1:51" ht="57" customHeight="1">
      <c r="A944" s="401">
        <v>1</v>
      </c>
      <c r="B944" s="401">
        <v>1</v>
      </c>
      <c r="C944" s="420" t="s">
        <v>815</v>
      </c>
      <c r="D944" s="415"/>
      <c r="E944" s="415"/>
      <c r="F944" s="415"/>
      <c r="G944" s="415"/>
      <c r="H944" s="415"/>
      <c r="I944" s="415"/>
      <c r="J944" s="416">
        <v>4010401058533</v>
      </c>
      <c r="K944" s="417"/>
      <c r="L944" s="417"/>
      <c r="M944" s="417"/>
      <c r="N944" s="417"/>
      <c r="O944" s="417"/>
      <c r="P944" s="421" t="s">
        <v>877</v>
      </c>
      <c r="Q944" s="317"/>
      <c r="R944" s="317"/>
      <c r="S944" s="317"/>
      <c r="T944" s="317"/>
      <c r="U944" s="317"/>
      <c r="V944" s="317"/>
      <c r="W944" s="317"/>
      <c r="X944" s="317"/>
      <c r="Y944" s="318">
        <v>7.9</v>
      </c>
      <c r="Z944" s="319"/>
      <c r="AA944" s="319"/>
      <c r="AB944" s="320"/>
      <c r="AC944" s="322" t="s">
        <v>362</v>
      </c>
      <c r="AD944" s="323"/>
      <c r="AE944" s="323"/>
      <c r="AF944" s="323"/>
      <c r="AG944" s="323"/>
      <c r="AH944" s="418">
        <v>1</v>
      </c>
      <c r="AI944" s="419"/>
      <c r="AJ944" s="419"/>
      <c r="AK944" s="419"/>
      <c r="AL944" s="326">
        <v>79.7</v>
      </c>
      <c r="AM944" s="327"/>
      <c r="AN944" s="327"/>
      <c r="AO944" s="328"/>
      <c r="AP944" s="321"/>
      <c r="AQ944" s="321"/>
      <c r="AR944" s="321"/>
      <c r="AS944" s="321"/>
      <c r="AT944" s="321"/>
      <c r="AU944" s="321"/>
      <c r="AV944" s="321"/>
      <c r="AW944" s="321"/>
      <c r="AX944" s="321"/>
      <c r="AY944">
        <f t="shared" si="120"/>
        <v>1</v>
      </c>
    </row>
    <row r="945" spans="1:51" ht="24"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24"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4"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4"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4"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4"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v>100</v>
      </c>
      <c r="AM950" s="327"/>
      <c r="AN950" s="327"/>
      <c r="AO950" s="328"/>
      <c r="AP950" s="321"/>
      <c r="AQ950" s="321"/>
      <c r="AR950" s="321"/>
      <c r="AS950" s="321"/>
      <c r="AT950" s="321"/>
      <c r="AU950" s="321"/>
      <c r="AV950" s="321"/>
      <c r="AW950" s="321"/>
      <c r="AX950" s="321"/>
      <c r="AY950">
        <f>COUNTA($C$950)</f>
        <v>0</v>
      </c>
    </row>
    <row r="951" spans="1:51" ht="24"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4"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4"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4"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4"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4"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4"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24"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24"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24"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24"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24"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4"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4"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4"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4"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4"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4"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4"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4"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4"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4"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4"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8.5" customHeight="1">
      <c r="A976" s="347"/>
      <c r="B976" s="347"/>
      <c r="C976" s="347" t="s">
        <v>26</v>
      </c>
      <c r="D976" s="347"/>
      <c r="E976" s="347"/>
      <c r="F976" s="347"/>
      <c r="G976" s="347"/>
      <c r="H976" s="347"/>
      <c r="I976" s="347"/>
      <c r="J976" s="277" t="s">
        <v>294</v>
      </c>
      <c r="K976" s="109"/>
      <c r="L976" s="109"/>
      <c r="M976" s="109"/>
      <c r="N976" s="109"/>
      <c r="O976" s="109"/>
      <c r="P976" s="335" t="s">
        <v>243</v>
      </c>
      <c r="Q976" s="335"/>
      <c r="R976" s="335"/>
      <c r="S976" s="335"/>
      <c r="T976" s="335"/>
      <c r="U976" s="335"/>
      <c r="V976" s="335"/>
      <c r="W976" s="335"/>
      <c r="X976" s="335"/>
      <c r="Y976" s="345" t="s">
        <v>292</v>
      </c>
      <c r="Z976" s="346"/>
      <c r="AA976" s="346"/>
      <c r="AB976" s="346"/>
      <c r="AC976" s="277" t="s">
        <v>331</v>
      </c>
      <c r="AD976" s="277"/>
      <c r="AE976" s="277"/>
      <c r="AF976" s="277"/>
      <c r="AG976" s="277"/>
      <c r="AH976" s="345" t="s">
        <v>357</v>
      </c>
      <c r="AI976" s="347"/>
      <c r="AJ976" s="347"/>
      <c r="AK976" s="347"/>
      <c r="AL976" s="347" t="s">
        <v>21</v>
      </c>
      <c r="AM976" s="347"/>
      <c r="AN976" s="347"/>
      <c r="AO976" s="422"/>
      <c r="AP976" s="423" t="s">
        <v>295</v>
      </c>
      <c r="AQ976" s="423"/>
      <c r="AR976" s="423"/>
      <c r="AS976" s="423"/>
      <c r="AT976" s="423"/>
      <c r="AU976" s="423"/>
      <c r="AV976" s="423"/>
      <c r="AW976" s="423"/>
      <c r="AX976" s="423"/>
      <c r="AY976">
        <f t="shared" ref="AY976:AY977" si="121">$AY$974</f>
        <v>1</v>
      </c>
    </row>
    <row r="977" spans="1:51" ht="38.1" customHeight="1">
      <c r="A977" s="401">
        <v>1</v>
      </c>
      <c r="B977" s="401">
        <v>1</v>
      </c>
      <c r="C977" s="420" t="s">
        <v>816</v>
      </c>
      <c r="D977" s="415"/>
      <c r="E977" s="415"/>
      <c r="F977" s="415"/>
      <c r="G977" s="415"/>
      <c r="H977" s="415"/>
      <c r="I977" s="415"/>
      <c r="J977" s="416">
        <v>8000020075213</v>
      </c>
      <c r="K977" s="417"/>
      <c r="L977" s="417"/>
      <c r="M977" s="417"/>
      <c r="N977" s="417"/>
      <c r="O977" s="417"/>
      <c r="P977" s="421" t="s">
        <v>810</v>
      </c>
      <c r="Q977" s="317"/>
      <c r="R977" s="317"/>
      <c r="S977" s="317"/>
      <c r="T977" s="317"/>
      <c r="U977" s="317"/>
      <c r="V977" s="317"/>
      <c r="W977" s="317"/>
      <c r="X977" s="317"/>
      <c r="Y977" s="318">
        <v>1</v>
      </c>
      <c r="Z977" s="319"/>
      <c r="AA977" s="319"/>
      <c r="AB977" s="320"/>
      <c r="AC977" s="322" t="s">
        <v>368</v>
      </c>
      <c r="AD977" s="323"/>
      <c r="AE977" s="323"/>
      <c r="AF977" s="323"/>
      <c r="AG977" s="323"/>
      <c r="AH977" s="418" t="s">
        <v>807</v>
      </c>
      <c r="AI977" s="419"/>
      <c r="AJ977" s="419"/>
      <c r="AK977" s="419"/>
      <c r="AL977" s="326" t="s">
        <v>807</v>
      </c>
      <c r="AM977" s="327"/>
      <c r="AN977" s="327"/>
      <c r="AO977" s="328"/>
      <c r="AP977" s="321"/>
      <c r="AQ977" s="321"/>
      <c r="AR977" s="321"/>
      <c r="AS977" s="321"/>
      <c r="AT977" s="321"/>
      <c r="AU977" s="321"/>
      <c r="AV977" s="321"/>
      <c r="AW977" s="321"/>
      <c r="AX977" s="321"/>
      <c r="AY977">
        <f t="shared" si="121"/>
        <v>1</v>
      </c>
    </row>
    <row r="978" spans="1:51" ht="38.1" customHeight="1">
      <c r="A978" s="401">
        <v>2</v>
      </c>
      <c r="B978" s="401">
        <v>1</v>
      </c>
      <c r="C978" s="420" t="s">
        <v>817</v>
      </c>
      <c r="D978" s="415"/>
      <c r="E978" s="415"/>
      <c r="F978" s="415"/>
      <c r="G978" s="415"/>
      <c r="H978" s="415"/>
      <c r="I978" s="415"/>
      <c r="J978" s="416">
        <v>6000020112216</v>
      </c>
      <c r="K978" s="417"/>
      <c r="L978" s="417"/>
      <c r="M978" s="417"/>
      <c r="N978" s="417"/>
      <c r="O978" s="417"/>
      <c r="P978" s="421" t="s">
        <v>810</v>
      </c>
      <c r="Q978" s="317"/>
      <c r="R978" s="317"/>
      <c r="S978" s="317"/>
      <c r="T978" s="317"/>
      <c r="U978" s="317"/>
      <c r="V978" s="317"/>
      <c r="W978" s="317"/>
      <c r="X978" s="317"/>
      <c r="Y978" s="318">
        <v>0.8</v>
      </c>
      <c r="Z978" s="319"/>
      <c r="AA978" s="319"/>
      <c r="AB978" s="320"/>
      <c r="AC978" s="322" t="s">
        <v>368</v>
      </c>
      <c r="AD978" s="323"/>
      <c r="AE978" s="323"/>
      <c r="AF978" s="323"/>
      <c r="AG978" s="323"/>
      <c r="AH978" s="418" t="s">
        <v>807</v>
      </c>
      <c r="AI978" s="419"/>
      <c r="AJ978" s="419"/>
      <c r="AK978" s="419"/>
      <c r="AL978" s="326" t="s">
        <v>807</v>
      </c>
      <c r="AM978" s="327"/>
      <c r="AN978" s="327"/>
      <c r="AO978" s="328"/>
      <c r="AP978" s="321"/>
      <c r="AQ978" s="321"/>
      <c r="AR978" s="321"/>
      <c r="AS978" s="321"/>
      <c r="AT978" s="321"/>
      <c r="AU978" s="321"/>
      <c r="AV978" s="321"/>
      <c r="AW978" s="321"/>
      <c r="AX978" s="321"/>
      <c r="AY978">
        <f>COUNTA($C$978)</f>
        <v>1</v>
      </c>
    </row>
    <row r="979" spans="1:51" ht="24"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4"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4"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4"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4"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4"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4"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4"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4"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4"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4"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4"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24"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24"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24"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24"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24"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4"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4"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4"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4"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4"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4"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4"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4"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4"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4"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4"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7"/>
      <c r="B1009" s="347"/>
      <c r="C1009" s="347" t="s">
        <v>26</v>
      </c>
      <c r="D1009" s="347"/>
      <c r="E1009" s="347"/>
      <c r="F1009" s="347"/>
      <c r="G1009" s="347"/>
      <c r="H1009" s="347"/>
      <c r="I1009" s="347"/>
      <c r="J1009" s="277" t="s">
        <v>294</v>
      </c>
      <c r="K1009" s="109"/>
      <c r="L1009" s="109"/>
      <c r="M1009" s="109"/>
      <c r="N1009" s="109"/>
      <c r="O1009" s="109"/>
      <c r="P1009" s="335" t="s">
        <v>243</v>
      </c>
      <c r="Q1009" s="335"/>
      <c r="R1009" s="335"/>
      <c r="S1009" s="335"/>
      <c r="T1009" s="335"/>
      <c r="U1009" s="335"/>
      <c r="V1009" s="335"/>
      <c r="W1009" s="335"/>
      <c r="X1009" s="335"/>
      <c r="Y1009" s="345" t="s">
        <v>292</v>
      </c>
      <c r="Z1009" s="346"/>
      <c r="AA1009" s="346"/>
      <c r="AB1009" s="346"/>
      <c r="AC1009" s="277" t="s">
        <v>331</v>
      </c>
      <c r="AD1009" s="277"/>
      <c r="AE1009" s="277"/>
      <c r="AF1009" s="277"/>
      <c r="AG1009" s="277"/>
      <c r="AH1009" s="345" t="s">
        <v>357</v>
      </c>
      <c r="AI1009" s="347"/>
      <c r="AJ1009" s="347"/>
      <c r="AK1009" s="347"/>
      <c r="AL1009" s="347" t="s">
        <v>21</v>
      </c>
      <c r="AM1009" s="347"/>
      <c r="AN1009" s="347"/>
      <c r="AO1009" s="422"/>
      <c r="AP1009" s="423" t="s">
        <v>295</v>
      </c>
      <c r="AQ1009" s="423"/>
      <c r="AR1009" s="423"/>
      <c r="AS1009" s="423"/>
      <c r="AT1009" s="423"/>
      <c r="AU1009" s="423"/>
      <c r="AV1009" s="423"/>
      <c r="AW1009" s="423"/>
      <c r="AX1009" s="423"/>
      <c r="AY1009">
        <f t="shared" ref="AY1009:AY1010" si="122">$AY$1007</f>
        <v>1</v>
      </c>
    </row>
    <row r="1010" spans="1:51" ht="37.5" customHeight="1">
      <c r="A1010" s="401">
        <v>1</v>
      </c>
      <c r="B1010" s="401">
        <v>1</v>
      </c>
      <c r="C1010" s="420" t="s">
        <v>811</v>
      </c>
      <c r="D1010" s="415"/>
      <c r="E1010" s="415"/>
      <c r="F1010" s="415"/>
      <c r="G1010" s="415"/>
      <c r="H1010" s="415"/>
      <c r="I1010" s="415"/>
      <c r="J1010" s="416">
        <v>7000020220001</v>
      </c>
      <c r="K1010" s="417"/>
      <c r="L1010" s="417"/>
      <c r="M1010" s="417"/>
      <c r="N1010" s="417"/>
      <c r="O1010" s="417"/>
      <c r="P1010" s="421" t="s">
        <v>818</v>
      </c>
      <c r="Q1010" s="317"/>
      <c r="R1010" s="317"/>
      <c r="S1010" s="317"/>
      <c r="T1010" s="317"/>
      <c r="U1010" s="317"/>
      <c r="V1010" s="317"/>
      <c r="W1010" s="317"/>
      <c r="X1010" s="317"/>
      <c r="Y1010" s="318">
        <v>2</v>
      </c>
      <c r="Z1010" s="319"/>
      <c r="AA1010" s="319"/>
      <c r="AB1010" s="320"/>
      <c r="AC1010" s="322" t="s">
        <v>365</v>
      </c>
      <c r="AD1010" s="323"/>
      <c r="AE1010" s="323"/>
      <c r="AF1010" s="323"/>
      <c r="AG1010" s="323"/>
      <c r="AH1010" s="418">
        <v>2</v>
      </c>
      <c r="AI1010" s="419"/>
      <c r="AJ1010" s="419"/>
      <c r="AK1010" s="419"/>
      <c r="AL1010" s="326">
        <v>100</v>
      </c>
      <c r="AM1010" s="327"/>
      <c r="AN1010" s="327"/>
      <c r="AO1010" s="328"/>
      <c r="AP1010" s="321"/>
      <c r="AQ1010" s="321"/>
      <c r="AR1010" s="321"/>
      <c r="AS1010" s="321"/>
      <c r="AT1010" s="321"/>
      <c r="AU1010" s="321"/>
      <c r="AV1010" s="321"/>
      <c r="AW1010" s="321"/>
      <c r="AX1010" s="321"/>
      <c r="AY1010">
        <f t="shared" si="122"/>
        <v>1</v>
      </c>
    </row>
    <row r="1011" spans="1:51" ht="24"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24"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4"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4"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4"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4"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4"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4"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4"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4"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4"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4"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4"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24"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24"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24"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24"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24"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4"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4"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4"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4"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4"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4"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4"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4"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4"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4"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4"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7"/>
      <c r="B1042" s="347"/>
      <c r="C1042" s="347" t="s">
        <v>26</v>
      </c>
      <c r="D1042" s="347"/>
      <c r="E1042" s="347"/>
      <c r="F1042" s="347"/>
      <c r="G1042" s="347"/>
      <c r="H1042" s="347"/>
      <c r="I1042" s="347"/>
      <c r="J1042" s="277" t="s">
        <v>294</v>
      </c>
      <c r="K1042" s="109"/>
      <c r="L1042" s="109"/>
      <c r="M1042" s="109"/>
      <c r="N1042" s="109"/>
      <c r="O1042" s="109"/>
      <c r="P1042" s="335" t="s">
        <v>243</v>
      </c>
      <c r="Q1042" s="335"/>
      <c r="R1042" s="335"/>
      <c r="S1042" s="335"/>
      <c r="T1042" s="335"/>
      <c r="U1042" s="335"/>
      <c r="V1042" s="335"/>
      <c r="W1042" s="335"/>
      <c r="X1042" s="335"/>
      <c r="Y1042" s="345" t="s">
        <v>292</v>
      </c>
      <c r="Z1042" s="346"/>
      <c r="AA1042" s="346"/>
      <c r="AB1042" s="346"/>
      <c r="AC1042" s="277" t="s">
        <v>331</v>
      </c>
      <c r="AD1042" s="277"/>
      <c r="AE1042" s="277"/>
      <c r="AF1042" s="277"/>
      <c r="AG1042" s="277"/>
      <c r="AH1042" s="345" t="s">
        <v>357</v>
      </c>
      <c r="AI1042" s="347"/>
      <c r="AJ1042" s="347"/>
      <c r="AK1042" s="347"/>
      <c r="AL1042" s="347" t="s">
        <v>21</v>
      </c>
      <c r="AM1042" s="347"/>
      <c r="AN1042" s="347"/>
      <c r="AO1042" s="422"/>
      <c r="AP1042" s="423" t="s">
        <v>295</v>
      </c>
      <c r="AQ1042" s="423"/>
      <c r="AR1042" s="423"/>
      <c r="AS1042" s="423"/>
      <c r="AT1042" s="423"/>
      <c r="AU1042" s="423"/>
      <c r="AV1042" s="423"/>
      <c r="AW1042" s="423"/>
      <c r="AX1042" s="423"/>
      <c r="AY1042">
        <f t="shared" ref="AY1042:AY1043" si="123">$AY$1040</f>
        <v>1</v>
      </c>
    </row>
    <row r="1043" spans="1:51" ht="36" customHeight="1">
      <c r="A1043" s="401">
        <v>1</v>
      </c>
      <c r="B1043" s="401">
        <v>1</v>
      </c>
      <c r="C1043" s="420" t="s">
        <v>819</v>
      </c>
      <c r="D1043" s="415"/>
      <c r="E1043" s="415"/>
      <c r="F1043" s="415"/>
      <c r="G1043" s="415"/>
      <c r="H1043" s="415"/>
      <c r="I1043" s="415"/>
      <c r="J1043" s="416">
        <v>4080001016372</v>
      </c>
      <c r="K1043" s="417"/>
      <c r="L1043" s="417"/>
      <c r="M1043" s="417"/>
      <c r="N1043" s="417"/>
      <c r="O1043" s="417"/>
      <c r="P1043" s="421" t="s">
        <v>818</v>
      </c>
      <c r="Q1043" s="317"/>
      <c r="R1043" s="317"/>
      <c r="S1043" s="317"/>
      <c r="T1043" s="317"/>
      <c r="U1043" s="317"/>
      <c r="V1043" s="317"/>
      <c r="W1043" s="317"/>
      <c r="X1043" s="317"/>
      <c r="Y1043" s="318">
        <v>1</v>
      </c>
      <c r="Z1043" s="319"/>
      <c r="AA1043" s="319"/>
      <c r="AB1043" s="320"/>
      <c r="AC1043" s="322" t="s">
        <v>368</v>
      </c>
      <c r="AD1043" s="323"/>
      <c r="AE1043" s="323"/>
      <c r="AF1043" s="323"/>
      <c r="AG1043" s="323"/>
      <c r="AH1043" s="418" t="s">
        <v>807</v>
      </c>
      <c r="AI1043" s="419"/>
      <c r="AJ1043" s="419"/>
      <c r="AK1043" s="419"/>
      <c r="AL1043" s="326" t="s">
        <v>807</v>
      </c>
      <c r="AM1043" s="327"/>
      <c r="AN1043" s="327"/>
      <c r="AO1043" s="328"/>
      <c r="AP1043" s="321"/>
      <c r="AQ1043" s="321"/>
      <c r="AR1043" s="321"/>
      <c r="AS1043" s="321"/>
      <c r="AT1043" s="321"/>
      <c r="AU1043" s="321"/>
      <c r="AV1043" s="321"/>
      <c r="AW1043" s="321"/>
      <c r="AX1043" s="321"/>
      <c r="AY1043">
        <f t="shared" si="123"/>
        <v>1</v>
      </c>
    </row>
    <row r="1044" spans="1:51" ht="24"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24"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4"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4"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4"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4"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4"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4"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4"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4"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4"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4"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4"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24"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24"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24"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24"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24"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4"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4"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4"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4"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4"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4"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4"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4"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4"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4"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4"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8.5" customHeight="1">
      <c r="A1075" s="347"/>
      <c r="B1075" s="347"/>
      <c r="C1075" s="347" t="s">
        <v>26</v>
      </c>
      <c r="D1075" s="347"/>
      <c r="E1075" s="347"/>
      <c r="F1075" s="347"/>
      <c r="G1075" s="347"/>
      <c r="H1075" s="347"/>
      <c r="I1075" s="347"/>
      <c r="J1075" s="277" t="s">
        <v>294</v>
      </c>
      <c r="K1075" s="109"/>
      <c r="L1075" s="109"/>
      <c r="M1075" s="109"/>
      <c r="N1075" s="109"/>
      <c r="O1075" s="109"/>
      <c r="P1075" s="335" t="s">
        <v>243</v>
      </c>
      <c r="Q1075" s="335"/>
      <c r="R1075" s="335"/>
      <c r="S1075" s="335"/>
      <c r="T1075" s="335"/>
      <c r="U1075" s="335"/>
      <c r="V1075" s="335"/>
      <c r="W1075" s="335"/>
      <c r="X1075" s="335"/>
      <c r="Y1075" s="345" t="s">
        <v>292</v>
      </c>
      <c r="Z1075" s="346"/>
      <c r="AA1075" s="346"/>
      <c r="AB1075" s="346"/>
      <c r="AC1075" s="277" t="s">
        <v>331</v>
      </c>
      <c r="AD1075" s="277"/>
      <c r="AE1075" s="277"/>
      <c r="AF1075" s="277"/>
      <c r="AG1075" s="277"/>
      <c r="AH1075" s="345" t="s">
        <v>357</v>
      </c>
      <c r="AI1075" s="347"/>
      <c r="AJ1075" s="347"/>
      <c r="AK1075" s="347"/>
      <c r="AL1075" s="347" t="s">
        <v>21</v>
      </c>
      <c r="AM1075" s="347"/>
      <c r="AN1075" s="347"/>
      <c r="AO1075" s="422"/>
      <c r="AP1075" s="423" t="s">
        <v>295</v>
      </c>
      <c r="AQ1075" s="423"/>
      <c r="AR1075" s="423"/>
      <c r="AS1075" s="423"/>
      <c r="AT1075" s="423"/>
      <c r="AU1075" s="423"/>
      <c r="AV1075" s="423"/>
      <c r="AW1075" s="423"/>
      <c r="AX1075" s="423"/>
      <c r="AY1075">
        <f t="shared" ref="AY1075:AY1076" si="124">$AY$1073</f>
        <v>1</v>
      </c>
    </row>
    <row r="1076" spans="1:51" ht="36" customHeight="1">
      <c r="A1076" s="401">
        <v>1</v>
      </c>
      <c r="B1076" s="401">
        <v>1</v>
      </c>
      <c r="C1076" s="420" t="s">
        <v>820</v>
      </c>
      <c r="D1076" s="415"/>
      <c r="E1076" s="415"/>
      <c r="F1076" s="415"/>
      <c r="G1076" s="415"/>
      <c r="H1076" s="415"/>
      <c r="I1076" s="415"/>
      <c r="J1076" s="416">
        <v>1010001000179</v>
      </c>
      <c r="K1076" s="417"/>
      <c r="L1076" s="417"/>
      <c r="M1076" s="417"/>
      <c r="N1076" s="417"/>
      <c r="O1076" s="417"/>
      <c r="P1076" s="421" t="s">
        <v>876</v>
      </c>
      <c r="Q1076" s="317"/>
      <c r="R1076" s="317"/>
      <c r="S1076" s="317"/>
      <c r="T1076" s="317"/>
      <c r="U1076" s="317"/>
      <c r="V1076" s="317"/>
      <c r="W1076" s="317"/>
      <c r="X1076" s="317"/>
      <c r="Y1076" s="318">
        <v>1</v>
      </c>
      <c r="Z1076" s="319"/>
      <c r="AA1076" s="319"/>
      <c r="AB1076" s="320"/>
      <c r="AC1076" s="322" t="s">
        <v>367</v>
      </c>
      <c r="AD1076" s="323"/>
      <c r="AE1076" s="323"/>
      <c r="AF1076" s="323"/>
      <c r="AG1076" s="323"/>
      <c r="AH1076" s="418" t="s">
        <v>821</v>
      </c>
      <c r="AI1076" s="419"/>
      <c r="AJ1076" s="419"/>
      <c r="AK1076" s="419"/>
      <c r="AL1076" s="326" t="s">
        <v>821</v>
      </c>
      <c r="AM1076" s="327"/>
      <c r="AN1076" s="327"/>
      <c r="AO1076" s="328"/>
      <c r="AP1076" s="321"/>
      <c r="AQ1076" s="321"/>
      <c r="AR1076" s="321"/>
      <c r="AS1076" s="321"/>
      <c r="AT1076" s="321"/>
      <c r="AU1076" s="321"/>
      <c r="AV1076" s="321"/>
      <c r="AW1076" s="321"/>
      <c r="AX1076" s="321"/>
      <c r="AY1076">
        <f t="shared" si="124"/>
        <v>1</v>
      </c>
    </row>
    <row r="1077" spans="1:51" ht="24"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24"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4"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4"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4"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4"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4"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4"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4"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4"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4"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4"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4"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24"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24"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24"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24"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24"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4"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4"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4"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4"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4"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4"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4"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4"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4"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4"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4"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 customHeight="1">
      <c r="A1106" s="884" t="s">
        <v>322</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336</v>
      </c>
      <c r="AM1106" s="954"/>
      <c r="AN1106" s="954"/>
      <c r="AO1106" s="76" t="s">
        <v>768</v>
      </c>
      <c r="AP1106" s="66"/>
      <c r="AQ1106" s="66"/>
      <c r="AR1106" s="66"/>
      <c r="AS1106" s="66"/>
      <c r="AT1106" s="66"/>
      <c r="AU1106" s="66"/>
      <c r="AV1106" s="66"/>
      <c r="AW1106" s="66"/>
      <c r="AX1106" s="67"/>
      <c r="AY1106">
        <f>COUNTIF($AO$1106,"☑")</f>
        <v>1</v>
      </c>
    </row>
    <row r="1107" spans="1:51" ht="24"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262</v>
      </c>
      <c r="D1109" s="887"/>
      <c r="E1109" s="277" t="s">
        <v>261</v>
      </c>
      <c r="F1109" s="887"/>
      <c r="G1109" s="887"/>
      <c r="H1109" s="887"/>
      <c r="I1109" s="887"/>
      <c r="J1109" s="277" t="s">
        <v>294</v>
      </c>
      <c r="K1109" s="277"/>
      <c r="L1109" s="277"/>
      <c r="M1109" s="277"/>
      <c r="N1109" s="277"/>
      <c r="O1109" s="277"/>
      <c r="P1109" s="345" t="s">
        <v>27</v>
      </c>
      <c r="Q1109" s="345"/>
      <c r="R1109" s="345"/>
      <c r="S1109" s="345"/>
      <c r="T1109" s="345"/>
      <c r="U1109" s="345"/>
      <c r="V1109" s="345"/>
      <c r="W1109" s="345"/>
      <c r="X1109" s="345"/>
      <c r="Y1109" s="277" t="s">
        <v>296</v>
      </c>
      <c r="Z1109" s="887"/>
      <c r="AA1109" s="887"/>
      <c r="AB1109" s="887"/>
      <c r="AC1109" s="277" t="s">
        <v>244</v>
      </c>
      <c r="AD1109" s="277"/>
      <c r="AE1109" s="277"/>
      <c r="AF1109" s="277"/>
      <c r="AG1109" s="277"/>
      <c r="AH1109" s="345" t="s">
        <v>257</v>
      </c>
      <c r="AI1109" s="346"/>
      <c r="AJ1109" s="346"/>
      <c r="AK1109" s="346"/>
      <c r="AL1109" s="346" t="s">
        <v>21</v>
      </c>
      <c r="AM1109" s="346"/>
      <c r="AN1109" s="346"/>
      <c r="AO1109" s="890"/>
      <c r="AP1109" s="423" t="s">
        <v>323</v>
      </c>
      <c r="AQ1109" s="423"/>
      <c r="AR1109" s="423"/>
      <c r="AS1109" s="423"/>
      <c r="AT1109" s="423"/>
      <c r="AU1109" s="423"/>
      <c r="AV1109" s="423"/>
      <c r="AW1109" s="423"/>
      <c r="AX1109" s="423"/>
    </row>
    <row r="1110" spans="1:51" ht="30" customHeight="1">
      <c r="A1110" s="401">
        <v>1</v>
      </c>
      <c r="B1110" s="401">
        <v>1</v>
      </c>
      <c r="C1110" s="889"/>
      <c r="D1110" s="889"/>
      <c r="E1110" s="262" t="s">
        <v>701</v>
      </c>
      <c r="F1110" s="888"/>
      <c r="G1110" s="888"/>
      <c r="H1110" s="888"/>
      <c r="I1110" s="888"/>
      <c r="J1110" s="416" t="s">
        <v>701</v>
      </c>
      <c r="K1110" s="417"/>
      <c r="L1110" s="417"/>
      <c r="M1110" s="417"/>
      <c r="N1110" s="417"/>
      <c r="O1110" s="417"/>
      <c r="P1110" s="421" t="s">
        <v>701</v>
      </c>
      <c r="Q1110" s="317"/>
      <c r="R1110" s="317"/>
      <c r="S1110" s="317"/>
      <c r="T1110" s="317"/>
      <c r="U1110" s="317"/>
      <c r="V1110" s="317"/>
      <c r="W1110" s="317"/>
      <c r="X1110" s="317"/>
      <c r="Y1110" s="318" t="s">
        <v>701</v>
      </c>
      <c r="Z1110" s="319"/>
      <c r="AA1110" s="319"/>
      <c r="AB1110" s="320"/>
      <c r="AC1110" s="322"/>
      <c r="AD1110" s="323"/>
      <c r="AE1110" s="323"/>
      <c r="AF1110" s="323"/>
      <c r="AG1110" s="323"/>
      <c r="AH1110" s="324" t="s">
        <v>701</v>
      </c>
      <c r="AI1110" s="325"/>
      <c r="AJ1110" s="325"/>
      <c r="AK1110" s="325"/>
      <c r="AL1110" s="326" t="s">
        <v>701</v>
      </c>
      <c r="AM1110" s="327"/>
      <c r="AN1110" s="327"/>
      <c r="AO1110" s="328"/>
      <c r="AP1110" s="321" t="s">
        <v>701</v>
      </c>
      <c r="AQ1110" s="321"/>
      <c r="AR1110" s="321"/>
      <c r="AS1110" s="321"/>
      <c r="AT1110" s="321"/>
      <c r="AU1110" s="321"/>
      <c r="AV1110" s="321"/>
      <c r="AW1110" s="321"/>
      <c r="AX1110" s="321"/>
    </row>
    <row r="1111" spans="1:51" ht="44.25"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44.25"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44.25"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44.25"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44.25"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44.25"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44.25"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44.25"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44.25"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44.25"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44.25"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44.25"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44.25"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44.25"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44.25"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44.25"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44.25"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44.25"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44.25"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44.25"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44.25"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44.25"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44.25"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44.25"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44.25"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44.25"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44.25"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44.25"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42.75"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029" priority="14017">
      <formula>IF(RIGHT(TEXT(P14,"0.#"),1)=".",FALSE,TRUE)</formula>
    </cfRule>
    <cfRule type="expression" dxfId="3028" priority="14018">
      <formula>IF(RIGHT(TEXT(P14,"0.#"),1)=".",TRUE,FALSE)</formula>
    </cfRule>
  </conditionalFormatting>
  <conditionalFormatting sqref="AE32">
    <cfRule type="expression" dxfId="3027" priority="14007">
      <formula>IF(RIGHT(TEXT(AE32,"0.#"),1)=".",FALSE,TRUE)</formula>
    </cfRule>
    <cfRule type="expression" dxfId="3026" priority="14008">
      <formula>IF(RIGHT(TEXT(AE32,"0.#"),1)=".",TRUE,FALSE)</formula>
    </cfRule>
  </conditionalFormatting>
  <conditionalFormatting sqref="P18:AX18">
    <cfRule type="expression" dxfId="3025" priority="13893">
      <formula>IF(RIGHT(TEXT(P18,"0.#"),1)=".",FALSE,TRUE)</formula>
    </cfRule>
    <cfRule type="expression" dxfId="3024" priority="13894">
      <formula>IF(RIGHT(TEXT(P18,"0.#"),1)=".",TRUE,FALSE)</formula>
    </cfRule>
  </conditionalFormatting>
  <conditionalFormatting sqref="Y790">
    <cfRule type="expression" dxfId="3023" priority="13889">
      <formula>IF(RIGHT(TEXT(Y790,"0.#"),1)=".",FALSE,TRUE)</formula>
    </cfRule>
    <cfRule type="expression" dxfId="3022" priority="13890">
      <formula>IF(RIGHT(TEXT(Y790,"0.#"),1)=".",TRUE,FALSE)</formula>
    </cfRule>
  </conditionalFormatting>
  <conditionalFormatting sqref="Y799">
    <cfRule type="expression" dxfId="3021" priority="13885">
      <formula>IF(RIGHT(TEXT(Y799,"0.#"),1)=".",FALSE,TRUE)</formula>
    </cfRule>
    <cfRule type="expression" dxfId="3020" priority="13886">
      <formula>IF(RIGHT(TEXT(Y799,"0.#"),1)=".",TRUE,FALSE)</formula>
    </cfRule>
  </conditionalFormatting>
  <conditionalFormatting sqref="Y830:Y837 Y828 Y817:Y824 Y815 Y805:Y811">
    <cfRule type="expression" dxfId="3019" priority="13667">
      <formula>IF(RIGHT(TEXT(Y805,"0.#"),1)=".",FALSE,TRUE)</formula>
    </cfRule>
    <cfRule type="expression" dxfId="3018" priority="13668">
      <formula>IF(RIGHT(TEXT(Y805,"0.#"),1)=".",TRUE,FALSE)</formula>
    </cfRule>
  </conditionalFormatting>
  <conditionalFormatting sqref="P16:AQ17 P15:AX15 P13:AX13">
    <cfRule type="expression" dxfId="3017" priority="13715">
      <formula>IF(RIGHT(TEXT(P13,"0.#"),1)=".",FALSE,TRUE)</formula>
    </cfRule>
    <cfRule type="expression" dxfId="3016" priority="13716">
      <formula>IF(RIGHT(TEXT(P13,"0.#"),1)=".",TRUE,FALSE)</formula>
    </cfRule>
  </conditionalFormatting>
  <conditionalFormatting sqref="P19:AJ19">
    <cfRule type="expression" dxfId="3015" priority="13713">
      <formula>IF(RIGHT(TEXT(P19,"0.#"),1)=".",FALSE,TRUE)</formula>
    </cfRule>
    <cfRule type="expression" dxfId="3014" priority="13714">
      <formula>IF(RIGHT(TEXT(P19,"0.#"),1)=".",TRUE,FALSE)</formula>
    </cfRule>
  </conditionalFormatting>
  <conditionalFormatting sqref="AE101 AQ101">
    <cfRule type="expression" dxfId="3013" priority="13705">
      <formula>IF(RIGHT(TEXT(AE101,"0.#"),1)=".",FALSE,TRUE)</formula>
    </cfRule>
    <cfRule type="expression" dxfId="3012" priority="13706">
      <formula>IF(RIGHT(TEXT(AE101,"0.#"),1)=".",TRUE,FALSE)</formula>
    </cfRule>
  </conditionalFormatting>
  <conditionalFormatting sqref="Y791:Y798 Y789">
    <cfRule type="expression" dxfId="3011" priority="13691">
      <formula>IF(RIGHT(TEXT(Y789,"0.#"),1)=".",FALSE,TRUE)</formula>
    </cfRule>
    <cfRule type="expression" dxfId="3010" priority="13692">
      <formula>IF(RIGHT(TEXT(Y789,"0.#"),1)=".",TRUE,FALSE)</formula>
    </cfRule>
  </conditionalFormatting>
  <conditionalFormatting sqref="AU799">
    <cfRule type="expression" dxfId="3009" priority="13687">
      <formula>IF(RIGHT(TEXT(AU799,"0.#"),1)=".",FALSE,TRUE)</formula>
    </cfRule>
    <cfRule type="expression" dxfId="3008" priority="13688">
      <formula>IF(RIGHT(TEXT(AU799,"0.#"),1)=".",TRUE,FALSE)</formula>
    </cfRule>
  </conditionalFormatting>
  <conditionalFormatting sqref="AU794:AU798">
    <cfRule type="expression" dxfId="3007" priority="13685">
      <formula>IF(RIGHT(TEXT(AU794,"0.#"),1)=".",FALSE,TRUE)</formula>
    </cfRule>
    <cfRule type="expression" dxfId="3006" priority="13686">
      <formula>IF(RIGHT(TEXT(AU794,"0.#"),1)=".",TRUE,FALSE)</formula>
    </cfRule>
  </conditionalFormatting>
  <conditionalFormatting sqref="Y829 Y816">
    <cfRule type="expression" dxfId="3005" priority="13671">
      <formula>IF(RIGHT(TEXT(Y816,"0.#"),1)=".",FALSE,TRUE)</formula>
    </cfRule>
    <cfRule type="expression" dxfId="3004" priority="13672">
      <formula>IF(RIGHT(TEXT(Y816,"0.#"),1)=".",TRUE,FALSE)</formula>
    </cfRule>
  </conditionalFormatting>
  <conditionalFormatting sqref="Y838 Y825 Y812">
    <cfRule type="expression" dxfId="3003" priority="13669">
      <formula>IF(RIGHT(TEXT(Y812,"0.#"),1)=".",FALSE,TRUE)</formula>
    </cfRule>
    <cfRule type="expression" dxfId="3002" priority="13670">
      <formula>IF(RIGHT(TEXT(Y812,"0.#"),1)=".",TRUE,FALSE)</formula>
    </cfRule>
  </conditionalFormatting>
  <conditionalFormatting sqref="AU829 AU816">
    <cfRule type="expression" dxfId="3001" priority="13665">
      <formula>IF(RIGHT(TEXT(AU816,"0.#"),1)=".",FALSE,TRUE)</formula>
    </cfRule>
    <cfRule type="expression" dxfId="3000" priority="13666">
      <formula>IF(RIGHT(TEXT(AU816,"0.#"),1)=".",TRUE,FALSE)</formula>
    </cfRule>
  </conditionalFormatting>
  <conditionalFormatting sqref="AU838 AU825 AU812">
    <cfRule type="expression" dxfId="2999" priority="13663">
      <formula>IF(RIGHT(TEXT(AU812,"0.#"),1)=".",FALSE,TRUE)</formula>
    </cfRule>
    <cfRule type="expression" dxfId="2998" priority="13664">
      <formula>IF(RIGHT(TEXT(AU812,"0.#"),1)=".",TRUE,FALSE)</formula>
    </cfRule>
  </conditionalFormatting>
  <conditionalFormatting sqref="AU830:AU837 AU828 AU817:AU824 AU815 AU805:AU811">
    <cfRule type="expression" dxfId="2997" priority="13661">
      <formula>IF(RIGHT(TEXT(AU805,"0.#"),1)=".",FALSE,TRUE)</formula>
    </cfRule>
    <cfRule type="expression" dxfId="2996" priority="13662">
      <formula>IF(RIGHT(TEXT(AU805,"0.#"),1)=".",TRUE,FALSE)</formula>
    </cfRule>
  </conditionalFormatting>
  <conditionalFormatting sqref="AM87">
    <cfRule type="expression" dxfId="2995" priority="13315">
      <formula>IF(RIGHT(TEXT(AM87,"0.#"),1)=".",FALSE,TRUE)</formula>
    </cfRule>
    <cfRule type="expression" dxfId="2994" priority="13316">
      <formula>IF(RIGHT(TEXT(AM87,"0.#"),1)=".",TRUE,FALSE)</formula>
    </cfRule>
  </conditionalFormatting>
  <conditionalFormatting sqref="AE55">
    <cfRule type="expression" dxfId="2993" priority="13383">
      <formula>IF(RIGHT(TEXT(AE55,"0.#"),1)=".",FALSE,TRUE)</formula>
    </cfRule>
    <cfRule type="expression" dxfId="2992" priority="13384">
      <formula>IF(RIGHT(TEXT(AE55,"0.#"),1)=".",TRUE,FALSE)</formula>
    </cfRule>
  </conditionalFormatting>
  <conditionalFormatting sqref="AI55">
    <cfRule type="expression" dxfId="2991" priority="13381">
      <formula>IF(RIGHT(TEXT(AI55,"0.#"),1)=".",FALSE,TRUE)</formula>
    </cfRule>
    <cfRule type="expression" dxfId="2990" priority="13382">
      <formula>IF(RIGHT(TEXT(AI55,"0.#"),1)=".",TRUE,FALSE)</formula>
    </cfRule>
  </conditionalFormatting>
  <conditionalFormatting sqref="AM34">
    <cfRule type="expression" dxfId="2989" priority="13461">
      <formula>IF(RIGHT(TEXT(AM34,"0.#"),1)=".",FALSE,TRUE)</formula>
    </cfRule>
    <cfRule type="expression" dxfId="2988" priority="13462">
      <formula>IF(RIGHT(TEXT(AM34,"0.#"),1)=".",TRUE,FALSE)</formula>
    </cfRule>
  </conditionalFormatting>
  <conditionalFormatting sqref="AE33">
    <cfRule type="expression" dxfId="2987" priority="13475">
      <formula>IF(RIGHT(TEXT(AE33,"0.#"),1)=".",FALSE,TRUE)</formula>
    </cfRule>
    <cfRule type="expression" dxfId="2986" priority="13476">
      <formula>IF(RIGHT(TEXT(AE33,"0.#"),1)=".",TRUE,FALSE)</formula>
    </cfRule>
  </conditionalFormatting>
  <conditionalFormatting sqref="AE34">
    <cfRule type="expression" dxfId="2985" priority="13473">
      <formula>IF(RIGHT(TEXT(AE34,"0.#"),1)=".",FALSE,TRUE)</formula>
    </cfRule>
    <cfRule type="expression" dxfId="2984" priority="13474">
      <formula>IF(RIGHT(TEXT(AE34,"0.#"),1)=".",TRUE,FALSE)</formula>
    </cfRule>
  </conditionalFormatting>
  <conditionalFormatting sqref="AI34">
    <cfRule type="expression" dxfId="2983" priority="13471">
      <formula>IF(RIGHT(TEXT(AI34,"0.#"),1)=".",FALSE,TRUE)</formula>
    </cfRule>
    <cfRule type="expression" dxfId="2982" priority="13472">
      <formula>IF(RIGHT(TEXT(AI34,"0.#"),1)=".",TRUE,FALSE)</formula>
    </cfRule>
  </conditionalFormatting>
  <conditionalFormatting sqref="AI33">
    <cfRule type="expression" dxfId="2981" priority="13469">
      <formula>IF(RIGHT(TEXT(AI33,"0.#"),1)=".",FALSE,TRUE)</formula>
    </cfRule>
    <cfRule type="expression" dxfId="2980" priority="13470">
      <formula>IF(RIGHT(TEXT(AI33,"0.#"),1)=".",TRUE,FALSE)</formula>
    </cfRule>
  </conditionalFormatting>
  <conditionalFormatting sqref="AI32">
    <cfRule type="expression" dxfId="2979" priority="13467">
      <formula>IF(RIGHT(TEXT(AI32,"0.#"),1)=".",FALSE,TRUE)</formula>
    </cfRule>
    <cfRule type="expression" dxfId="2978" priority="13468">
      <formula>IF(RIGHT(TEXT(AI32,"0.#"),1)=".",TRUE,FALSE)</formula>
    </cfRule>
  </conditionalFormatting>
  <conditionalFormatting sqref="AM32">
    <cfRule type="expression" dxfId="2977" priority="13465">
      <formula>IF(RIGHT(TEXT(AM32,"0.#"),1)=".",FALSE,TRUE)</formula>
    </cfRule>
    <cfRule type="expression" dxfId="2976" priority="13466">
      <formula>IF(RIGHT(TEXT(AM32,"0.#"),1)=".",TRUE,FALSE)</formula>
    </cfRule>
  </conditionalFormatting>
  <conditionalFormatting sqref="AM33">
    <cfRule type="expression" dxfId="2975" priority="13463">
      <formula>IF(RIGHT(TEXT(AM33,"0.#"),1)=".",FALSE,TRUE)</formula>
    </cfRule>
    <cfRule type="expression" dxfId="2974" priority="13464">
      <formula>IF(RIGHT(TEXT(AM33,"0.#"),1)=".",TRUE,FALSE)</formula>
    </cfRule>
  </conditionalFormatting>
  <conditionalFormatting sqref="AQ32:AQ34">
    <cfRule type="expression" dxfId="2973" priority="13455">
      <formula>IF(RIGHT(TEXT(AQ32,"0.#"),1)=".",FALSE,TRUE)</formula>
    </cfRule>
    <cfRule type="expression" dxfId="2972" priority="13456">
      <formula>IF(RIGHT(TEXT(AQ32,"0.#"),1)=".",TRUE,FALSE)</formula>
    </cfRule>
  </conditionalFormatting>
  <conditionalFormatting sqref="AU32:AU34">
    <cfRule type="expression" dxfId="2971" priority="13453">
      <formula>IF(RIGHT(TEXT(AU32,"0.#"),1)=".",FALSE,TRUE)</formula>
    </cfRule>
    <cfRule type="expression" dxfId="2970" priority="13454">
      <formula>IF(RIGHT(TEXT(AU32,"0.#"),1)=".",TRUE,FALSE)</formula>
    </cfRule>
  </conditionalFormatting>
  <conditionalFormatting sqref="AE53">
    <cfRule type="expression" dxfId="2969" priority="13387">
      <formula>IF(RIGHT(TEXT(AE53,"0.#"),1)=".",FALSE,TRUE)</formula>
    </cfRule>
    <cfRule type="expression" dxfId="2968" priority="13388">
      <formula>IF(RIGHT(TEXT(AE53,"0.#"),1)=".",TRUE,FALSE)</formula>
    </cfRule>
  </conditionalFormatting>
  <conditionalFormatting sqref="AE54">
    <cfRule type="expression" dxfId="2967" priority="13385">
      <formula>IF(RIGHT(TEXT(AE54,"0.#"),1)=".",FALSE,TRUE)</formula>
    </cfRule>
    <cfRule type="expression" dxfId="2966" priority="13386">
      <formula>IF(RIGHT(TEXT(AE54,"0.#"),1)=".",TRUE,FALSE)</formula>
    </cfRule>
  </conditionalFormatting>
  <conditionalFormatting sqref="AI54">
    <cfRule type="expression" dxfId="2965" priority="13379">
      <formula>IF(RIGHT(TEXT(AI54,"0.#"),1)=".",FALSE,TRUE)</formula>
    </cfRule>
    <cfRule type="expression" dxfId="2964" priority="13380">
      <formula>IF(RIGHT(TEXT(AI54,"0.#"),1)=".",TRUE,FALSE)</formula>
    </cfRule>
  </conditionalFormatting>
  <conditionalFormatting sqref="AI53">
    <cfRule type="expression" dxfId="2963" priority="13377">
      <formula>IF(RIGHT(TEXT(AI53,"0.#"),1)=".",FALSE,TRUE)</formula>
    </cfRule>
    <cfRule type="expression" dxfId="2962" priority="13378">
      <formula>IF(RIGHT(TEXT(AI53,"0.#"),1)=".",TRUE,FALSE)</formula>
    </cfRule>
  </conditionalFormatting>
  <conditionalFormatting sqref="AM53">
    <cfRule type="expression" dxfId="2961" priority="13375">
      <formula>IF(RIGHT(TEXT(AM53,"0.#"),1)=".",FALSE,TRUE)</formula>
    </cfRule>
    <cfRule type="expression" dxfId="2960" priority="13376">
      <formula>IF(RIGHT(TEXT(AM53,"0.#"),1)=".",TRUE,FALSE)</formula>
    </cfRule>
  </conditionalFormatting>
  <conditionalFormatting sqref="AM54">
    <cfRule type="expression" dxfId="2959" priority="13373">
      <formula>IF(RIGHT(TEXT(AM54,"0.#"),1)=".",FALSE,TRUE)</formula>
    </cfRule>
    <cfRule type="expression" dxfId="2958" priority="13374">
      <formula>IF(RIGHT(TEXT(AM54,"0.#"),1)=".",TRUE,FALSE)</formula>
    </cfRule>
  </conditionalFormatting>
  <conditionalFormatting sqref="AM55">
    <cfRule type="expression" dxfId="2957" priority="13371">
      <formula>IF(RIGHT(TEXT(AM55,"0.#"),1)=".",FALSE,TRUE)</formula>
    </cfRule>
    <cfRule type="expression" dxfId="2956" priority="13372">
      <formula>IF(RIGHT(TEXT(AM55,"0.#"),1)=".",TRUE,FALSE)</formula>
    </cfRule>
  </conditionalFormatting>
  <conditionalFormatting sqref="AE60">
    <cfRule type="expression" dxfId="2955" priority="13357">
      <formula>IF(RIGHT(TEXT(AE60,"0.#"),1)=".",FALSE,TRUE)</formula>
    </cfRule>
    <cfRule type="expression" dxfId="2954" priority="13358">
      <formula>IF(RIGHT(TEXT(AE60,"0.#"),1)=".",TRUE,FALSE)</formula>
    </cfRule>
  </conditionalFormatting>
  <conditionalFormatting sqref="AE61">
    <cfRule type="expression" dxfId="2953" priority="13355">
      <formula>IF(RIGHT(TEXT(AE61,"0.#"),1)=".",FALSE,TRUE)</formula>
    </cfRule>
    <cfRule type="expression" dxfId="2952" priority="13356">
      <formula>IF(RIGHT(TEXT(AE61,"0.#"),1)=".",TRUE,FALSE)</formula>
    </cfRule>
  </conditionalFormatting>
  <conditionalFormatting sqref="AE62">
    <cfRule type="expression" dxfId="2951" priority="13353">
      <formula>IF(RIGHT(TEXT(AE62,"0.#"),1)=".",FALSE,TRUE)</formula>
    </cfRule>
    <cfRule type="expression" dxfId="2950" priority="13354">
      <formula>IF(RIGHT(TEXT(AE62,"0.#"),1)=".",TRUE,FALSE)</formula>
    </cfRule>
  </conditionalFormatting>
  <conditionalFormatting sqref="AI62">
    <cfRule type="expression" dxfId="2949" priority="13351">
      <formula>IF(RIGHT(TEXT(AI62,"0.#"),1)=".",FALSE,TRUE)</formula>
    </cfRule>
    <cfRule type="expression" dxfId="2948" priority="13352">
      <formula>IF(RIGHT(TEXT(AI62,"0.#"),1)=".",TRUE,FALSE)</formula>
    </cfRule>
  </conditionalFormatting>
  <conditionalFormatting sqref="AI61">
    <cfRule type="expression" dxfId="2947" priority="13349">
      <formula>IF(RIGHT(TEXT(AI61,"0.#"),1)=".",FALSE,TRUE)</formula>
    </cfRule>
    <cfRule type="expression" dxfId="2946" priority="13350">
      <formula>IF(RIGHT(TEXT(AI61,"0.#"),1)=".",TRUE,FALSE)</formula>
    </cfRule>
  </conditionalFormatting>
  <conditionalFormatting sqref="AI60">
    <cfRule type="expression" dxfId="2945" priority="13347">
      <formula>IF(RIGHT(TEXT(AI60,"0.#"),1)=".",FALSE,TRUE)</formula>
    </cfRule>
    <cfRule type="expression" dxfId="2944" priority="13348">
      <formula>IF(RIGHT(TEXT(AI60,"0.#"),1)=".",TRUE,FALSE)</formula>
    </cfRule>
  </conditionalFormatting>
  <conditionalFormatting sqref="AM60">
    <cfRule type="expression" dxfId="2943" priority="13345">
      <formula>IF(RIGHT(TEXT(AM60,"0.#"),1)=".",FALSE,TRUE)</formula>
    </cfRule>
    <cfRule type="expression" dxfId="2942" priority="13346">
      <formula>IF(RIGHT(TEXT(AM60,"0.#"),1)=".",TRUE,FALSE)</formula>
    </cfRule>
  </conditionalFormatting>
  <conditionalFormatting sqref="AM61">
    <cfRule type="expression" dxfId="2941" priority="13343">
      <formula>IF(RIGHT(TEXT(AM61,"0.#"),1)=".",FALSE,TRUE)</formula>
    </cfRule>
    <cfRule type="expression" dxfId="2940" priority="13344">
      <formula>IF(RIGHT(TEXT(AM61,"0.#"),1)=".",TRUE,FALSE)</formula>
    </cfRule>
  </conditionalFormatting>
  <conditionalFormatting sqref="AM62">
    <cfRule type="expression" dxfId="2939" priority="13341">
      <formula>IF(RIGHT(TEXT(AM62,"0.#"),1)=".",FALSE,TRUE)</formula>
    </cfRule>
    <cfRule type="expression" dxfId="2938" priority="13342">
      <formula>IF(RIGHT(TEXT(AM62,"0.#"),1)=".",TRUE,FALSE)</formula>
    </cfRule>
  </conditionalFormatting>
  <conditionalFormatting sqref="AE87">
    <cfRule type="expression" dxfId="2937" priority="13327">
      <formula>IF(RIGHT(TEXT(AE87,"0.#"),1)=".",FALSE,TRUE)</formula>
    </cfRule>
    <cfRule type="expression" dxfId="2936" priority="13328">
      <formula>IF(RIGHT(TEXT(AE87,"0.#"),1)=".",TRUE,FALSE)</formula>
    </cfRule>
  </conditionalFormatting>
  <conditionalFormatting sqref="AE88">
    <cfRule type="expression" dxfId="2935" priority="13325">
      <formula>IF(RIGHT(TEXT(AE88,"0.#"),1)=".",FALSE,TRUE)</formula>
    </cfRule>
    <cfRule type="expression" dxfId="2934" priority="13326">
      <formula>IF(RIGHT(TEXT(AE88,"0.#"),1)=".",TRUE,FALSE)</formula>
    </cfRule>
  </conditionalFormatting>
  <conditionalFormatting sqref="AE89">
    <cfRule type="expression" dxfId="2933" priority="13323">
      <formula>IF(RIGHT(TEXT(AE89,"0.#"),1)=".",FALSE,TRUE)</formula>
    </cfRule>
    <cfRule type="expression" dxfId="2932" priority="13324">
      <formula>IF(RIGHT(TEXT(AE89,"0.#"),1)=".",TRUE,FALSE)</formula>
    </cfRule>
  </conditionalFormatting>
  <conditionalFormatting sqref="AI89">
    <cfRule type="expression" dxfId="2931" priority="13321">
      <formula>IF(RIGHT(TEXT(AI89,"0.#"),1)=".",FALSE,TRUE)</formula>
    </cfRule>
    <cfRule type="expression" dxfId="2930" priority="13322">
      <formula>IF(RIGHT(TEXT(AI89,"0.#"),1)=".",TRUE,FALSE)</formula>
    </cfRule>
  </conditionalFormatting>
  <conditionalFormatting sqref="AI88">
    <cfRule type="expression" dxfId="2929" priority="13319">
      <formula>IF(RIGHT(TEXT(AI88,"0.#"),1)=".",FALSE,TRUE)</formula>
    </cfRule>
    <cfRule type="expression" dxfId="2928" priority="13320">
      <formula>IF(RIGHT(TEXT(AI88,"0.#"),1)=".",TRUE,FALSE)</formula>
    </cfRule>
  </conditionalFormatting>
  <conditionalFormatting sqref="AI87">
    <cfRule type="expression" dxfId="2927" priority="13317">
      <formula>IF(RIGHT(TEXT(AI87,"0.#"),1)=".",FALSE,TRUE)</formula>
    </cfRule>
    <cfRule type="expression" dxfId="2926" priority="13318">
      <formula>IF(RIGHT(TEXT(AI87,"0.#"),1)=".",TRUE,FALSE)</formula>
    </cfRule>
  </conditionalFormatting>
  <conditionalFormatting sqref="AM88">
    <cfRule type="expression" dxfId="2925" priority="13313">
      <formula>IF(RIGHT(TEXT(AM88,"0.#"),1)=".",FALSE,TRUE)</formula>
    </cfRule>
    <cfRule type="expression" dxfId="2924" priority="13314">
      <formula>IF(RIGHT(TEXT(AM88,"0.#"),1)=".",TRUE,FALSE)</formula>
    </cfRule>
  </conditionalFormatting>
  <conditionalFormatting sqref="AM89">
    <cfRule type="expression" dxfId="2923" priority="13311">
      <formula>IF(RIGHT(TEXT(AM89,"0.#"),1)=".",FALSE,TRUE)</formula>
    </cfRule>
    <cfRule type="expression" dxfId="2922" priority="13312">
      <formula>IF(RIGHT(TEXT(AM89,"0.#"),1)=".",TRUE,FALSE)</formula>
    </cfRule>
  </conditionalFormatting>
  <conditionalFormatting sqref="AE92">
    <cfRule type="expression" dxfId="2921" priority="13297">
      <formula>IF(RIGHT(TEXT(AE92,"0.#"),1)=".",FALSE,TRUE)</formula>
    </cfRule>
    <cfRule type="expression" dxfId="2920" priority="13298">
      <formula>IF(RIGHT(TEXT(AE92,"0.#"),1)=".",TRUE,FALSE)</formula>
    </cfRule>
  </conditionalFormatting>
  <conditionalFormatting sqref="AE93">
    <cfRule type="expression" dxfId="2919" priority="13295">
      <formula>IF(RIGHT(TEXT(AE93,"0.#"),1)=".",FALSE,TRUE)</formula>
    </cfRule>
    <cfRule type="expression" dxfId="2918" priority="13296">
      <formula>IF(RIGHT(TEXT(AE93,"0.#"),1)=".",TRUE,FALSE)</formula>
    </cfRule>
  </conditionalFormatting>
  <conditionalFormatting sqref="AE94">
    <cfRule type="expression" dxfId="2917" priority="13293">
      <formula>IF(RIGHT(TEXT(AE94,"0.#"),1)=".",FALSE,TRUE)</formula>
    </cfRule>
    <cfRule type="expression" dxfId="2916" priority="13294">
      <formula>IF(RIGHT(TEXT(AE94,"0.#"),1)=".",TRUE,FALSE)</formula>
    </cfRule>
  </conditionalFormatting>
  <conditionalFormatting sqref="AI94">
    <cfRule type="expression" dxfId="2915" priority="13291">
      <formula>IF(RIGHT(TEXT(AI94,"0.#"),1)=".",FALSE,TRUE)</formula>
    </cfRule>
    <cfRule type="expression" dxfId="2914" priority="13292">
      <formula>IF(RIGHT(TEXT(AI94,"0.#"),1)=".",TRUE,FALSE)</formula>
    </cfRule>
  </conditionalFormatting>
  <conditionalFormatting sqref="AI93">
    <cfRule type="expression" dxfId="2913" priority="13289">
      <formula>IF(RIGHT(TEXT(AI93,"0.#"),1)=".",FALSE,TRUE)</formula>
    </cfRule>
    <cfRule type="expression" dxfId="2912" priority="13290">
      <formula>IF(RIGHT(TEXT(AI93,"0.#"),1)=".",TRUE,FALSE)</formula>
    </cfRule>
  </conditionalFormatting>
  <conditionalFormatting sqref="AI92">
    <cfRule type="expression" dxfId="2911" priority="13287">
      <formula>IF(RIGHT(TEXT(AI92,"0.#"),1)=".",FALSE,TRUE)</formula>
    </cfRule>
    <cfRule type="expression" dxfId="2910" priority="13288">
      <formula>IF(RIGHT(TEXT(AI92,"0.#"),1)=".",TRUE,FALSE)</formula>
    </cfRule>
  </conditionalFormatting>
  <conditionalFormatting sqref="AM92">
    <cfRule type="expression" dxfId="2909" priority="13285">
      <formula>IF(RIGHT(TEXT(AM92,"0.#"),1)=".",FALSE,TRUE)</formula>
    </cfRule>
    <cfRule type="expression" dxfId="2908" priority="13286">
      <formula>IF(RIGHT(TEXT(AM92,"0.#"),1)=".",TRUE,FALSE)</formula>
    </cfRule>
  </conditionalFormatting>
  <conditionalFormatting sqref="AM93">
    <cfRule type="expression" dxfId="2907" priority="13283">
      <formula>IF(RIGHT(TEXT(AM93,"0.#"),1)=".",FALSE,TRUE)</formula>
    </cfRule>
    <cfRule type="expression" dxfId="2906" priority="13284">
      <formula>IF(RIGHT(TEXT(AM93,"0.#"),1)=".",TRUE,FALSE)</formula>
    </cfRule>
  </conditionalFormatting>
  <conditionalFormatting sqref="AM94">
    <cfRule type="expression" dxfId="2905" priority="13281">
      <formula>IF(RIGHT(TEXT(AM94,"0.#"),1)=".",FALSE,TRUE)</formula>
    </cfRule>
    <cfRule type="expression" dxfId="2904" priority="13282">
      <formula>IF(RIGHT(TEXT(AM94,"0.#"),1)=".",TRUE,FALSE)</formula>
    </cfRule>
  </conditionalFormatting>
  <conditionalFormatting sqref="AE97">
    <cfRule type="expression" dxfId="2903" priority="13267">
      <formula>IF(RIGHT(TEXT(AE97,"0.#"),1)=".",FALSE,TRUE)</formula>
    </cfRule>
    <cfRule type="expression" dxfId="2902" priority="13268">
      <formula>IF(RIGHT(TEXT(AE97,"0.#"),1)=".",TRUE,FALSE)</formula>
    </cfRule>
  </conditionalFormatting>
  <conditionalFormatting sqref="AE98">
    <cfRule type="expression" dxfId="2901" priority="13265">
      <formula>IF(RIGHT(TEXT(AE98,"0.#"),1)=".",FALSE,TRUE)</formula>
    </cfRule>
    <cfRule type="expression" dxfId="2900" priority="13266">
      <formula>IF(RIGHT(TEXT(AE98,"0.#"),1)=".",TRUE,FALSE)</formula>
    </cfRule>
  </conditionalFormatting>
  <conditionalFormatting sqref="AE99">
    <cfRule type="expression" dxfId="2899" priority="13263">
      <formula>IF(RIGHT(TEXT(AE99,"0.#"),1)=".",FALSE,TRUE)</formula>
    </cfRule>
    <cfRule type="expression" dxfId="2898" priority="13264">
      <formula>IF(RIGHT(TEXT(AE99,"0.#"),1)=".",TRUE,FALSE)</formula>
    </cfRule>
  </conditionalFormatting>
  <conditionalFormatting sqref="AI99">
    <cfRule type="expression" dxfId="2897" priority="13261">
      <formula>IF(RIGHT(TEXT(AI99,"0.#"),1)=".",FALSE,TRUE)</formula>
    </cfRule>
    <cfRule type="expression" dxfId="2896" priority="13262">
      <formula>IF(RIGHT(TEXT(AI99,"0.#"),1)=".",TRUE,FALSE)</formula>
    </cfRule>
  </conditionalFormatting>
  <conditionalFormatting sqref="AI98">
    <cfRule type="expression" dxfId="2895" priority="13259">
      <formula>IF(RIGHT(TEXT(AI98,"0.#"),1)=".",FALSE,TRUE)</formula>
    </cfRule>
    <cfRule type="expression" dxfId="2894" priority="13260">
      <formula>IF(RIGHT(TEXT(AI98,"0.#"),1)=".",TRUE,FALSE)</formula>
    </cfRule>
  </conditionalFormatting>
  <conditionalFormatting sqref="AI97">
    <cfRule type="expression" dxfId="2893" priority="13257">
      <formula>IF(RIGHT(TEXT(AI97,"0.#"),1)=".",FALSE,TRUE)</formula>
    </cfRule>
    <cfRule type="expression" dxfId="2892" priority="13258">
      <formula>IF(RIGHT(TEXT(AI97,"0.#"),1)=".",TRUE,FALSE)</formula>
    </cfRule>
  </conditionalFormatting>
  <conditionalFormatting sqref="AM97">
    <cfRule type="expression" dxfId="2891" priority="13255">
      <formula>IF(RIGHT(TEXT(AM97,"0.#"),1)=".",FALSE,TRUE)</formula>
    </cfRule>
    <cfRule type="expression" dxfId="2890" priority="13256">
      <formula>IF(RIGHT(TEXT(AM97,"0.#"),1)=".",TRUE,FALSE)</formula>
    </cfRule>
  </conditionalFormatting>
  <conditionalFormatting sqref="AM98">
    <cfRule type="expression" dxfId="2889" priority="13253">
      <formula>IF(RIGHT(TEXT(AM98,"0.#"),1)=".",FALSE,TRUE)</formula>
    </cfRule>
    <cfRule type="expression" dxfId="2888" priority="13254">
      <formula>IF(RIGHT(TEXT(AM98,"0.#"),1)=".",TRUE,FALSE)</formula>
    </cfRule>
  </conditionalFormatting>
  <conditionalFormatting sqref="AM99">
    <cfRule type="expression" dxfId="2887" priority="13251">
      <formula>IF(RIGHT(TEXT(AM99,"0.#"),1)=".",FALSE,TRUE)</formula>
    </cfRule>
    <cfRule type="expression" dxfId="2886" priority="13252">
      <formula>IF(RIGHT(TEXT(AM99,"0.#"),1)=".",TRUE,FALSE)</formula>
    </cfRule>
  </conditionalFormatting>
  <conditionalFormatting sqref="AI101">
    <cfRule type="expression" dxfId="2885" priority="13237">
      <formula>IF(RIGHT(TEXT(AI101,"0.#"),1)=".",FALSE,TRUE)</formula>
    </cfRule>
    <cfRule type="expression" dxfId="2884" priority="13238">
      <formula>IF(RIGHT(TEXT(AI101,"0.#"),1)=".",TRUE,FALSE)</formula>
    </cfRule>
  </conditionalFormatting>
  <conditionalFormatting sqref="AM101">
    <cfRule type="expression" dxfId="2883" priority="13235">
      <formula>IF(RIGHT(TEXT(AM101,"0.#"),1)=".",FALSE,TRUE)</formula>
    </cfRule>
    <cfRule type="expression" dxfId="2882" priority="13236">
      <formula>IF(RIGHT(TEXT(AM101,"0.#"),1)=".",TRUE,FALSE)</formula>
    </cfRule>
  </conditionalFormatting>
  <conditionalFormatting sqref="AE102">
    <cfRule type="expression" dxfId="2881" priority="13233">
      <formula>IF(RIGHT(TEXT(AE102,"0.#"),1)=".",FALSE,TRUE)</formula>
    </cfRule>
    <cfRule type="expression" dxfId="2880" priority="13234">
      <formula>IF(RIGHT(TEXT(AE102,"0.#"),1)=".",TRUE,FALSE)</formula>
    </cfRule>
  </conditionalFormatting>
  <conditionalFormatting sqref="AI102">
    <cfRule type="expression" dxfId="2879" priority="13231">
      <formula>IF(RIGHT(TEXT(AI102,"0.#"),1)=".",FALSE,TRUE)</formula>
    </cfRule>
    <cfRule type="expression" dxfId="2878" priority="13232">
      <formula>IF(RIGHT(TEXT(AI102,"0.#"),1)=".",TRUE,FALSE)</formula>
    </cfRule>
  </conditionalFormatting>
  <conditionalFormatting sqref="AM102">
    <cfRule type="expression" dxfId="2877" priority="13229">
      <formula>IF(RIGHT(TEXT(AM102,"0.#"),1)=".",FALSE,TRUE)</formula>
    </cfRule>
    <cfRule type="expression" dxfId="2876" priority="13230">
      <formula>IF(RIGHT(TEXT(AM102,"0.#"),1)=".",TRUE,FALSE)</formula>
    </cfRule>
  </conditionalFormatting>
  <conditionalFormatting sqref="AQ102">
    <cfRule type="expression" dxfId="2875" priority="13227">
      <formula>IF(RIGHT(TEXT(AQ102,"0.#"),1)=".",FALSE,TRUE)</formula>
    </cfRule>
    <cfRule type="expression" dxfId="2874" priority="13228">
      <formula>IF(RIGHT(TEXT(AQ102,"0.#"),1)=".",TRUE,FALSE)</formula>
    </cfRule>
  </conditionalFormatting>
  <conditionalFormatting sqref="AE104">
    <cfRule type="expression" dxfId="2873" priority="13225">
      <formula>IF(RIGHT(TEXT(AE104,"0.#"),1)=".",FALSE,TRUE)</formula>
    </cfRule>
    <cfRule type="expression" dxfId="2872" priority="13226">
      <formula>IF(RIGHT(TEXT(AE104,"0.#"),1)=".",TRUE,FALSE)</formula>
    </cfRule>
  </conditionalFormatting>
  <conditionalFormatting sqref="AI104">
    <cfRule type="expression" dxfId="2871" priority="13223">
      <formula>IF(RIGHT(TEXT(AI104,"0.#"),1)=".",FALSE,TRUE)</formula>
    </cfRule>
    <cfRule type="expression" dxfId="2870" priority="13224">
      <formula>IF(RIGHT(TEXT(AI104,"0.#"),1)=".",TRUE,FALSE)</formula>
    </cfRule>
  </conditionalFormatting>
  <conditionalFormatting sqref="AM104">
    <cfRule type="expression" dxfId="2869" priority="13221">
      <formula>IF(RIGHT(TEXT(AM104,"0.#"),1)=".",FALSE,TRUE)</formula>
    </cfRule>
    <cfRule type="expression" dxfId="2868" priority="13222">
      <formula>IF(RIGHT(TEXT(AM104,"0.#"),1)=".",TRUE,FALSE)</formula>
    </cfRule>
  </conditionalFormatting>
  <conditionalFormatting sqref="AE105">
    <cfRule type="expression" dxfId="2867" priority="13219">
      <formula>IF(RIGHT(TEXT(AE105,"0.#"),1)=".",FALSE,TRUE)</formula>
    </cfRule>
    <cfRule type="expression" dxfId="2866" priority="13220">
      <formula>IF(RIGHT(TEXT(AE105,"0.#"),1)=".",TRUE,FALSE)</formula>
    </cfRule>
  </conditionalFormatting>
  <conditionalFormatting sqref="AI105">
    <cfRule type="expression" dxfId="2865" priority="13217">
      <formula>IF(RIGHT(TEXT(AI105,"0.#"),1)=".",FALSE,TRUE)</formula>
    </cfRule>
    <cfRule type="expression" dxfId="2864" priority="13218">
      <formula>IF(RIGHT(TEXT(AI105,"0.#"),1)=".",TRUE,FALSE)</formula>
    </cfRule>
  </conditionalFormatting>
  <conditionalFormatting sqref="AM105">
    <cfRule type="expression" dxfId="2863" priority="13215">
      <formula>IF(RIGHT(TEXT(AM105,"0.#"),1)=".",FALSE,TRUE)</formula>
    </cfRule>
    <cfRule type="expression" dxfId="2862" priority="13216">
      <formula>IF(RIGHT(TEXT(AM105,"0.#"),1)=".",TRUE,FALSE)</formula>
    </cfRule>
  </conditionalFormatting>
  <conditionalFormatting sqref="AE107">
    <cfRule type="expression" dxfId="2861" priority="13211">
      <formula>IF(RIGHT(TEXT(AE107,"0.#"),1)=".",FALSE,TRUE)</formula>
    </cfRule>
    <cfRule type="expression" dxfId="2860" priority="13212">
      <formula>IF(RIGHT(TEXT(AE107,"0.#"),1)=".",TRUE,FALSE)</formula>
    </cfRule>
  </conditionalFormatting>
  <conditionalFormatting sqref="AI107">
    <cfRule type="expression" dxfId="2859" priority="13209">
      <formula>IF(RIGHT(TEXT(AI107,"0.#"),1)=".",FALSE,TRUE)</formula>
    </cfRule>
    <cfRule type="expression" dxfId="2858" priority="13210">
      <formula>IF(RIGHT(TEXT(AI107,"0.#"),1)=".",TRUE,FALSE)</formula>
    </cfRule>
  </conditionalFormatting>
  <conditionalFormatting sqref="AM107">
    <cfRule type="expression" dxfId="2857" priority="13207">
      <formula>IF(RIGHT(TEXT(AM107,"0.#"),1)=".",FALSE,TRUE)</formula>
    </cfRule>
    <cfRule type="expression" dxfId="2856" priority="13208">
      <formula>IF(RIGHT(TEXT(AM107,"0.#"),1)=".",TRUE,FALSE)</formula>
    </cfRule>
  </conditionalFormatting>
  <conditionalFormatting sqref="AE108">
    <cfRule type="expression" dxfId="2855" priority="13205">
      <formula>IF(RIGHT(TEXT(AE108,"0.#"),1)=".",FALSE,TRUE)</formula>
    </cfRule>
    <cfRule type="expression" dxfId="2854" priority="13206">
      <formula>IF(RIGHT(TEXT(AE108,"0.#"),1)=".",TRUE,FALSE)</formula>
    </cfRule>
  </conditionalFormatting>
  <conditionalFormatting sqref="AI108">
    <cfRule type="expression" dxfId="2853" priority="13203">
      <formula>IF(RIGHT(TEXT(AI108,"0.#"),1)=".",FALSE,TRUE)</formula>
    </cfRule>
    <cfRule type="expression" dxfId="2852" priority="13204">
      <formula>IF(RIGHT(TEXT(AI108,"0.#"),1)=".",TRUE,FALSE)</formula>
    </cfRule>
  </conditionalFormatting>
  <conditionalFormatting sqref="AM108">
    <cfRule type="expression" dxfId="2851" priority="13201">
      <formula>IF(RIGHT(TEXT(AM108,"0.#"),1)=".",FALSE,TRUE)</formula>
    </cfRule>
    <cfRule type="expression" dxfId="2850" priority="13202">
      <formula>IF(RIGHT(TEXT(AM108,"0.#"),1)=".",TRUE,FALSE)</formula>
    </cfRule>
  </conditionalFormatting>
  <conditionalFormatting sqref="AE110">
    <cfRule type="expression" dxfId="2849" priority="13197">
      <formula>IF(RIGHT(TEXT(AE110,"0.#"),1)=".",FALSE,TRUE)</formula>
    </cfRule>
    <cfRule type="expression" dxfId="2848" priority="13198">
      <formula>IF(RIGHT(TEXT(AE110,"0.#"),1)=".",TRUE,FALSE)</formula>
    </cfRule>
  </conditionalFormatting>
  <conditionalFormatting sqref="AI110">
    <cfRule type="expression" dxfId="2847" priority="13195">
      <formula>IF(RIGHT(TEXT(AI110,"0.#"),1)=".",FALSE,TRUE)</formula>
    </cfRule>
    <cfRule type="expression" dxfId="2846" priority="13196">
      <formula>IF(RIGHT(TEXT(AI110,"0.#"),1)=".",TRUE,FALSE)</formula>
    </cfRule>
  </conditionalFormatting>
  <conditionalFormatting sqref="AM110">
    <cfRule type="expression" dxfId="2845" priority="13193">
      <formula>IF(RIGHT(TEXT(AM110,"0.#"),1)=".",FALSE,TRUE)</formula>
    </cfRule>
    <cfRule type="expression" dxfId="2844" priority="13194">
      <formula>IF(RIGHT(TEXT(AM110,"0.#"),1)=".",TRUE,FALSE)</formula>
    </cfRule>
  </conditionalFormatting>
  <conditionalFormatting sqref="AE111">
    <cfRule type="expression" dxfId="2843" priority="13191">
      <formula>IF(RIGHT(TEXT(AE111,"0.#"),1)=".",FALSE,TRUE)</formula>
    </cfRule>
    <cfRule type="expression" dxfId="2842" priority="13192">
      <formula>IF(RIGHT(TEXT(AE111,"0.#"),1)=".",TRUE,FALSE)</formula>
    </cfRule>
  </conditionalFormatting>
  <conditionalFormatting sqref="AI111">
    <cfRule type="expression" dxfId="2841" priority="13189">
      <formula>IF(RIGHT(TEXT(AI111,"0.#"),1)=".",FALSE,TRUE)</formula>
    </cfRule>
    <cfRule type="expression" dxfId="2840" priority="13190">
      <formula>IF(RIGHT(TEXT(AI111,"0.#"),1)=".",TRUE,FALSE)</formula>
    </cfRule>
  </conditionalFormatting>
  <conditionalFormatting sqref="AM111">
    <cfRule type="expression" dxfId="2839" priority="13187">
      <formula>IF(RIGHT(TEXT(AM111,"0.#"),1)=".",FALSE,TRUE)</formula>
    </cfRule>
    <cfRule type="expression" dxfId="2838" priority="13188">
      <formula>IF(RIGHT(TEXT(AM111,"0.#"),1)=".",TRUE,FALSE)</formula>
    </cfRule>
  </conditionalFormatting>
  <conditionalFormatting sqref="AE113">
    <cfRule type="expression" dxfId="2837" priority="13183">
      <formula>IF(RIGHT(TEXT(AE113,"0.#"),1)=".",FALSE,TRUE)</formula>
    </cfRule>
    <cfRule type="expression" dxfId="2836" priority="13184">
      <formula>IF(RIGHT(TEXT(AE113,"0.#"),1)=".",TRUE,FALSE)</formula>
    </cfRule>
  </conditionalFormatting>
  <conditionalFormatting sqref="AI113">
    <cfRule type="expression" dxfId="2835" priority="13181">
      <formula>IF(RIGHT(TEXT(AI113,"0.#"),1)=".",FALSE,TRUE)</formula>
    </cfRule>
    <cfRule type="expression" dxfId="2834" priority="13182">
      <formula>IF(RIGHT(TEXT(AI113,"0.#"),1)=".",TRUE,FALSE)</formula>
    </cfRule>
  </conditionalFormatting>
  <conditionalFormatting sqref="AM113">
    <cfRule type="expression" dxfId="2833" priority="13179">
      <formula>IF(RIGHT(TEXT(AM113,"0.#"),1)=".",FALSE,TRUE)</formula>
    </cfRule>
    <cfRule type="expression" dxfId="2832" priority="13180">
      <formula>IF(RIGHT(TEXT(AM113,"0.#"),1)=".",TRUE,FALSE)</formula>
    </cfRule>
  </conditionalFormatting>
  <conditionalFormatting sqref="AE114">
    <cfRule type="expression" dxfId="2831" priority="13177">
      <formula>IF(RIGHT(TEXT(AE114,"0.#"),1)=".",FALSE,TRUE)</formula>
    </cfRule>
    <cfRule type="expression" dxfId="2830" priority="13178">
      <formula>IF(RIGHT(TEXT(AE114,"0.#"),1)=".",TRUE,FALSE)</formula>
    </cfRule>
  </conditionalFormatting>
  <conditionalFormatting sqref="AI114">
    <cfRule type="expression" dxfId="2829" priority="13175">
      <formula>IF(RIGHT(TEXT(AI114,"0.#"),1)=".",FALSE,TRUE)</formula>
    </cfRule>
    <cfRule type="expression" dxfId="2828" priority="13176">
      <formula>IF(RIGHT(TEXT(AI114,"0.#"),1)=".",TRUE,FALSE)</formula>
    </cfRule>
  </conditionalFormatting>
  <conditionalFormatting sqref="AM114">
    <cfRule type="expression" dxfId="2827" priority="13173">
      <formula>IF(RIGHT(TEXT(AM114,"0.#"),1)=".",FALSE,TRUE)</formula>
    </cfRule>
    <cfRule type="expression" dxfId="2826" priority="13174">
      <formula>IF(RIGHT(TEXT(AM114,"0.#"),1)=".",TRUE,FALSE)</formula>
    </cfRule>
  </conditionalFormatting>
  <conditionalFormatting sqref="AE116 AQ116">
    <cfRule type="expression" dxfId="2825" priority="13169">
      <formula>IF(RIGHT(TEXT(AE116,"0.#"),1)=".",FALSE,TRUE)</formula>
    </cfRule>
    <cfRule type="expression" dxfId="2824" priority="13170">
      <formula>IF(RIGHT(TEXT(AE116,"0.#"),1)=".",TRUE,FALSE)</formula>
    </cfRule>
  </conditionalFormatting>
  <conditionalFormatting sqref="AI116">
    <cfRule type="expression" dxfId="2823" priority="13167">
      <formula>IF(RIGHT(TEXT(AI116,"0.#"),1)=".",FALSE,TRUE)</formula>
    </cfRule>
    <cfRule type="expression" dxfId="2822" priority="13168">
      <formula>IF(RIGHT(TEXT(AI116,"0.#"),1)=".",TRUE,FALSE)</formula>
    </cfRule>
  </conditionalFormatting>
  <conditionalFormatting sqref="AM116">
    <cfRule type="expression" dxfId="2821" priority="13165">
      <formula>IF(RIGHT(TEXT(AM116,"0.#"),1)=".",FALSE,TRUE)</formula>
    </cfRule>
    <cfRule type="expression" dxfId="2820" priority="13166">
      <formula>IF(RIGHT(TEXT(AM116,"0.#"),1)=".",TRUE,FALSE)</formula>
    </cfRule>
  </conditionalFormatting>
  <conditionalFormatting sqref="AE117 AM117">
    <cfRule type="expression" dxfId="2819" priority="13163">
      <formula>IF(RIGHT(TEXT(AE117,"0.#"),1)=".",FALSE,TRUE)</formula>
    </cfRule>
    <cfRule type="expression" dxfId="2818" priority="13164">
      <formula>IF(RIGHT(TEXT(AE117,"0.#"),1)=".",TRUE,FALSE)</formula>
    </cfRule>
  </conditionalFormatting>
  <conditionalFormatting sqref="AI117">
    <cfRule type="expression" dxfId="2817" priority="13161">
      <formula>IF(RIGHT(TEXT(AI117,"0.#"),1)=".",FALSE,TRUE)</formula>
    </cfRule>
    <cfRule type="expression" dxfId="2816" priority="13162">
      <formula>IF(RIGHT(TEXT(AI117,"0.#"),1)=".",TRUE,FALSE)</formula>
    </cfRule>
  </conditionalFormatting>
  <conditionalFormatting sqref="AQ117">
    <cfRule type="expression" dxfId="2815" priority="13157">
      <formula>IF(RIGHT(TEXT(AQ117,"0.#"),1)=".",FALSE,TRUE)</formula>
    </cfRule>
    <cfRule type="expression" dxfId="2814" priority="13158">
      <formula>IF(RIGHT(TEXT(AQ117,"0.#"),1)=".",TRUE,FALSE)</formula>
    </cfRule>
  </conditionalFormatting>
  <conditionalFormatting sqref="AE119 AQ119">
    <cfRule type="expression" dxfId="2813" priority="13155">
      <formula>IF(RIGHT(TEXT(AE119,"0.#"),1)=".",FALSE,TRUE)</formula>
    </cfRule>
    <cfRule type="expression" dxfId="2812" priority="13156">
      <formula>IF(RIGHT(TEXT(AE119,"0.#"),1)=".",TRUE,FALSE)</formula>
    </cfRule>
  </conditionalFormatting>
  <conditionalFormatting sqref="AI119">
    <cfRule type="expression" dxfId="2811" priority="13153">
      <formula>IF(RIGHT(TEXT(AI119,"0.#"),1)=".",FALSE,TRUE)</formula>
    </cfRule>
    <cfRule type="expression" dxfId="2810" priority="13154">
      <formula>IF(RIGHT(TEXT(AI119,"0.#"),1)=".",TRUE,FALSE)</formula>
    </cfRule>
  </conditionalFormatting>
  <conditionalFormatting sqref="AM119">
    <cfRule type="expression" dxfId="2809" priority="13151">
      <formula>IF(RIGHT(TEXT(AM119,"0.#"),1)=".",FALSE,TRUE)</formula>
    </cfRule>
    <cfRule type="expression" dxfId="2808" priority="13152">
      <formula>IF(RIGHT(TEXT(AM119,"0.#"),1)=".",TRUE,FALSE)</formula>
    </cfRule>
  </conditionalFormatting>
  <conditionalFormatting sqref="AQ120">
    <cfRule type="expression" dxfId="2807" priority="13143">
      <formula>IF(RIGHT(TEXT(AQ120,"0.#"),1)=".",FALSE,TRUE)</formula>
    </cfRule>
    <cfRule type="expression" dxfId="2806" priority="13144">
      <formula>IF(RIGHT(TEXT(AQ120,"0.#"),1)=".",TRUE,FALSE)</formula>
    </cfRule>
  </conditionalFormatting>
  <conditionalFormatting sqref="AE122 AQ122">
    <cfRule type="expression" dxfId="2805" priority="13141">
      <formula>IF(RIGHT(TEXT(AE122,"0.#"),1)=".",FALSE,TRUE)</formula>
    </cfRule>
    <cfRule type="expression" dxfId="2804" priority="13142">
      <formula>IF(RIGHT(TEXT(AE122,"0.#"),1)=".",TRUE,FALSE)</formula>
    </cfRule>
  </conditionalFormatting>
  <conditionalFormatting sqref="AI122">
    <cfRule type="expression" dxfId="2803" priority="13139">
      <formula>IF(RIGHT(TEXT(AI122,"0.#"),1)=".",FALSE,TRUE)</formula>
    </cfRule>
    <cfRule type="expression" dxfId="2802" priority="13140">
      <formula>IF(RIGHT(TEXT(AI122,"0.#"),1)=".",TRUE,FALSE)</formula>
    </cfRule>
  </conditionalFormatting>
  <conditionalFormatting sqref="AM122">
    <cfRule type="expression" dxfId="2801" priority="13137">
      <formula>IF(RIGHT(TEXT(AM122,"0.#"),1)=".",FALSE,TRUE)</formula>
    </cfRule>
    <cfRule type="expression" dxfId="2800" priority="13138">
      <formula>IF(RIGHT(TEXT(AM122,"0.#"),1)=".",TRUE,FALSE)</formula>
    </cfRule>
  </conditionalFormatting>
  <conditionalFormatting sqref="AQ123">
    <cfRule type="expression" dxfId="2799" priority="13129">
      <formula>IF(RIGHT(TEXT(AQ123,"0.#"),1)=".",FALSE,TRUE)</formula>
    </cfRule>
    <cfRule type="expression" dxfId="2798" priority="13130">
      <formula>IF(RIGHT(TEXT(AQ123,"0.#"),1)=".",TRUE,FALSE)</formula>
    </cfRule>
  </conditionalFormatting>
  <conditionalFormatting sqref="AE125 AQ125">
    <cfRule type="expression" dxfId="2797" priority="13127">
      <formula>IF(RIGHT(TEXT(AE125,"0.#"),1)=".",FALSE,TRUE)</formula>
    </cfRule>
    <cfRule type="expression" dxfId="2796" priority="13128">
      <formula>IF(RIGHT(TEXT(AE125,"0.#"),1)=".",TRUE,FALSE)</formula>
    </cfRule>
  </conditionalFormatting>
  <conditionalFormatting sqref="AI125">
    <cfRule type="expression" dxfId="2795" priority="13125">
      <formula>IF(RIGHT(TEXT(AI125,"0.#"),1)=".",FALSE,TRUE)</formula>
    </cfRule>
    <cfRule type="expression" dxfId="2794" priority="13126">
      <formula>IF(RIGHT(TEXT(AI125,"0.#"),1)=".",TRUE,FALSE)</formula>
    </cfRule>
  </conditionalFormatting>
  <conditionalFormatting sqref="AM125">
    <cfRule type="expression" dxfId="2793" priority="13123">
      <formula>IF(RIGHT(TEXT(AM125,"0.#"),1)=".",FALSE,TRUE)</formula>
    </cfRule>
    <cfRule type="expression" dxfId="2792" priority="13124">
      <formula>IF(RIGHT(TEXT(AM125,"0.#"),1)=".",TRUE,FALSE)</formula>
    </cfRule>
  </conditionalFormatting>
  <conditionalFormatting sqref="AQ126">
    <cfRule type="expression" dxfId="2791" priority="13115">
      <formula>IF(RIGHT(TEXT(AQ126,"0.#"),1)=".",FALSE,TRUE)</formula>
    </cfRule>
    <cfRule type="expression" dxfId="2790" priority="13116">
      <formula>IF(RIGHT(TEXT(AQ126,"0.#"),1)=".",TRUE,FALSE)</formula>
    </cfRule>
  </conditionalFormatting>
  <conditionalFormatting sqref="AE128 AQ128">
    <cfRule type="expression" dxfId="2789" priority="13113">
      <formula>IF(RIGHT(TEXT(AE128,"0.#"),1)=".",FALSE,TRUE)</formula>
    </cfRule>
    <cfRule type="expression" dxfId="2788" priority="13114">
      <formula>IF(RIGHT(TEXT(AE128,"0.#"),1)=".",TRUE,FALSE)</formula>
    </cfRule>
  </conditionalFormatting>
  <conditionalFormatting sqref="AI128">
    <cfRule type="expression" dxfId="2787" priority="13111">
      <formula>IF(RIGHT(TEXT(AI128,"0.#"),1)=".",FALSE,TRUE)</formula>
    </cfRule>
    <cfRule type="expression" dxfId="2786" priority="13112">
      <formula>IF(RIGHT(TEXT(AI128,"0.#"),1)=".",TRUE,FALSE)</formula>
    </cfRule>
  </conditionalFormatting>
  <conditionalFormatting sqref="AM128">
    <cfRule type="expression" dxfId="2785" priority="13109">
      <formula>IF(RIGHT(TEXT(AM128,"0.#"),1)=".",FALSE,TRUE)</formula>
    </cfRule>
    <cfRule type="expression" dxfId="2784" priority="13110">
      <formula>IF(RIGHT(TEXT(AM128,"0.#"),1)=".",TRUE,FALSE)</formula>
    </cfRule>
  </conditionalFormatting>
  <conditionalFormatting sqref="AQ129">
    <cfRule type="expression" dxfId="2783" priority="13101">
      <formula>IF(RIGHT(TEXT(AQ129,"0.#"),1)=".",FALSE,TRUE)</formula>
    </cfRule>
    <cfRule type="expression" dxfId="2782" priority="13102">
      <formula>IF(RIGHT(TEXT(AQ129,"0.#"),1)=".",TRUE,FALSE)</formula>
    </cfRule>
  </conditionalFormatting>
  <conditionalFormatting sqref="AE75">
    <cfRule type="expression" dxfId="2781" priority="13099">
      <formula>IF(RIGHT(TEXT(AE75,"0.#"),1)=".",FALSE,TRUE)</formula>
    </cfRule>
    <cfRule type="expression" dxfId="2780" priority="13100">
      <formula>IF(RIGHT(TEXT(AE75,"0.#"),1)=".",TRUE,FALSE)</formula>
    </cfRule>
  </conditionalFormatting>
  <conditionalFormatting sqref="AE76">
    <cfRule type="expression" dxfId="2779" priority="13097">
      <formula>IF(RIGHT(TEXT(AE76,"0.#"),1)=".",FALSE,TRUE)</formula>
    </cfRule>
    <cfRule type="expression" dxfId="2778" priority="13098">
      <formula>IF(RIGHT(TEXT(AE76,"0.#"),1)=".",TRUE,FALSE)</formula>
    </cfRule>
  </conditionalFormatting>
  <conditionalFormatting sqref="AE77">
    <cfRule type="expression" dxfId="2777" priority="13095">
      <formula>IF(RIGHT(TEXT(AE77,"0.#"),1)=".",FALSE,TRUE)</formula>
    </cfRule>
    <cfRule type="expression" dxfId="2776" priority="13096">
      <formula>IF(RIGHT(TEXT(AE77,"0.#"),1)=".",TRUE,FALSE)</formula>
    </cfRule>
  </conditionalFormatting>
  <conditionalFormatting sqref="AI77">
    <cfRule type="expression" dxfId="2775" priority="13093">
      <formula>IF(RIGHT(TEXT(AI77,"0.#"),1)=".",FALSE,TRUE)</formula>
    </cfRule>
    <cfRule type="expression" dxfId="2774" priority="13094">
      <formula>IF(RIGHT(TEXT(AI77,"0.#"),1)=".",TRUE,FALSE)</formula>
    </cfRule>
  </conditionalFormatting>
  <conditionalFormatting sqref="AI76">
    <cfRule type="expression" dxfId="2773" priority="13091">
      <formula>IF(RIGHT(TEXT(AI76,"0.#"),1)=".",FALSE,TRUE)</formula>
    </cfRule>
    <cfRule type="expression" dxfId="2772" priority="13092">
      <formula>IF(RIGHT(TEXT(AI76,"0.#"),1)=".",TRUE,FALSE)</formula>
    </cfRule>
  </conditionalFormatting>
  <conditionalFormatting sqref="AI75">
    <cfRule type="expression" dxfId="2771" priority="13089">
      <formula>IF(RIGHT(TEXT(AI75,"0.#"),1)=".",FALSE,TRUE)</formula>
    </cfRule>
    <cfRule type="expression" dxfId="2770" priority="13090">
      <formula>IF(RIGHT(TEXT(AI75,"0.#"),1)=".",TRUE,FALSE)</formula>
    </cfRule>
  </conditionalFormatting>
  <conditionalFormatting sqref="AM75">
    <cfRule type="expression" dxfId="2769" priority="13087">
      <formula>IF(RIGHT(TEXT(AM75,"0.#"),1)=".",FALSE,TRUE)</formula>
    </cfRule>
    <cfRule type="expression" dxfId="2768" priority="13088">
      <formula>IF(RIGHT(TEXT(AM75,"0.#"),1)=".",TRUE,FALSE)</formula>
    </cfRule>
  </conditionalFormatting>
  <conditionalFormatting sqref="AM76">
    <cfRule type="expression" dxfId="2767" priority="13085">
      <formula>IF(RIGHT(TEXT(AM76,"0.#"),1)=".",FALSE,TRUE)</formula>
    </cfRule>
    <cfRule type="expression" dxfId="2766" priority="13086">
      <formula>IF(RIGHT(TEXT(AM76,"0.#"),1)=".",TRUE,FALSE)</formula>
    </cfRule>
  </conditionalFormatting>
  <conditionalFormatting sqref="AM77">
    <cfRule type="expression" dxfId="2765" priority="13083">
      <formula>IF(RIGHT(TEXT(AM77,"0.#"),1)=".",FALSE,TRUE)</formula>
    </cfRule>
    <cfRule type="expression" dxfId="2764" priority="13084">
      <formula>IF(RIGHT(TEXT(AM77,"0.#"),1)=".",TRUE,FALSE)</formula>
    </cfRule>
  </conditionalFormatting>
  <conditionalFormatting sqref="AE134:AE135 AI134:AI135 AM134:AM135 AQ134:AQ135 AU134:AU135">
    <cfRule type="expression" dxfId="2763" priority="13069">
      <formula>IF(RIGHT(TEXT(AE134,"0.#"),1)=".",FALSE,TRUE)</formula>
    </cfRule>
    <cfRule type="expression" dxfId="2762" priority="13070">
      <formula>IF(RIGHT(TEXT(AE134,"0.#"),1)=".",TRUE,FALSE)</formula>
    </cfRule>
  </conditionalFormatting>
  <conditionalFormatting sqref="AE433">
    <cfRule type="expression" dxfId="2761" priority="13039">
      <formula>IF(RIGHT(TEXT(AE433,"0.#"),1)=".",FALSE,TRUE)</formula>
    </cfRule>
    <cfRule type="expression" dxfId="2760" priority="13040">
      <formula>IF(RIGHT(TEXT(AE433,"0.#"),1)=".",TRUE,FALSE)</formula>
    </cfRule>
  </conditionalFormatting>
  <conditionalFormatting sqref="AM435">
    <cfRule type="expression" dxfId="2759" priority="13023">
      <formula>IF(RIGHT(TEXT(AM435,"0.#"),1)=".",FALSE,TRUE)</formula>
    </cfRule>
    <cfRule type="expression" dxfId="2758" priority="13024">
      <formula>IF(RIGHT(TEXT(AM435,"0.#"),1)=".",TRUE,FALSE)</formula>
    </cfRule>
  </conditionalFormatting>
  <conditionalFormatting sqref="AE434">
    <cfRule type="expression" dxfId="2757" priority="13037">
      <formula>IF(RIGHT(TEXT(AE434,"0.#"),1)=".",FALSE,TRUE)</formula>
    </cfRule>
    <cfRule type="expression" dxfId="2756" priority="13038">
      <formula>IF(RIGHT(TEXT(AE434,"0.#"),1)=".",TRUE,FALSE)</formula>
    </cfRule>
  </conditionalFormatting>
  <conditionalFormatting sqref="AE435">
    <cfRule type="expression" dxfId="2755" priority="13035">
      <formula>IF(RIGHT(TEXT(AE435,"0.#"),1)=".",FALSE,TRUE)</formula>
    </cfRule>
    <cfRule type="expression" dxfId="2754" priority="13036">
      <formula>IF(RIGHT(TEXT(AE435,"0.#"),1)=".",TRUE,FALSE)</formula>
    </cfRule>
  </conditionalFormatting>
  <conditionalFormatting sqref="AM433">
    <cfRule type="expression" dxfId="2753" priority="13027">
      <formula>IF(RIGHT(TEXT(AM433,"0.#"),1)=".",FALSE,TRUE)</formula>
    </cfRule>
    <cfRule type="expression" dxfId="2752" priority="13028">
      <formula>IF(RIGHT(TEXT(AM433,"0.#"),1)=".",TRUE,FALSE)</formula>
    </cfRule>
  </conditionalFormatting>
  <conditionalFormatting sqref="AM434">
    <cfRule type="expression" dxfId="2751" priority="13025">
      <formula>IF(RIGHT(TEXT(AM434,"0.#"),1)=".",FALSE,TRUE)</formula>
    </cfRule>
    <cfRule type="expression" dxfId="2750" priority="13026">
      <formula>IF(RIGHT(TEXT(AM434,"0.#"),1)=".",TRUE,FALSE)</formula>
    </cfRule>
  </conditionalFormatting>
  <conditionalFormatting sqref="AU433">
    <cfRule type="expression" dxfId="2749" priority="13015">
      <formula>IF(RIGHT(TEXT(AU433,"0.#"),1)=".",FALSE,TRUE)</formula>
    </cfRule>
    <cfRule type="expression" dxfId="2748" priority="13016">
      <formula>IF(RIGHT(TEXT(AU433,"0.#"),1)=".",TRUE,FALSE)</formula>
    </cfRule>
  </conditionalFormatting>
  <conditionalFormatting sqref="AU434">
    <cfRule type="expression" dxfId="2747" priority="13013">
      <formula>IF(RIGHT(TEXT(AU434,"0.#"),1)=".",FALSE,TRUE)</formula>
    </cfRule>
    <cfRule type="expression" dxfId="2746" priority="13014">
      <formula>IF(RIGHT(TEXT(AU434,"0.#"),1)=".",TRUE,FALSE)</formula>
    </cfRule>
  </conditionalFormatting>
  <conditionalFormatting sqref="AU435">
    <cfRule type="expression" dxfId="2745" priority="13011">
      <formula>IF(RIGHT(TEXT(AU435,"0.#"),1)=".",FALSE,TRUE)</formula>
    </cfRule>
    <cfRule type="expression" dxfId="2744" priority="13012">
      <formula>IF(RIGHT(TEXT(AU435,"0.#"),1)=".",TRUE,FALSE)</formula>
    </cfRule>
  </conditionalFormatting>
  <conditionalFormatting sqref="AI435">
    <cfRule type="expression" dxfId="2743" priority="12945">
      <formula>IF(RIGHT(TEXT(AI435,"0.#"),1)=".",FALSE,TRUE)</formula>
    </cfRule>
    <cfRule type="expression" dxfId="2742" priority="12946">
      <formula>IF(RIGHT(TEXT(AI435,"0.#"),1)=".",TRUE,FALSE)</formula>
    </cfRule>
  </conditionalFormatting>
  <conditionalFormatting sqref="AI433">
    <cfRule type="expression" dxfId="2741" priority="12949">
      <formula>IF(RIGHT(TEXT(AI433,"0.#"),1)=".",FALSE,TRUE)</formula>
    </cfRule>
    <cfRule type="expression" dxfId="2740" priority="12950">
      <formula>IF(RIGHT(TEXT(AI433,"0.#"),1)=".",TRUE,FALSE)</formula>
    </cfRule>
  </conditionalFormatting>
  <conditionalFormatting sqref="AI434">
    <cfRule type="expression" dxfId="2739" priority="12947">
      <formula>IF(RIGHT(TEXT(AI434,"0.#"),1)=".",FALSE,TRUE)</formula>
    </cfRule>
    <cfRule type="expression" dxfId="2738" priority="12948">
      <formula>IF(RIGHT(TEXT(AI434,"0.#"),1)=".",TRUE,FALSE)</formula>
    </cfRule>
  </conditionalFormatting>
  <conditionalFormatting sqref="AQ434">
    <cfRule type="expression" dxfId="2737" priority="12931">
      <formula>IF(RIGHT(TEXT(AQ434,"0.#"),1)=".",FALSE,TRUE)</formula>
    </cfRule>
    <cfRule type="expression" dxfId="2736" priority="12932">
      <formula>IF(RIGHT(TEXT(AQ434,"0.#"),1)=".",TRUE,FALSE)</formula>
    </cfRule>
  </conditionalFormatting>
  <conditionalFormatting sqref="AQ435">
    <cfRule type="expression" dxfId="2735" priority="12917">
      <formula>IF(RIGHT(TEXT(AQ435,"0.#"),1)=".",FALSE,TRUE)</formula>
    </cfRule>
    <cfRule type="expression" dxfId="2734" priority="12918">
      <formula>IF(RIGHT(TEXT(AQ435,"0.#"),1)=".",TRUE,FALSE)</formula>
    </cfRule>
  </conditionalFormatting>
  <conditionalFormatting sqref="AQ433">
    <cfRule type="expression" dxfId="2733" priority="12915">
      <formula>IF(RIGHT(TEXT(AQ433,"0.#"),1)=".",FALSE,TRUE)</formula>
    </cfRule>
    <cfRule type="expression" dxfId="2732" priority="12916">
      <formula>IF(RIGHT(TEXT(AQ433,"0.#"),1)=".",TRUE,FALSE)</formula>
    </cfRule>
  </conditionalFormatting>
  <conditionalFormatting sqref="AL847:AO874">
    <cfRule type="expression" dxfId="2731" priority="6639">
      <formula>IF(AND(AL847&gt;=0, RIGHT(TEXT(AL847,"0.#"),1)&lt;&gt;"."),TRUE,FALSE)</formula>
    </cfRule>
    <cfRule type="expression" dxfId="2730" priority="6640">
      <formula>IF(AND(AL847&gt;=0, RIGHT(TEXT(AL847,"0.#"),1)="."),TRUE,FALSE)</formula>
    </cfRule>
    <cfRule type="expression" dxfId="2729" priority="6641">
      <formula>IF(AND(AL847&lt;0, RIGHT(TEXT(AL847,"0.#"),1)&lt;&gt;"."),TRUE,FALSE)</formula>
    </cfRule>
    <cfRule type="expression" dxfId="2728" priority="6642">
      <formula>IF(AND(AL847&lt;0, RIGHT(TEXT(AL847,"0.#"),1)="."),TRUE,FALSE)</formula>
    </cfRule>
  </conditionalFormatting>
  <conditionalFormatting sqref="AQ53:AQ55">
    <cfRule type="expression" dxfId="2727" priority="4661">
      <formula>IF(RIGHT(TEXT(AQ53,"0.#"),1)=".",FALSE,TRUE)</formula>
    </cfRule>
    <cfRule type="expression" dxfId="2726" priority="4662">
      <formula>IF(RIGHT(TEXT(AQ53,"0.#"),1)=".",TRUE,FALSE)</formula>
    </cfRule>
  </conditionalFormatting>
  <conditionalFormatting sqref="AU53:AU55">
    <cfRule type="expression" dxfId="2725" priority="4659">
      <formula>IF(RIGHT(TEXT(AU53,"0.#"),1)=".",FALSE,TRUE)</formula>
    </cfRule>
    <cfRule type="expression" dxfId="2724" priority="4660">
      <formula>IF(RIGHT(TEXT(AU53,"0.#"),1)=".",TRUE,FALSE)</formula>
    </cfRule>
  </conditionalFormatting>
  <conditionalFormatting sqref="AQ60:AQ62">
    <cfRule type="expression" dxfId="2723" priority="4657">
      <formula>IF(RIGHT(TEXT(AQ60,"0.#"),1)=".",FALSE,TRUE)</formula>
    </cfRule>
    <cfRule type="expression" dxfId="2722" priority="4658">
      <formula>IF(RIGHT(TEXT(AQ60,"0.#"),1)=".",TRUE,FALSE)</formula>
    </cfRule>
  </conditionalFormatting>
  <conditionalFormatting sqref="AU60:AU62">
    <cfRule type="expression" dxfId="2721" priority="4655">
      <formula>IF(RIGHT(TEXT(AU60,"0.#"),1)=".",FALSE,TRUE)</formula>
    </cfRule>
    <cfRule type="expression" dxfId="2720" priority="4656">
      <formula>IF(RIGHT(TEXT(AU60,"0.#"),1)=".",TRUE,FALSE)</formula>
    </cfRule>
  </conditionalFormatting>
  <conditionalFormatting sqref="AQ75:AQ77">
    <cfRule type="expression" dxfId="2719" priority="4653">
      <formula>IF(RIGHT(TEXT(AQ75,"0.#"),1)=".",FALSE,TRUE)</formula>
    </cfRule>
    <cfRule type="expression" dxfId="2718" priority="4654">
      <formula>IF(RIGHT(TEXT(AQ75,"0.#"),1)=".",TRUE,FALSE)</formula>
    </cfRule>
  </conditionalFormatting>
  <conditionalFormatting sqref="AU75:AU77">
    <cfRule type="expression" dxfId="2717" priority="4651">
      <formula>IF(RIGHT(TEXT(AU75,"0.#"),1)=".",FALSE,TRUE)</formula>
    </cfRule>
    <cfRule type="expression" dxfId="2716" priority="4652">
      <formula>IF(RIGHT(TEXT(AU75,"0.#"),1)=".",TRUE,FALSE)</formula>
    </cfRule>
  </conditionalFormatting>
  <conditionalFormatting sqref="AQ87:AQ89">
    <cfRule type="expression" dxfId="2715" priority="4649">
      <formula>IF(RIGHT(TEXT(AQ87,"0.#"),1)=".",FALSE,TRUE)</formula>
    </cfRule>
    <cfRule type="expression" dxfId="2714" priority="4650">
      <formula>IF(RIGHT(TEXT(AQ87,"0.#"),1)=".",TRUE,FALSE)</formula>
    </cfRule>
  </conditionalFormatting>
  <conditionalFormatting sqref="AU87:AU89">
    <cfRule type="expression" dxfId="2713" priority="4647">
      <formula>IF(RIGHT(TEXT(AU87,"0.#"),1)=".",FALSE,TRUE)</formula>
    </cfRule>
    <cfRule type="expression" dxfId="2712" priority="4648">
      <formula>IF(RIGHT(TEXT(AU87,"0.#"),1)=".",TRUE,FALSE)</formula>
    </cfRule>
  </conditionalFormatting>
  <conditionalFormatting sqref="AQ92:AQ94">
    <cfRule type="expression" dxfId="2711" priority="4645">
      <formula>IF(RIGHT(TEXT(AQ92,"0.#"),1)=".",FALSE,TRUE)</formula>
    </cfRule>
    <cfRule type="expression" dxfId="2710" priority="4646">
      <formula>IF(RIGHT(TEXT(AQ92,"0.#"),1)=".",TRUE,FALSE)</formula>
    </cfRule>
  </conditionalFormatting>
  <conditionalFormatting sqref="AU92:AU94">
    <cfRule type="expression" dxfId="2709" priority="4643">
      <formula>IF(RIGHT(TEXT(AU92,"0.#"),1)=".",FALSE,TRUE)</formula>
    </cfRule>
    <cfRule type="expression" dxfId="2708" priority="4644">
      <formula>IF(RIGHT(TEXT(AU92,"0.#"),1)=".",TRUE,FALSE)</formula>
    </cfRule>
  </conditionalFormatting>
  <conditionalFormatting sqref="AQ97:AQ99">
    <cfRule type="expression" dxfId="2707" priority="4641">
      <formula>IF(RIGHT(TEXT(AQ97,"0.#"),1)=".",FALSE,TRUE)</formula>
    </cfRule>
    <cfRule type="expression" dxfId="2706" priority="4642">
      <formula>IF(RIGHT(TEXT(AQ97,"0.#"),1)=".",TRUE,FALSE)</formula>
    </cfRule>
  </conditionalFormatting>
  <conditionalFormatting sqref="AU97:AU99">
    <cfRule type="expression" dxfId="2705" priority="4639">
      <formula>IF(RIGHT(TEXT(AU97,"0.#"),1)=".",FALSE,TRUE)</formula>
    </cfRule>
    <cfRule type="expression" dxfId="2704" priority="4640">
      <formula>IF(RIGHT(TEXT(AU97,"0.#"),1)=".",TRUE,FALSE)</formula>
    </cfRule>
  </conditionalFormatting>
  <conditionalFormatting sqref="AE458">
    <cfRule type="expression" dxfId="2703" priority="4333">
      <formula>IF(RIGHT(TEXT(AE458,"0.#"),1)=".",FALSE,TRUE)</formula>
    </cfRule>
    <cfRule type="expression" dxfId="2702" priority="4334">
      <formula>IF(RIGHT(TEXT(AE458,"0.#"),1)=".",TRUE,FALSE)</formula>
    </cfRule>
  </conditionalFormatting>
  <conditionalFormatting sqref="AM460">
    <cfRule type="expression" dxfId="2701" priority="4323">
      <formula>IF(RIGHT(TEXT(AM460,"0.#"),1)=".",FALSE,TRUE)</formula>
    </cfRule>
    <cfRule type="expression" dxfId="2700" priority="4324">
      <formula>IF(RIGHT(TEXT(AM460,"0.#"),1)=".",TRUE,FALSE)</formula>
    </cfRule>
  </conditionalFormatting>
  <conditionalFormatting sqref="AE459">
    <cfRule type="expression" dxfId="2699" priority="4331">
      <formula>IF(RIGHT(TEXT(AE459,"0.#"),1)=".",FALSE,TRUE)</formula>
    </cfRule>
    <cfRule type="expression" dxfId="2698" priority="4332">
      <formula>IF(RIGHT(TEXT(AE459,"0.#"),1)=".",TRUE,FALSE)</formula>
    </cfRule>
  </conditionalFormatting>
  <conditionalFormatting sqref="AE460">
    <cfRule type="expression" dxfId="2697" priority="4329">
      <formula>IF(RIGHT(TEXT(AE460,"0.#"),1)=".",FALSE,TRUE)</formula>
    </cfRule>
    <cfRule type="expression" dxfId="2696" priority="4330">
      <formula>IF(RIGHT(TEXT(AE460,"0.#"),1)=".",TRUE,FALSE)</formula>
    </cfRule>
  </conditionalFormatting>
  <conditionalFormatting sqref="AM458">
    <cfRule type="expression" dxfId="2695" priority="4327">
      <formula>IF(RIGHT(TEXT(AM458,"0.#"),1)=".",FALSE,TRUE)</formula>
    </cfRule>
    <cfRule type="expression" dxfId="2694" priority="4328">
      <formula>IF(RIGHT(TEXT(AM458,"0.#"),1)=".",TRUE,FALSE)</formula>
    </cfRule>
  </conditionalFormatting>
  <conditionalFormatting sqref="AM459">
    <cfRule type="expression" dxfId="2693" priority="4325">
      <formula>IF(RIGHT(TEXT(AM459,"0.#"),1)=".",FALSE,TRUE)</formula>
    </cfRule>
    <cfRule type="expression" dxfId="2692" priority="4326">
      <formula>IF(RIGHT(TEXT(AM459,"0.#"),1)=".",TRUE,FALSE)</formula>
    </cfRule>
  </conditionalFormatting>
  <conditionalFormatting sqref="AU458">
    <cfRule type="expression" dxfId="2691" priority="4321">
      <formula>IF(RIGHT(TEXT(AU458,"0.#"),1)=".",FALSE,TRUE)</formula>
    </cfRule>
    <cfRule type="expression" dxfId="2690" priority="4322">
      <formula>IF(RIGHT(TEXT(AU458,"0.#"),1)=".",TRUE,FALSE)</formula>
    </cfRule>
  </conditionalFormatting>
  <conditionalFormatting sqref="AU459">
    <cfRule type="expression" dxfId="2689" priority="4319">
      <formula>IF(RIGHT(TEXT(AU459,"0.#"),1)=".",FALSE,TRUE)</formula>
    </cfRule>
    <cfRule type="expression" dxfId="2688" priority="4320">
      <formula>IF(RIGHT(TEXT(AU459,"0.#"),1)=".",TRUE,FALSE)</formula>
    </cfRule>
  </conditionalFormatting>
  <conditionalFormatting sqref="AU460">
    <cfRule type="expression" dxfId="2687" priority="4317">
      <formula>IF(RIGHT(TEXT(AU460,"0.#"),1)=".",FALSE,TRUE)</formula>
    </cfRule>
    <cfRule type="expression" dxfId="2686" priority="4318">
      <formula>IF(RIGHT(TEXT(AU460,"0.#"),1)=".",TRUE,FALSE)</formula>
    </cfRule>
  </conditionalFormatting>
  <conditionalFormatting sqref="AI460">
    <cfRule type="expression" dxfId="2685" priority="4311">
      <formula>IF(RIGHT(TEXT(AI460,"0.#"),1)=".",FALSE,TRUE)</formula>
    </cfRule>
    <cfRule type="expression" dxfId="2684" priority="4312">
      <formula>IF(RIGHT(TEXT(AI460,"0.#"),1)=".",TRUE,FALSE)</formula>
    </cfRule>
  </conditionalFormatting>
  <conditionalFormatting sqref="AI458">
    <cfRule type="expression" dxfId="2683" priority="4315">
      <formula>IF(RIGHT(TEXT(AI458,"0.#"),1)=".",FALSE,TRUE)</formula>
    </cfRule>
    <cfRule type="expression" dxfId="2682" priority="4316">
      <formula>IF(RIGHT(TEXT(AI458,"0.#"),1)=".",TRUE,FALSE)</formula>
    </cfRule>
  </conditionalFormatting>
  <conditionalFormatting sqref="AI459">
    <cfRule type="expression" dxfId="2681" priority="4313">
      <formula>IF(RIGHT(TEXT(AI459,"0.#"),1)=".",FALSE,TRUE)</formula>
    </cfRule>
    <cfRule type="expression" dxfId="2680" priority="4314">
      <formula>IF(RIGHT(TEXT(AI459,"0.#"),1)=".",TRUE,FALSE)</formula>
    </cfRule>
  </conditionalFormatting>
  <conditionalFormatting sqref="AQ459">
    <cfRule type="expression" dxfId="2679" priority="4309">
      <formula>IF(RIGHT(TEXT(AQ459,"0.#"),1)=".",FALSE,TRUE)</formula>
    </cfRule>
    <cfRule type="expression" dxfId="2678" priority="4310">
      <formula>IF(RIGHT(TEXT(AQ459,"0.#"),1)=".",TRUE,FALSE)</formula>
    </cfRule>
  </conditionalFormatting>
  <conditionalFormatting sqref="AQ460">
    <cfRule type="expression" dxfId="2677" priority="4307">
      <formula>IF(RIGHT(TEXT(AQ460,"0.#"),1)=".",FALSE,TRUE)</formula>
    </cfRule>
    <cfRule type="expression" dxfId="2676" priority="4308">
      <formula>IF(RIGHT(TEXT(AQ460,"0.#"),1)=".",TRUE,FALSE)</formula>
    </cfRule>
  </conditionalFormatting>
  <conditionalFormatting sqref="AQ458">
    <cfRule type="expression" dxfId="2675" priority="4305">
      <formula>IF(RIGHT(TEXT(AQ458,"0.#"),1)=".",FALSE,TRUE)</formula>
    </cfRule>
    <cfRule type="expression" dxfId="2674" priority="4306">
      <formula>IF(RIGHT(TEXT(AQ458,"0.#"),1)=".",TRUE,FALSE)</formula>
    </cfRule>
  </conditionalFormatting>
  <conditionalFormatting sqref="AE120 AM120">
    <cfRule type="expression" dxfId="2673" priority="2983">
      <formula>IF(RIGHT(TEXT(AE120,"0.#"),1)=".",FALSE,TRUE)</formula>
    </cfRule>
    <cfRule type="expression" dxfId="2672" priority="2984">
      <formula>IF(RIGHT(TEXT(AE120,"0.#"),1)=".",TRUE,FALSE)</formula>
    </cfRule>
  </conditionalFormatting>
  <conditionalFormatting sqref="AI126">
    <cfRule type="expression" dxfId="2671" priority="2973">
      <formula>IF(RIGHT(TEXT(AI126,"0.#"),1)=".",FALSE,TRUE)</formula>
    </cfRule>
    <cfRule type="expression" dxfId="2670" priority="2974">
      <formula>IF(RIGHT(TEXT(AI126,"0.#"),1)=".",TRUE,FALSE)</formula>
    </cfRule>
  </conditionalFormatting>
  <conditionalFormatting sqref="AI120">
    <cfRule type="expression" dxfId="2669" priority="2981">
      <formula>IF(RIGHT(TEXT(AI120,"0.#"),1)=".",FALSE,TRUE)</formula>
    </cfRule>
    <cfRule type="expression" dxfId="2668" priority="2982">
      <formula>IF(RIGHT(TEXT(AI120,"0.#"),1)=".",TRUE,FALSE)</formula>
    </cfRule>
  </conditionalFormatting>
  <conditionalFormatting sqref="AE123 AM123">
    <cfRule type="expression" dxfId="2667" priority="2979">
      <formula>IF(RIGHT(TEXT(AE123,"0.#"),1)=".",FALSE,TRUE)</formula>
    </cfRule>
    <cfRule type="expression" dxfId="2666" priority="2980">
      <formula>IF(RIGHT(TEXT(AE123,"0.#"),1)=".",TRUE,FALSE)</formula>
    </cfRule>
  </conditionalFormatting>
  <conditionalFormatting sqref="AI123">
    <cfRule type="expression" dxfId="2665" priority="2977">
      <formula>IF(RIGHT(TEXT(AI123,"0.#"),1)=".",FALSE,TRUE)</formula>
    </cfRule>
    <cfRule type="expression" dxfId="2664" priority="2978">
      <formula>IF(RIGHT(TEXT(AI123,"0.#"),1)=".",TRUE,FALSE)</formula>
    </cfRule>
  </conditionalFormatting>
  <conditionalFormatting sqref="AE126 AM126">
    <cfRule type="expression" dxfId="2663" priority="2975">
      <formula>IF(RIGHT(TEXT(AE126,"0.#"),1)=".",FALSE,TRUE)</formula>
    </cfRule>
    <cfRule type="expression" dxfId="2662" priority="2976">
      <formula>IF(RIGHT(TEXT(AE126,"0.#"),1)=".",TRUE,FALSE)</formula>
    </cfRule>
  </conditionalFormatting>
  <conditionalFormatting sqref="AE129 AM129">
    <cfRule type="expression" dxfId="2661" priority="2971">
      <formula>IF(RIGHT(TEXT(AE129,"0.#"),1)=".",FALSE,TRUE)</formula>
    </cfRule>
    <cfRule type="expression" dxfId="2660" priority="2972">
      <formula>IF(RIGHT(TEXT(AE129,"0.#"),1)=".",TRUE,FALSE)</formula>
    </cfRule>
  </conditionalFormatting>
  <conditionalFormatting sqref="AI129">
    <cfRule type="expression" dxfId="2659" priority="2969">
      <formula>IF(RIGHT(TEXT(AI129,"0.#"),1)=".",FALSE,TRUE)</formula>
    </cfRule>
    <cfRule type="expression" dxfId="2658" priority="2970">
      <formula>IF(RIGHT(TEXT(AI129,"0.#"),1)=".",TRUE,FALSE)</formula>
    </cfRule>
  </conditionalFormatting>
  <conditionalFormatting sqref="Y847:Y874">
    <cfRule type="expression" dxfId="2657" priority="2967">
      <formula>IF(RIGHT(TEXT(Y847,"0.#"),1)=".",FALSE,TRUE)</formula>
    </cfRule>
    <cfRule type="expression" dxfId="2656" priority="2968">
      <formula>IF(RIGHT(TEXT(Y847,"0.#"),1)=".",TRUE,FALSE)</formula>
    </cfRule>
  </conditionalFormatting>
  <conditionalFormatting sqref="AU518">
    <cfRule type="expression" dxfId="2655" priority="1477">
      <formula>IF(RIGHT(TEXT(AU518,"0.#"),1)=".",FALSE,TRUE)</formula>
    </cfRule>
    <cfRule type="expression" dxfId="2654" priority="1478">
      <formula>IF(RIGHT(TEXT(AU518,"0.#"),1)=".",TRUE,FALSE)</formula>
    </cfRule>
  </conditionalFormatting>
  <conditionalFormatting sqref="AQ551">
    <cfRule type="expression" dxfId="2653" priority="1253">
      <formula>IF(RIGHT(TEXT(AQ551,"0.#"),1)=".",FALSE,TRUE)</formula>
    </cfRule>
    <cfRule type="expression" dxfId="2652" priority="1254">
      <formula>IF(RIGHT(TEXT(AQ551,"0.#"),1)=".",TRUE,FALSE)</formula>
    </cfRule>
  </conditionalFormatting>
  <conditionalFormatting sqref="AE556">
    <cfRule type="expression" dxfId="2651" priority="1251">
      <formula>IF(RIGHT(TEXT(AE556,"0.#"),1)=".",FALSE,TRUE)</formula>
    </cfRule>
    <cfRule type="expression" dxfId="2650" priority="1252">
      <formula>IF(RIGHT(TEXT(AE556,"0.#"),1)=".",TRUE,FALSE)</formula>
    </cfRule>
  </conditionalFormatting>
  <conditionalFormatting sqref="AE557">
    <cfRule type="expression" dxfId="2649" priority="1249">
      <formula>IF(RIGHT(TEXT(AE557,"0.#"),1)=".",FALSE,TRUE)</formula>
    </cfRule>
    <cfRule type="expression" dxfId="2648" priority="1250">
      <formula>IF(RIGHT(TEXT(AE557,"0.#"),1)=".",TRUE,FALSE)</formula>
    </cfRule>
  </conditionalFormatting>
  <conditionalFormatting sqref="AE558">
    <cfRule type="expression" dxfId="2647" priority="1247">
      <formula>IF(RIGHT(TEXT(AE558,"0.#"),1)=".",FALSE,TRUE)</formula>
    </cfRule>
    <cfRule type="expression" dxfId="2646" priority="1248">
      <formula>IF(RIGHT(TEXT(AE558,"0.#"),1)=".",TRUE,FALSE)</formula>
    </cfRule>
  </conditionalFormatting>
  <conditionalFormatting sqref="AU556">
    <cfRule type="expression" dxfId="2645" priority="1239">
      <formula>IF(RIGHT(TEXT(AU556,"0.#"),1)=".",FALSE,TRUE)</formula>
    </cfRule>
    <cfRule type="expression" dxfId="2644" priority="1240">
      <formula>IF(RIGHT(TEXT(AU556,"0.#"),1)=".",TRUE,FALSE)</formula>
    </cfRule>
  </conditionalFormatting>
  <conditionalFormatting sqref="AU557">
    <cfRule type="expression" dxfId="2643" priority="1237">
      <formula>IF(RIGHT(TEXT(AU557,"0.#"),1)=".",FALSE,TRUE)</formula>
    </cfRule>
    <cfRule type="expression" dxfId="2642" priority="1238">
      <formula>IF(RIGHT(TEXT(AU557,"0.#"),1)=".",TRUE,FALSE)</formula>
    </cfRule>
  </conditionalFormatting>
  <conditionalFormatting sqref="AU558">
    <cfRule type="expression" dxfId="2641" priority="1235">
      <formula>IF(RIGHT(TEXT(AU558,"0.#"),1)=".",FALSE,TRUE)</formula>
    </cfRule>
    <cfRule type="expression" dxfId="2640" priority="1236">
      <formula>IF(RIGHT(TEXT(AU558,"0.#"),1)=".",TRUE,FALSE)</formula>
    </cfRule>
  </conditionalFormatting>
  <conditionalFormatting sqref="AQ557">
    <cfRule type="expression" dxfId="2639" priority="1227">
      <formula>IF(RIGHT(TEXT(AQ557,"0.#"),1)=".",FALSE,TRUE)</formula>
    </cfRule>
    <cfRule type="expression" dxfId="2638" priority="1228">
      <formula>IF(RIGHT(TEXT(AQ557,"0.#"),1)=".",TRUE,FALSE)</formula>
    </cfRule>
  </conditionalFormatting>
  <conditionalFormatting sqref="AQ558">
    <cfRule type="expression" dxfId="2637" priority="1225">
      <formula>IF(RIGHT(TEXT(AQ558,"0.#"),1)=".",FALSE,TRUE)</formula>
    </cfRule>
    <cfRule type="expression" dxfId="2636" priority="1226">
      <formula>IF(RIGHT(TEXT(AQ558,"0.#"),1)=".",TRUE,FALSE)</formula>
    </cfRule>
  </conditionalFormatting>
  <conditionalFormatting sqref="AQ556">
    <cfRule type="expression" dxfId="2635" priority="1223">
      <formula>IF(RIGHT(TEXT(AQ556,"0.#"),1)=".",FALSE,TRUE)</formula>
    </cfRule>
    <cfRule type="expression" dxfId="2634" priority="1224">
      <formula>IF(RIGHT(TEXT(AQ556,"0.#"),1)=".",TRUE,FALSE)</formula>
    </cfRule>
  </conditionalFormatting>
  <conditionalFormatting sqref="AE561">
    <cfRule type="expression" dxfId="2633" priority="1221">
      <formula>IF(RIGHT(TEXT(AE561,"0.#"),1)=".",FALSE,TRUE)</formula>
    </cfRule>
    <cfRule type="expression" dxfId="2632" priority="1222">
      <formula>IF(RIGHT(TEXT(AE561,"0.#"),1)=".",TRUE,FALSE)</formula>
    </cfRule>
  </conditionalFormatting>
  <conditionalFormatting sqref="AE562">
    <cfRule type="expression" dxfId="2631" priority="1219">
      <formula>IF(RIGHT(TEXT(AE562,"0.#"),1)=".",FALSE,TRUE)</formula>
    </cfRule>
    <cfRule type="expression" dxfId="2630" priority="1220">
      <formula>IF(RIGHT(TEXT(AE562,"0.#"),1)=".",TRUE,FALSE)</formula>
    </cfRule>
  </conditionalFormatting>
  <conditionalFormatting sqref="AE563">
    <cfRule type="expression" dxfId="2629" priority="1217">
      <formula>IF(RIGHT(TEXT(AE563,"0.#"),1)=".",FALSE,TRUE)</formula>
    </cfRule>
    <cfRule type="expression" dxfId="2628" priority="1218">
      <formula>IF(RIGHT(TEXT(AE563,"0.#"),1)=".",TRUE,FALSE)</formula>
    </cfRule>
  </conditionalFormatting>
  <conditionalFormatting sqref="AL1110:AO1139">
    <cfRule type="expression" dxfId="2627" priority="2873">
      <formula>IF(AND(AL1110&gt;=0, RIGHT(TEXT(AL1110,"0.#"),1)&lt;&gt;"."),TRUE,FALSE)</formula>
    </cfRule>
    <cfRule type="expression" dxfId="2626" priority="2874">
      <formula>IF(AND(AL1110&gt;=0, RIGHT(TEXT(AL1110,"0.#"),1)="."),TRUE,FALSE)</formula>
    </cfRule>
    <cfRule type="expression" dxfId="2625" priority="2875">
      <formula>IF(AND(AL1110&lt;0, RIGHT(TEXT(AL1110,"0.#"),1)&lt;&gt;"."),TRUE,FALSE)</formula>
    </cfRule>
    <cfRule type="expression" dxfId="2624" priority="2876">
      <formula>IF(AND(AL1110&lt;0, RIGHT(TEXT(AL1110,"0.#"),1)="."),TRUE,FALSE)</formula>
    </cfRule>
  </conditionalFormatting>
  <conditionalFormatting sqref="Y1110:Y1139">
    <cfRule type="expression" dxfId="2623" priority="2871">
      <formula>IF(RIGHT(TEXT(Y1110,"0.#"),1)=".",FALSE,TRUE)</formula>
    </cfRule>
    <cfRule type="expression" dxfId="2622" priority="2872">
      <formula>IF(RIGHT(TEXT(Y1110,"0.#"),1)=".",TRUE,FALSE)</formula>
    </cfRule>
  </conditionalFormatting>
  <conditionalFormatting sqref="AQ553">
    <cfRule type="expression" dxfId="2621" priority="1255">
      <formula>IF(RIGHT(TEXT(AQ553,"0.#"),1)=".",FALSE,TRUE)</formula>
    </cfRule>
    <cfRule type="expression" dxfId="2620" priority="1256">
      <formula>IF(RIGHT(TEXT(AQ553,"0.#"),1)=".",TRUE,FALSE)</formula>
    </cfRule>
  </conditionalFormatting>
  <conditionalFormatting sqref="AU552">
    <cfRule type="expression" dxfId="2619" priority="1267">
      <formula>IF(RIGHT(TEXT(AU552,"0.#"),1)=".",FALSE,TRUE)</formula>
    </cfRule>
    <cfRule type="expression" dxfId="2618" priority="1268">
      <formula>IF(RIGHT(TEXT(AU552,"0.#"),1)=".",TRUE,FALSE)</formula>
    </cfRule>
  </conditionalFormatting>
  <conditionalFormatting sqref="AE552">
    <cfRule type="expression" dxfId="2617" priority="1279">
      <formula>IF(RIGHT(TEXT(AE552,"0.#"),1)=".",FALSE,TRUE)</formula>
    </cfRule>
    <cfRule type="expression" dxfId="2616" priority="1280">
      <formula>IF(RIGHT(TEXT(AE552,"0.#"),1)=".",TRUE,FALSE)</formula>
    </cfRule>
  </conditionalFormatting>
  <conditionalFormatting sqref="AQ548">
    <cfRule type="expression" dxfId="2615" priority="1285">
      <formula>IF(RIGHT(TEXT(AQ548,"0.#"),1)=".",FALSE,TRUE)</formula>
    </cfRule>
    <cfRule type="expression" dxfId="2614" priority="1286">
      <formula>IF(RIGHT(TEXT(AQ548,"0.#"),1)=".",TRUE,FALSE)</formula>
    </cfRule>
  </conditionalFormatting>
  <conditionalFormatting sqref="AL845:AO846">
    <cfRule type="expression" dxfId="2613" priority="2825">
      <formula>IF(AND(AL845&gt;=0, RIGHT(TEXT(AL845,"0.#"),1)&lt;&gt;"."),TRUE,FALSE)</formula>
    </cfRule>
    <cfRule type="expression" dxfId="2612" priority="2826">
      <formula>IF(AND(AL845&gt;=0, RIGHT(TEXT(AL845,"0.#"),1)="."),TRUE,FALSE)</formula>
    </cfRule>
    <cfRule type="expression" dxfId="2611" priority="2827">
      <formula>IF(AND(AL845&lt;0, RIGHT(TEXT(AL845,"0.#"),1)&lt;&gt;"."),TRUE,FALSE)</formula>
    </cfRule>
    <cfRule type="expression" dxfId="2610" priority="2828">
      <formula>IF(AND(AL845&lt;0, RIGHT(TEXT(AL845,"0.#"),1)="."),TRUE,FALSE)</formula>
    </cfRule>
  </conditionalFormatting>
  <conditionalFormatting sqref="Y845:Y846">
    <cfRule type="expression" dxfId="2609" priority="2823">
      <formula>IF(RIGHT(TEXT(Y845,"0.#"),1)=".",FALSE,TRUE)</formula>
    </cfRule>
    <cfRule type="expression" dxfId="2608" priority="2824">
      <formula>IF(RIGHT(TEXT(Y845,"0.#"),1)=".",TRUE,FALSE)</formula>
    </cfRule>
  </conditionalFormatting>
  <conditionalFormatting sqref="AE492">
    <cfRule type="expression" dxfId="2607" priority="1611">
      <formula>IF(RIGHT(TEXT(AE492,"0.#"),1)=".",FALSE,TRUE)</formula>
    </cfRule>
    <cfRule type="expression" dxfId="2606" priority="1612">
      <formula>IF(RIGHT(TEXT(AE492,"0.#"),1)=".",TRUE,FALSE)</formula>
    </cfRule>
  </conditionalFormatting>
  <conditionalFormatting sqref="AE493">
    <cfRule type="expression" dxfId="2605" priority="1609">
      <formula>IF(RIGHT(TEXT(AE493,"0.#"),1)=".",FALSE,TRUE)</formula>
    </cfRule>
    <cfRule type="expression" dxfId="2604" priority="1610">
      <formula>IF(RIGHT(TEXT(AE493,"0.#"),1)=".",TRUE,FALSE)</formula>
    </cfRule>
  </conditionalFormatting>
  <conditionalFormatting sqref="AE494">
    <cfRule type="expression" dxfId="2603" priority="1607">
      <formula>IF(RIGHT(TEXT(AE494,"0.#"),1)=".",FALSE,TRUE)</formula>
    </cfRule>
    <cfRule type="expression" dxfId="2602" priority="1608">
      <formula>IF(RIGHT(TEXT(AE494,"0.#"),1)=".",TRUE,FALSE)</formula>
    </cfRule>
  </conditionalFormatting>
  <conditionalFormatting sqref="AQ493">
    <cfRule type="expression" dxfId="2601" priority="1587">
      <formula>IF(RIGHT(TEXT(AQ493,"0.#"),1)=".",FALSE,TRUE)</formula>
    </cfRule>
    <cfRule type="expression" dxfId="2600" priority="1588">
      <formula>IF(RIGHT(TEXT(AQ493,"0.#"),1)=".",TRUE,FALSE)</formula>
    </cfRule>
  </conditionalFormatting>
  <conditionalFormatting sqref="AQ494">
    <cfRule type="expression" dxfId="2599" priority="1585">
      <formula>IF(RIGHT(TEXT(AQ494,"0.#"),1)=".",FALSE,TRUE)</formula>
    </cfRule>
    <cfRule type="expression" dxfId="2598" priority="1586">
      <formula>IF(RIGHT(TEXT(AQ494,"0.#"),1)=".",TRUE,FALSE)</formula>
    </cfRule>
  </conditionalFormatting>
  <conditionalFormatting sqref="AQ492">
    <cfRule type="expression" dxfId="2597" priority="1583">
      <formula>IF(RIGHT(TEXT(AQ492,"0.#"),1)=".",FALSE,TRUE)</formula>
    </cfRule>
    <cfRule type="expression" dxfId="2596" priority="1584">
      <formula>IF(RIGHT(TEXT(AQ492,"0.#"),1)=".",TRUE,FALSE)</formula>
    </cfRule>
  </conditionalFormatting>
  <conditionalFormatting sqref="AU494">
    <cfRule type="expression" dxfId="2595" priority="1595">
      <formula>IF(RIGHT(TEXT(AU494,"0.#"),1)=".",FALSE,TRUE)</formula>
    </cfRule>
    <cfRule type="expression" dxfId="2594" priority="1596">
      <formula>IF(RIGHT(TEXT(AU494,"0.#"),1)=".",TRUE,FALSE)</formula>
    </cfRule>
  </conditionalFormatting>
  <conditionalFormatting sqref="AU492">
    <cfRule type="expression" dxfId="2593" priority="1599">
      <formula>IF(RIGHT(TEXT(AU492,"0.#"),1)=".",FALSE,TRUE)</formula>
    </cfRule>
    <cfRule type="expression" dxfId="2592" priority="1600">
      <formula>IF(RIGHT(TEXT(AU492,"0.#"),1)=".",TRUE,FALSE)</formula>
    </cfRule>
  </conditionalFormatting>
  <conditionalFormatting sqref="AU493">
    <cfRule type="expression" dxfId="2591" priority="1597">
      <formula>IF(RIGHT(TEXT(AU493,"0.#"),1)=".",FALSE,TRUE)</formula>
    </cfRule>
    <cfRule type="expression" dxfId="2590" priority="1598">
      <formula>IF(RIGHT(TEXT(AU493,"0.#"),1)=".",TRUE,FALSE)</formula>
    </cfRule>
  </conditionalFormatting>
  <conditionalFormatting sqref="AU583">
    <cfRule type="expression" dxfId="2589" priority="1115">
      <formula>IF(RIGHT(TEXT(AU583,"0.#"),1)=".",FALSE,TRUE)</formula>
    </cfRule>
    <cfRule type="expression" dxfId="2588" priority="1116">
      <formula>IF(RIGHT(TEXT(AU583,"0.#"),1)=".",TRUE,FALSE)</formula>
    </cfRule>
  </conditionalFormatting>
  <conditionalFormatting sqref="AU582">
    <cfRule type="expression" dxfId="2587" priority="1117">
      <formula>IF(RIGHT(TEXT(AU582,"0.#"),1)=".",FALSE,TRUE)</formula>
    </cfRule>
    <cfRule type="expression" dxfId="2586" priority="1118">
      <formula>IF(RIGHT(TEXT(AU582,"0.#"),1)=".",TRUE,FALSE)</formula>
    </cfRule>
  </conditionalFormatting>
  <conditionalFormatting sqref="AE499">
    <cfRule type="expression" dxfId="2585" priority="1577">
      <formula>IF(RIGHT(TEXT(AE499,"0.#"),1)=".",FALSE,TRUE)</formula>
    </cfRule>
    <cfRule type="expression" dxfId="2584" priority="1578">
      <formula>IF(RIGHT(TEXT(AE499,"0.#"),1)=".",TRUE,FALSE)</formula>
    </cfRule>
  </conditionalFormatting>
  <conditionalFormatting sqref="AE497">
    <cfRule type="expression" dxfId="2583" priority="1581">
      <formula>IF(RIGHT(TEXT(AE497,"0.#"),1)=".",FALSE,TRUE)</formula>
    </cfRule>
    <cfRule type="expression" dxfId="2582" priority="1582">
      <formula>IF(RIGHT(TEXT(AE497,"0.#"),1)=".",TRUE,FALSE)</formula>
    </cfRule>
  </conditionalFormatting>
  <conditionalFormatting sqref="AE498">
    <cfRule type="expression" dxfId="2581" priority="1579">
      <formula>IF(RIGHT(TEXT(AE498,"0.#"),1)=".",FALSE,TRUE)</formula>
    </cfRule>
    <cfRule type="expression" dxfId="2580" priority="1580">
      <formula>IF(RIGHT(TEXT(AE498,"0.#"),1)=".",TRUE,FALSE)</formula>
    </cfRule>
  </conditionalFormatting>
  <conditionalFormatting sqref="AU499">
    <cfRule type="expression" dxfId="2579" priority="1565">
      <formula>IF(RIGHT(TEXT(AU499,"0.#"),1)=".",FALSE,TRUE)</formula>
    </cfRule>
    <cfRule type="expression" dxfId="2578" priority="1566">
      <formula>IF(RIGHT(TEXT(AU499,"0.#"),1)=".",TRUE,FALSE)</formula>
    </cfRule>
  </conditionalFormatting>
  <conditionalFormatting sqref="AU497">
    <cfRule type="expression" dxfId="2577" priority="1569">
      <formula>IF(RIGHT(TEXT(AU497,"0.#"),1)=".",FALSE,TRUE)</formula>
    </cfRule>
    <cfRule type="expression" dxfId="2576" priority="1570">
      <formula>IF(RIGHT(TEXT(AU497,"0.#"),1)=".",TRUE,FALSE)</formula>
    </cfRule>
  </conditionalFormatting>
  <conditionalFormatting sqref="AU498">
    <cfRule type="expression" dxfId="2575" priority="1567">
      <formula>IF(RIGHT(TEXT(AU498,"0.#"),1)=".",FALSE,TRUE)</formula>
    </cfRule>
    <cfRule type="expression" dxfId="2574" priority="1568">
      <formula>IF(RIGHT(TEXT(AU498,"0.#"),1)=".",TRUE,FALSE)</formula>
    </cfRule>
  </conditionalFormatting>
  <conditionalFormatting sqref="AQ497">
    <cfRule type="expression" dxfId="2573" priority="1553">
      <formula>IF(RIGHT(TEXT(AQ497,"0.#"),1)=".",FALSE,TRUE)</formula>
    </cfRule>
    <cfRule type="expression" dxfId="2572" priority="1554">
      <formula>IF(RIGHT(TEXT(AQ497,"0.#"),1)=".",TRUE,FALSE)</formula>
    </cfRule>
  </conditionalFormatting>
  <conditionalFormatting sqref="AQ498">
    <cfRule type="expression" dxfId="2571" priority="1557">
      <formula>IF(RIGHT(TEXT(AQ498,"0.#"),1)=".",FALSE,TRUE)</formula>
    </cfRule>
    <cfRule type="expression" dxfId="2570" priority="1558">
      <formula>IF(RIGHT(TEXT(AQ498,"0.#"),1)=".",TRUE,FALSE)</formula>
    </cfRule>
  </conditionalFormatting>
  <conditionalFormatting sqref="AQ499">
    <cfRule type="expression" dxfId="2569" priority="1555">
      <formula>IF(RIGHT(TEXT(AQ499,"0.#"),1)=".",FALSE,TRUE)</formula>
    </cfRule>
    <cfRule type="expression" dxfId="2568" priority="1556">
      <formula>IF(RIGHT(TEXT(AQ499,"0.#"),1)=".",TRUE,FALSE)</formula>
    </cfRule>
  </conditionalFormatting>
  <conditionalFormatting sqref="AE504">
    <cfRule type="expression" dxfId="2567" priority="1547">
      <formula>IF(RIGHT(TEXT(AE504,"0.#"),1)=".",FALSE,TRUE)</formula>
    </cfRule>
    <cfRule type="expression" dxfId="2566" priority="1548">
      <formula>IF(RIGHT(TEXT(AE504,"0.#"),1)=".",TRUE,FALSE)</formula>
    </cfRule>
  </conditionalFormatting>
  <conditionalFormatting sqref="AE502">
    <cfRule type="expression" dxfId="2565" priority="1551">
      <formula>IF(RIGHT(TEXT(AE502,"0.#"),1)=".",FALSE,TRUE)</formula>
    </cfRule>
    <cfRule type="expression" dxfId="2564" priority="1552">
      <formula>IF(RIGHT(TEXT(AE502,"0.#"),1)=".",TRUE,FALSE)</formula>
    </cfRule>
  </conditionalFormatting>
  <conditionalFormatting sqref="AE503">
    <cfRule type="expression" dxfId="2563" priority="1549">
      <formula>IF(RIGHT(TEXT(AE503,"0.#"),1)=".",FALSE,TRUE)</formula>
    </cfRule>
    <cfRule type="expression" dxfId="2562" priority="1550">
      <formula>IF(RIGHT(TEXT(AE503,"0.#"),1)=".",TRUE,FALSE)</formula>
    </cfRule>
  </conditionalFormatting>
  <conditionalFormatting sqref="AU504">
    <cfRule type="expression" dxfId="2561" priority="1535">
      <formula>IF(RIGHT(TEXT(AU504,"0.#"),1)=".",FALSE,TRUE)</formula>
    </cfRule>
    <cfRule type="expression" dxfId="2560" priority="1536">
      <formula>IF(RIGHT(TEXT(AU504,"0.#"),1)=".",TRUE,FALSE)</formula>
    </cfRule>
  </conditionalFormatting>
  <conditionalFormatting sqref="AU502">
    <cfRule type="expression" dxfId="2559" priority="1539">
      <formula>IF(RIGHT(TEXT(AU502,"0.#"),1)=".",FALSE,TRUE)</formula>
    </cfRule>
    <cfRule type="expression" dxfId="2558" priority="1540">
      <formula>IF(RIGHT(TEXT(AU502,"0.#"),1)=".",TRUE,FALSE)</formula>
    </cfRule>
  </conditionalFormatting>
  <conditionalFormatting sqref="AU503">
    <cfRule type="expression" dxfId="2557" priority="1537">
      <formula>IF(RIGHT(TEXT(AU503,"0.#"),1)=".",FALSE,TRUE)</formula>
    </cfRule>
    <cfRule type="expression" dxfId="2556" priority="1538">
      <formula>IF(RIGHT(TEXT(AU503,"0.#"),1)=".",TRUE,FALSE)</formula>
    </cfRule>
  </conditionalFormatting>
  <conditionalFormatting sqref="AQ502">
    <cfRule type="expression" dxfId="2555" priority="1523">
      <formula>IF(RIGHT(TEXT(AQ502,"0.#"),1)=".",FALSE,TRUE)</formula>
    </cfRule>
    <cfRule type="expression" dxfId="2554" priority="1524">
      <formula>IF(RIGHT(TEXT(AQ502,"0.#"),1)=".",TRUE,FALSE)</formula>
    </cfRule>
  </conditionalFormatting>
  <conditionalFormatting sqref="AQ503">
    <cfRule type="expression" dxfId="2553" priority="1527">
      <formula>IF(RIGHT(TEXT(AQ503,"0.#"),1)=".",FALSE,TRUE)</formula>
    </cfRule>
    <cfRule type="expression" dxfId="2552" priority="1528">
      <formula>IF(RIGHT(TEXT(AQ503,"0.#"),1)=".",TRUE,FALSE)</formula>
    </cfRule>
  </conditionalFormatting>
  <conditionalFormatting sqref="AQ504">
    <cfRule type="expression" dxfId="2551" priority="1525">
      <formula>IF(RIGHT(TEXT(AQ504,"0.#"),1)=".",FALSE,TRUE)</formula>
    </cfRule>
    <cfRule type="expression" dxfId="2550" priority="1526">
      <formula>IF(RIGHT(TEXT(AQ504,"0.#"),1)=".",TRUE,FALSE)</formula>
    </cfRule>
  </conditionalFormatting>
  <conditionalFormatting sqref="AE509">
    <cfRule type="expression" dxfId="2549" priority="1517">
      <formula>IF(RIGHT(TEXT(AE509,"0.#"),1)=".",FALSE,TRUE)</formula>
    </cfRule>
    <cfRule type="expression" dxfId="2548" priority="1518">
      <formula>IF(RIGHT(TEXT(AE509,"0.#"),1)=".",TRUE,FALSE)</formula>
    </cfRule>
  </conditionalFormatting>
  <conditionalFormatting sqref="AE507">
    <cfRule type="expression" dxfId="2547" priority="1521">
      <formula>IF(RIGHT(TEXT(AE507,"0.#"),1)=".",FALSE,TRUE)</formula>
    </cfRule>
    <cfRule type="expression" dxfId="2546" priority="1522">
      <formula>IF(RIGHT(TEXT(AE507,"0.#"),1)=".",TRUE,FALSE)</formula>
    </cfRule>
  </conditionalFormatting>
  <conditionalFormatting sqref="AE508">
    <cfRule type="expression" dxfId="2545" priority="1519">
      <formula>IF(RIGHT(TEXT(AE508,"0.#"),1)=".",FALSE,TRUE)</formula>
    </cfRule>
    <cfRule type="expression" dxfId="2544" priority="1520">
      <formula>IF(RIGHT(TEXT(AE508,"0.#"),1)=".",TRUE,FALSE)</formula>
    </cfRule>
  </conditionalFormatting>
  <conditionalFormatting sqref="AU509">
    <cfRule type="expression" dxfId="2543" priority="1505">
      <formula>IF(RIGHT(TEXT(AU509,"0.#"),1)=".",FALSE,TRUE)</formula>
    </cfRule>
    <cfRule type="expression" dxfId="2542" priority="1506">
      <formula>IF(RIGHT(TEXT(AU509,"0.#"),1)=".",TRUE,FALSE)</formula>
    </cfRule>
  </conditionalFormatting>
  <conditionalFormatting sqref="AU507">
    <cfRule type="expression" dxfId="2541" priority="1509">
      <formula>IF(RIGHT(TEXT(AU507,"0.#"),1)=".",FALSE,TRUE)</formula>
    </cfRule>
    <cfRule type="expression" dxfId="2540" priority="1510">
      <formula>IF(RIGHT(TEXT(AU507,"0.#"),1)=".",TRUE,FALSE)</formula>
    </cfRule>
  </conditionalFormatting>
  <conditionalFormatting sqref="AU508">
    <cfRule type="expression" dxfId="2539" priority="1507">
      <formula>IF(RIGHT(TEXT(AU508,"0.#"),1)=".",FALSE,TRUE)</formula>
    </cfRule>
    <cfRule type="expression" dxfId="2538" priority="1508">
      <formula>IF(RIGHT(TEXT(AU508,"0.#"),1)=".",TRUE,FALSE)</formula>
    </cfRule>
  </conditionalFormatting>
  <conditionalFormatting sqref="AQ507">
    <cfRule type="expression" dxfId="2537" priority="1493">
      <formula>IF(RIGHT(TEXT(AQ507,"0.#"),1)=".",FALSE,TRUE)</formula>
    </cfRule>
    <cfRule type="expression" dxfId="2536" priority="1494">
      <formula>IF(RIGHT(TEXT(AQ507,"0.#"),1)=".",TRUE,FALSE)</formula>
    </cfRule>
  </conditionalFormatting>
  <conditionalFormatting sqref="AQ508">
    <cfRule type="expression" dxfId="2535" priority="1497">
      <formula>IF(RIGHT(TEXT(AQ508,"0.#"),1)=".",FALSE,TRUE)</formula>
    </cfRule>
    <cfRule type="expression" dxfId="2534" priority="1498">
      <formula>IF(RIGHT(TEXT(AQ508,"0.#"),1)=".",TRUE,FALSE)</formula>
    </cfRule>
  </conditionalFormatting>
  <conditionalFormatting sqref="AQ509">
    <cfRule type="expression" dxfId="2533" priority="1495">
      <formula>IF(RIGHT(TEXT(AQ509,"0.#"),1)=".",FALSE,TRUE)</formula>
    </cfRule>
    <cfRule type="expression" dxfId="2532" priority="1496">
      <formula>IF(RIGHT(TEXT(AQ509,"0.#"),1)=".",TRUE,FALSE)</formula>
    </cfRule>
  </conditionalFormatting>
  <conditionalFormatting sqref="AE465">
    <cfRule type="expression" dxfId="2531" priority="1787">
      <formula>IF(RIGHT(TEXT(AE465,"0.#"),1)=".",FALSE,TRUE)</formula>
    </cfRule>
    <cfRule type="expression" dxfId="2530" priority="1788">
      <formula>IF(RIGHT(TEXT(AE465,"0.#"),1)=".",TRUE,FALSE)</formula>
    </cfRule>
  </conditionalFormatting>
  <conditionalFormatting sqref="AE463">
    <cfRule type="expression" dxfId="2529" priority="1791">
      <formula>IF(RIGHT(TEXT(AE463,"0.#"),1)=".",FALSE,TRUE)</formula>
    </cfRule>
    <cfRule type="expression" dxfId="2528" priority="1792">
      <formula>IF(RIGHT(TEXT(AE463,"0.#"),1)=".",TRUE,FALSE)</formula>
    </cfRule>
  </conditionalFormatting>
  <conditionalFormatting sqref="AE464">
    <cfRule type="expression" dxfId="2527" priority="1789">
      <formula>IF(RIGHT(TEXT(AE464,"0.#"),1)=".",FALSE,TRUE)</formula>
    </cfRule>
    <cfRule type="expression" dxfId="2526" priority="1790">
      <formula>IF(RIGHT(TEXT(AE464,"0.#"),1)=".",TRUE,FALSE)</formula>
    </cfRule>
  </conditionalFormatting>
  <conditionalFormatting sqref="AM465">
    <cfRule type="expression" dxfId="2525" priority="1781">
      <formula>IF(RIGHT(TEXT(AM465,"0.#"),1)=".",FALSE,TRUE)</formula>
    </cfRule>
    <cfRule type="expression" dxfId="2524" priority="1782">
      <formula>IF(RIGHT(TEXT(AM465,"0.#"),1)=".",TRUE,FALSE)</formula>
    </cfRule>
  </conditionalFormatting>
  <conditionalFormatting sqref="AM463">
    <cfRule type="expression" dxfId="2523" priority="1785">
      <formula>IF(RIGHT(TEXT(AM463,"0.#"),1)=".",FALSE,TRUE)</formula>
    </cfRule>
    <cfRule type="expression" dxfId="2522" priority="1786">
      <formula>IF(RIGHT(TEXT(AM463,"0.#"),1)=".",TRUE,FALSE)</formula>
    </cfRule>
  </conditionalFormatting>
  <conditionalFormatting sqref="AM464">
    <cfRule type="expression" dxfId="2521" priority="1783">
      <formula>IF(RIGHT(TEXT(AM464,"0.#"),1)=".",FALSE,TRUE)</formula>
    </cfRule>
    <cfRule type="expression" dxfId="2520" priority="1784">
      <formula>IF(RIGHT(TEXT(AM464,"0.#"),1)=".",TRUE,FALSE)</formula>
    </cfRule>
  </conditionalFormatting>
  <conditionalFormatting sqref="AU465">
    <cfRule type="expression" dxfId="2519" priority="1775">
      <formula>IF(RIGHT(TEXT(AU465,"0.#"),1)=".",FALSE,TRUE)</formula>
    </cfRule>
    <cfRule type="expression" dxfId="2518" priority="1776">
      <formula>IF(RIGHT(TEXT(AU465,"0.#"),1)=".",TRUE,FALSE)</formula>
    </cfRule>
  </conditionalFormatting>
  <conditionalFormatting sqref="AU463">
    <cfRule type="expression" dxfId="2517" priority="1779">
      <formula>IF(RIGHT(TEXT(AU463,"0.#"),1)=".",FALSE,TRUE)</formula>
    </cfRule>
    <cfRule type="expression" dxfId="2516" priority="1780">
      <formula>IF(RIGHT(TEXT(AU463,"0.#"),1)=".",TRUE,FALSE)</formula>
    </cfRule>
  </conditionalFormatting>
  <conditionalFormatting sqref="AU464">
    <cfRule type="expression" dxfId="2515" priority="1777">
      <formula>IF(RIGHT(TEXT(AU464,"0.#"),1)=".",FALSE,TRUE)</formula>
    </cfRule>
    <cfRule type="expression" dxfId="2514" priority="1778">
      <formula>IF(RIGHT(TEXT(AU464,"0.#"),1)=".",TRUE,FALSE)</formula>
    </cfRule>
  </conditionalFormatting>
  <conditionalFormatting sqref="AI465">
    <cfRule type="expression" dxfId="2513" priority="1769">
      <formula>IF(RIGHT(TEXT(AI465,"0.#"),1)=".",FALSE,TRUE)</formula>
    </cfRule>
    <cfRule type="expression" dxfId="2512" priority="1770">
      <formula>IF(RIGHT(TEXT(AI465,"0.#"),1)=".",TRUE,FALSE)</formula>
    </cfRule>
  </conditionalFormatting>
  <conditionalFormatting sqref="AI463">
    <cfRule type="expression" dxfId="2511" priority="1773">
      <formula>IF(RIGHT(TEXT(AI463,"0.#"),1)=".",FALSE,TRUE)</formula>
    </cfRule>
    <cfRule type="expression" dxfId="2510" priority="1774">
      <formula>IF(RIGHT(TEXT(AI463,"0.#"),1)=".",TRUE,FALSE)</formula>
    </cfRule>
  </conditionalFormatting>
  <conditionalFormatting sqref="AI464">
    <cfRule type="expression" dxfId="2509" priority="1771">
      <formula>IF(RIGHT(TEXT(AI464,"0.#"),1)=".",FALSE,TRUE)</formula>
    </cfRule>
    <cfRule type="expression" dxfId="2508" priority="1772">
      <formula>IF(RIGHT(TEXT(AI464,"0.#"),1)=".",TRUE,FALSE)</formula>
    </cfRule>
  </conditionalFormatting>
  <conditionalFormatting sqref="AQ463">
    <cfRule type="expression" dxfId="2507" priority="1763">
      <formula>IF(RIGHT(TEXT(AQ463,"0.#"),1)=".",FALSE,TRUE)</formula>
    </cfRule>
    <cfRule type="expression" dxfId="2506" priority="1764">
      <formula>IF(RIGHT(TEXT(AQ463,"0.#"),1)=".",TRUE,FALSE)</formula>
    </cfRule>
  </conditionalFormatting>
  <conditionalFormatting sqref="AQ464">
    <cfRule type="expression" dxfId="2505" priority="1767">
      <formula>IF(RIGHT(TEXT(AQ464,"0.#"),1)=".",FALSE,TRUE)</formula>
    </cfRule>
    <cfRule type="expression" dxfId="2504" priority="1768">
      <formula>IF(RIGHT(TEXT(AQ464,"0.#"),1)=".",TRUE,FALSE)</formula>
    </cfRule>
  </conditionalFormatting>
  <conditionalFormatting sqref="AQ465">
    <cfRule type="expression" dxfId="2503" priority="1765">
      <formula>IF(RIGHT(TEXT(AQ465,"0.#"),1)=".",FALSE,TRUE)</formula>
    </cfRule>
    <cfRule type="expression" dxfId="2502" priority="1766">
      <formula>IF(RIGHT(TEXT(AQ465,"0.#"),1)=".",TRUE,FALSE)</formula>
    </cfRule>
  </conditionalFormatting>
  <conditionalFormatting sqref="AE470">
    <cfRule type="expression" dxfId="2501" priority="1757">
      <formula>IF(RIGHT(TEXT(AE470,"0.#"),1)=".",FALSE,TRUE)</formula>
    </cfRule>
    <cfRule type="expression" dxfId="2500" priority="1758">
      <formula>IF(RIGHT(TEXT(AE470,"0.#"),1)=".",TRUE,FALSE)</formula>
    </cfRule>
  </conditionalFormatting>
  <conditionalFormatting sqref="AE468">
    <cfRule type="expression" dxfId="2499" priority="1761">
      <formula>IF(RIGHT(TEXT(AE468,"0.#"),1)=".",FALSE,TRUE)</formula>
    </cfRule>
    <cfRule type="expression" dxfId="2498" priority="1762">
      <formula>IF(RIGHT(TEXT(AE468,"0.#"),1)=".",TRUE,FALSE)</formula>
    </cfRule>
  </conditionalFormatting>
  <conditionalFormatting sqref="AE469">
    <cfRule type="expression" dxfId="2497" priority="1759">
      <formula>IF(RIGHT(TEXT(AE469,"0.#"),1)=".",FALSE,TRUE)</formula>
    </cfRule>
    <cfRule type="expression" dxfId="2496" priority="1760">
      <formula>IF(RIGHT(TEXT(AE469,"0.#"),1)=".",TRUE,FALSE)</formula>
    </cfRule>
  </conditionalFormatting>
  <conditionalFormatting sqref="AM470">
    <cfRule type="expression" dxfId="2495" priority="1751">
      <formula>IF(RIGHT(TEXT(AM470,"0.#"),1)=".",FALSE,TRUE)</formula>
    </cfRule>
    <cfRule type="expression" dxfId="2494" priority="1752">
      <formula>IF(RIGHT(TEXT(AM470,"0.#"),1)=".",TRUE,FALSE)</formula>
    </cfRule>
  </conditionalFormatting>
  <conditionalFormatting sqref="AM468">
    <cfRule type="expression" dxfId="2493" priority="1755">
      <formula>IF(RIGHT(TEXT(AM468,"0.#"),1)=".",FALSE,TRUE)</formula>
    </cfRule>
    <cfRule type="expression" dxfId="2492" priority="1756">
      <formula>IF(RIGHT(TEXT(AM468,"0.#"),1)=".",TRUE,FALSE)</formula>
    </cfRule>
  </conditionalFormatting>
  <conditionalFormatting sqref="AM469">
    <cfRule type="expression" dxfId="2491" priority="1753">
      <formula>IF(RIGHT(TEXT(AM469,"0.#"),1)=".",FALSE,TRUE)</formula>
    </cfRule>
    <cfRule type="expression" dxfId="2490" priority="1754">
      <formula>IF(RIGHT(TEXT(AM469,"0.#"),1)=".",TRUE,FALSE)</formula>
    </cfRule>
  </conditionalFormatting>
  <conditionalFormatting sqref="AU470">
    <cfRule type="expression" dxfId="2489" priority="1745">
      <formula>IF(RIGHT(TEXT(AU470,"0.#"),1)=".",FALSE,TRUE)</formula>
    </cfRule>
    <cfRule type="expression" dxfId="2488" priority="1746">
      <formula>IF(RIGHT(TEXT(AU470,"0.#"),1)=".",TRUE,FALSE)</formula>
    </cfRule>
  </conditionalFormatting>
  <conditionalFormatting sqref="AU468">
    <cfRule type="expression" dxfId="2487" priority="1749">
      <formula>IF(RIGHT(TEXT(AU468,"0.#"),1)=".",FALSE,TRUE)</formula>
    </cfRule>
    <cfRule type="expression" dxfId="2486" priority="1750">
      <formula>IF(RIGHT(TEXT(AU468,"0.#"),1)=".",TRUE,FALSE)</formula>
    </cfRule>
  </conditionalFormatting>
  <conditionalFormatting sqref="AU469">
    <cfRule type="expression" dxfId="2485" priority="1747">
      <formula>IF(RIGHT(TEXT(AU469,"0.#"),1)=".",FALSE,TRUE)</formula>
    </cfRule>
    <cfRule type="expression" dxfId="2484" priority="1748">
      <formula>IF(RIGHT(TEXT(AU469,"0.#"),1)=".",TRUE,FALSE)</formula>
    </cfRule>
  </conditionalFormatting>
  <conditionalFormatting sqref="AI470">
    <cfRule type="expression" dxfId="2483" priority="1739">
      <formula>IF(RIGHT(TEXT(AI470,"0.#"),1)=".",FALSE,TRUE)</formula>
    </cfRule>
    <cfRule type="expression" dxfId="2482" priority="1740">
      <formula>IF(RIGHT(TEXT(AI470,"0.#"),1)=".",TRUE,FALSE)</formula>
    </cfRule>
  </conditionalFormatting>
  <conditionalFormatting sqref="AI468">
    <cfRule type="expression" dxfId="2481" priority="1743">
      <formula>IF(RIGHT(TEXT(AI468,"0.#"),1)=".",FALSE,TRUE)</formula>
    </cfRule>
    <cfRule type="expression" dxfId="2480" priority="1744">
      <formula>IF(RIGHT(TEXT(AI468,"0.#"),1)=".",TRUE,FALSE)</formula>
    </cfRule>
  </conditionalFormatting>
  <conditionalFormatting sqref="AI469">
    <cfRule type="expression" dxfId="2479" priority="1741">
      <formula>IF(RIGHT(TEXT(AI469,"0.#"),1)=".",FALSE,TRUE)</formula>
    </cfRule>
    <cfRule type="expression" dxfId="2478" priority="1742">
      <formula>IF(RIGHT(TEXT(AI469,"0.#"),1)=".",TRUE,FALSE)</formula>
    </cfRule>
  </conditionalFormatting>
  <conditionalFormatting sqref="AQ468">
    <cfRule type="expression" dxfId="2477" priority="1733">
      <formula>IF(RIGHT(TEXT(AQ468,"0.#"),1)=".",FALSE,TRUE)</formula>
    </cfRule>
    <cfRule type="expression" dxfId="2476" priority="1734">
      <formula>IF(RIGHT(TEXT(AQ468,"0.#"),1)=".",TRUE,FALSE)</formula>
    </cfRule>
  </conditionalFormatting>
  <conditionalFormatting sqref="AQ469">
    <cfRule type="expression" dxfId="2475" priority="1737">
      <formula>IF(RIGHT(TEXT(AQ469,"0.#"),1)=".",FALSE,TRUE)</formula>
    </cfRule>
    <cfRule type="expression" dxfId="2474" priority="1738">
      <formula>IF(RIGHT(TEXT(AQ469,"0.#"),1)=".",TRUE,FALSE)</formula>
    </cfRule>
  </conditionalFormatting>
  <conditionalFormatting sqref="AQ470">
    <cfRule type="expression" dxfId="2473" priority="1735">
      <formula>IF(RIGHT(TEXT(AQ470,"0.#"),1)=".",FALSE,TRUE)</formula>
    </cfRule>
    <cfRule type="expression" dxfId="2472" priority="1736">
      <formula>IF(RIGHT(TEXT(AQ470,"0.#"),1)=".",TRUE,FALSE)</formula>
    </cfRule>
  </conditionalFormatting>
  <conditionalFormatting sqref="AE475">
    <cfRule type="expression" dxfId="2471" priority="1727">
      <formula>IF(RIGHT(TEXT(AE475,"0.#"),1)=".",FALSE,TRUE)</formula>
    </cfRule>
    <cfRule type="expression" dxfId="2470" priority="1728">
      <formula>IF(RIGHT(TEXT(AE475,"0.#"),1)=".",TRUE,FALSE)</formula>
    </cfRule>
  </conditionalFormatting>
  <conditionalFormatting sqref="AE473">
    <cfRule type="expression" dxfId="2469" priority="1731">
      <formula>IF(RIGHT(TEXT(AE473,"0.#"),1)=".",FALSE,TRUE)</formula>
    </cfRule>
    <cfRule type="expression" dxfId="2468" priority="1732">
      <formula>IF(RIGHT(TEXT(AE473,"0.#"),1)=".",TRUE,FALSE)</formula>
    </cfRule>
  </conditionalFormatting>
  <conditionalFormatting sqref="AE474">
    <cfRule type="expression" dxfId="2467" priority="1729">
      <formula>IF(RIGHT(TEXT(AE474,"0.#"),1)=".",FALSE,TRUE)</formula>
    </cfRule>
    <cfRule type="expression" dxfId="2466" priority="1730">
      <formula>IF(RIGHT(TEXT(AE474,"0.#"),1)=".",TRUE,FALSE)</formula>
    </cfRule>
  </conditionalFormatting>
  <conditionalFormatting sqref="AM475">
    <cfRule type="expression" dxfId="2465" priority="1721">
      <formula>IF(RIGHT(TEXT(AM475,"0.#"),1)=".",FALSE,TRUE)</formula>
    </cfRule>
    <cfRule type="expression" dxfId="2464" priority="1722">
      <formula>IF(RIGHT(TEXT(AM475,"0.#"),1)=".",TRUE,FALSE)</formula>
    </cfRule>
  </conditionalFormatting>
  <conditionalFormatting sqref="AM473">
    <cfRule type="expression" dxfId="2463" priority="1725">
      <formula>IF(RIGHT(TEXT(AM473,"0.#"),1)=".",FALSE,TRUE)</formula>
    </cfRule>
    <cfRule type="expression" dxfId="2462" priority="1726">
      <formula>IF(RIGHT(TEXT(AM473,"0.#"),1)=".",TRUE,FALSE)</formula>
    </cfRule>
  </conditionalFormatting>
  <conditionalFormatting sqref="AM474">
    <cfRule type="expression" dxfId="2461" priority="1723">
      <formula>IF(RIGHT(TEXT(AM474,"0.#"),1)=".",FALSE,TRUE)</formula>
    </cfRule>
    <cfRule type="expression" dxfId="2460" priority="1724">
      <formula>IF(RIGHT(TEXT(AM474,"0.#"),1)=".",TRUE,FALSE)</formula>
    </cfRule>
  </conditionalFormatting>
  <conditionalFormatting sqref="AU475">
    <cfRule type="expression" dxfId="2459" priority="1715">
      <formula>IF(RIGHT(TEXT(AU475,"0.#"),1)=".",FALSE,TRUE)</formula>
    </cfRule>
    <cfRule type="expression" dxfId="2458" priority="1716">
      <formula>IF(RIGHT(TEXT(AU475,"0.#"),1)=".",TRUE,FALSE)</formula>
    </cfRule>
  </conditionalFormatting>
  <conditionalFormatting sqref="AU473">
    <cfRule type="expression" dxfId="2457" priority="1719">
      <formula>IF(RIGHT(TEXT(AU473,"0.#"),1)=".",FALSE,TRUE)</formula>
    </cfRule>
    <cfRule type="expression" dxfId="2456" priority="1720">
      <formula>IF(RIGHT(TEXT(AU473,"0.#"),1)=".",TRUE,FALSE)</formula>
    </cfRule>
  </conditionalFormatting>
  <conditionalFormatting sqref="AU474">
    <cfRule type="expression" dxfId="2455" priority="1717">
      <formula>IF(RIGHT(TEXT(AU474,"0.#"),1)=".",FALSE,TRUE)</formula>
    </cfRule>
    <cfRule type="expression" dxfId="2454" priority="1718">
      <formula>IF(RIGHT(TEXT(AU474,"0.#"),1)=".",TRUE,FALSE)</formula>
    </cfRule>
  </conditionalFormatting>
  <conditionalFormatting sqref="AI475">
    <cfRule type="expression" dxfId="2453" priority="1709">
      <formula>IF(RIGHT(TEXT(AI475,"0.#"),1)=".",FALSE,TRUE)</formula>
    </cfRule>
    <cfRule type="expression" dxfId="2452" priority="1710">
      <formula>IF(RIGHT(TEXT(AI475,"0.#"),1)=".",TRUE,FALSE)</formula>
    </cfRule>
  </conditionalFormatting>
  <conditionalFormatting sqref="AI473">
    <cfRule type="expression" dxfId="2451" priority="1713">
      <formula>IF(RIGHT(TEXT(AI473,"0.#"),1)=".",FALSE,TRUE)</formula>
    </cfRule>
    <cfRule type="expression" dxfId="2450" priority="1714">
      <formula>IF(RIGHT(TEXT(AI473,"0.#"),1)=".",TRUE,FALSE)</formula>
    </cfRule>
  </conditionalFormatting>
  <conditionalFormatting sqref="AI474">
    <cfRule type="expression" dxfId="2449" priority="1711">
      <formula>IF(RIGHT(TEXT(AI474,"0.#"),1)=".",FALSE,TRUE)</formula>
    </cfRule>
    <cfRule type="expression" dxfId="2448" priority="1712">
      <formula>IF(RIGHT(TEXT(AI474,"0.#"),1)=".",TRUE,FALSE)</formula>
    </cfRule>
  </conditionalFormatting>
  <conditionalFormatting sqref="AQ473">
    <cfRule type="expression" dxfId="2447" priority="1703">
      <formula>IF(RIGHT(TEXT(AQ473,"0.#"),1)=".",FALSE,TRUE)</formula>
    </cfRule>
    <cfRule type="expression" dxfId="2446" priority="1704">
      <formula>IF(RIGHT(TEXT(AQ473,"0.#"),1)=".",TRUE,FALSE)</formula>
    </cfRule>
  </conditionalFormatting>
  <conditionalFormatting sqref="AQ474">
    <cfRule type="expression" dxfId="2445" priority="1707">
      <formula>IF(RIGHT(TEXT(AQ474,"0.#"),1)=".",FALSE,TRUE)</formula>
    </cfRule>
    <cfRule type="expression" dxfId="2444" priority="1708">
      <formula>IF(RIGHT(TEXT(AQ474,"0.#"),1)=".",TRUE,FALSE)</formula>
    </cfRule>
  </conditionalFormatting>
  <conditionalFormatting sqref="AQ475">
    <cfRule type="expression" dxfId="2443" priority="1705">
      <formula>IF(RIGHT(TEXT(AQ475,"0.#"),1)=".",FALSE,TRUE)</formula>
    </cfRule>
    <cfRule type="expression" dxfId="2442" priority="1706">
      <formula>IF(RIGHT(TEXT(AQ475,"0.#"),1)=".",TRUE,FALSE)</formula>
    </cfRule>
  </conditionalFormatting>
  <conditionalFormatting sqref="AE480">
    <cfRule type="expression" dxfId="2441" priority="1697">
      <formula>IF(RIGHT(TEXT(AE480,"0.#"),1)=".",FALSE,TRUE)</formula>
    </cfRule>
    <cfRule type="expression" dxfId="2440" priority="1698">
      <formula>IF(RIGHT(TEXT(AE480,"0.#"),1)=".",TRUE,FALSE)</formula>
    </cfRule>
  </conditionalFormatting>
  <conditionalFormatting sqref="AE478">
    <cfRule type="expression" dxfId="2439" priority="1701">
      <formula>IF(RIGHT(TEXT(AE478,"0.#"),1)=".",FALSE,TRUE)</formula>
    </cfRule>
    <cfRule type="expression" dxfId="2438" priority="1702">
      <formula>IF(RIGHT(TEXT(AE478,"0.#"),1)=".",TRUE,FALSE)</formula>
    </cfRule>
  </conditionalFormatting>
  <conditionalFormatting sqref="AE479">
    <cfRule type="expression" dxfId="2437" priority="1699">
      <formula>IF(RIGHT(TEXT(AE479,"0.#"),1)=".",FALSE,TRUE)</formula>
    </cfRule>
    <cfRule type="expression" dxfId="2436" priority="1700">
      <formula>IF(RIGHT(TEXT(AE479,"0.#"),1)=".",TRUE,FALSE)</formula>
    </cfRule>
  </conditionalFormatting>
  <conditionalFormatting sqref="AM480">
    <cfRule type="expression" dxfId="2435" priority="1691">
      <formula>IF(RIGHT(TEXT(AM480,"0.#"),1)=".",FALSE,TRUE)</formula>
    </cfRule>
    <cfRule type="expression" dxfId="2434" priority="1692">
      <formula>IF(RIGHT(TEXT(AM480,"0.#"),1)=".",TRUE,FALSE)</formula>
    </cfRule>
  </conditionalFormatting>
  <conditionalFormatting sqref="AM478">
    <cfRule type="expression" dxfId="2433" priority="1695">
      <formula>IF(RIGHT(TEXT(AM478,"0.#"),1)=".",FALSE,TRUE)</formula>
    </cfRule>
    <cfRule type="expression" dxfId="2432" priority="1696">
      <formula>IF(RIGHT(TEXT(AM478,"0.#"),1)=".",TRUE,FALSE)</formula>
    </cfRule>
  </conditionalFormatting>
  <conditionalFormatting sqref="AM479">
    <cfRule type="expression" dxfId="2431" priority="1693">
      <formula>IF(RIGHT(TEXT(AM479,"0.#"),1)=".",FALSE,TRUE)</formula>
    </cfRule>
    <cfRule type="expression" dxfId="2430" priority="1694">
      <formula>IF(RIGHT(TEXT(AM479,"0.#"),1)=".",TRUE,FALSE)</formula>
    </cfRule>
  </conditionalFormatting>
  <conditionalFormatting sqref="AU480">
    <cfRule type="expression" dxfId="2429" priority="1685">
      <formula>IF(RIGHT(TEXT(AU480,"0.#"),1)=".",FALSE,TRUE)</formula>
    </cfRule>
    <cfRule type="expression" dxfId="2428" priority="1686">
      <formula>IF(RIGHT(TEXT(AU480,"0.#"),1)=".",TRUE,FALSE)</formula>
    </cfRule>
  </conditionalFormatting>
  <conditionalFormatting sqref="AU478">
    <cfRule type="expression" dxfId="2427" priority="1689">
      <formula>IF(RIGHT(TEXT(AU478,"0.#"),1)=".",FALSE,TRUE)</formula>
    </cfRule>
    <cfRule type="expression" dxfId="2426" priority="1690">
      <formula>IF(RIGHT(TEXT(AU478,"0.#"),1)=".",TRUE,FALSE)</formula>
    </cfRule>
  </conditionalFormatting>
  <conditionalFormatting sqref="AU479">
    <cfRule type="expression" dxfId="2425" priority="1687">
      <formula>IF(RIGHT(TEXT(AU479,"0.#"),1)=".",FALSE,TRUE)</formula>
    </cfRule>
    <cfRule type="expression" dxfId="2424" priority="1688">
      <formula>IF(RIGHT(TEXT(AU479,"0.#"),1)=".",TRUE,FALSE)</formula>
    </cfRule>
  </conditionalFormatting>
  <conditionalFormatting sqref="AI480">
    <cfRule type="expression" dxfId="2423" priority="1679">
      <formula>IF(RIGHT(TEXT(AI480,"0.#"),1)=".",FALSE,TRUE)</formula>
    </cfRule>
    <cfRule type="expression" dxfId="2422" priority="1680">
      <formula>IF(RIGHT(TEXT(AI480,"0.#"),1)=".",TRUE,FALSE)</formula>
    </cfRule>
  </conditionalFormatting>
  <conditionalFormatting sqref="AI478">
    <cfRule type="expression" dxfId="2421" priority="1683">
      <formula>IF(RIGHT(TEXT(AI478,"0.#"),1)=".",FALSE,TRUE)</formula>
    </cfRule>
    <cfRule type="expression" dxfId="2420" priority="1684">
      <formula>IF(RIGHT(TEXT(AI478,"0.#"),1)=".",TRUE,FALSE)</formula>
    </cfRule>
  </conditionalFormatting>
  <conditionalFormatting sqref="AI479">
    <cfRule type="expression" dxfId="2419" priority="1681">
      <formula>IF(RIGHT(TEXT(AI479,"0.#"),1)=".",FALSE,TRUE)</formula>
    </cfRule>
    <cfRule type="expression" dxfId="2418" priority="1682">
      <formula>IF(RIGHT(TEXT(AI479,"0.#"),1)=".",TRUE,FALSE)</formula>
    </cfRule>
  </conditionalFormatting>
  <conditionalFormatting sqref="AQ478">
    <cfRule type="expression" dxfId="2417" priority="1673">
      <formula>IF(RIGHT(TEXT(AQ478,"0.#"),1)=".",FALSE,TRUE)</formula>
    </cfRule>
    <cfRule type="expression" dxfId="2416" priority="1674">
      <formula>IF(RIGHT(TEXT(AQ478,"0.#"),1)=".",TRUE,FALSE)</formula>
    </cfRule>
  </conditionalFormatting>
  <conditionalFormatting sqref="AQ479">
    <cfRule type="expression" dxfId="2415" priority="1677">
      <formula>IF(RIGHT(TEXT(AQ479,"0.#"),1)=".",FALSE,TRUE)</formula>
    </cfRule>
    <cfRule type="expression" dxfId="2414" priority="1678">
      <formula>IF(RIGHT(TEXT(AQ479,"0.#"),1)=".",TRUE,FALSE)</formula>
    </cfRule>
  </conditionalFormatting>
  <conditionalFormatting sqref="AQ480">
    <cfRule type="expression" dxfId="2413" priority="1675">
      <formula>IF(RIGHT(TEXT(AQ480,"0.#"),1)=".",FALSE,TRUE)</formula>
    </cfRule>
    <cfRule type="expression" dxfId="2412" priority="1676">
      <formula>IF(RIGHT(TEXT(AQ480,"0.#"),1)=".",TRUE,FALSE)</formula>
    </cfRule>
  </conditionalFormatting>
  <conditionalFormatting sqref="AM47">
    <cfRule type="expression" dxfId="2411" priority="1967">
      <formula>IF(RIGHT(TEXT(AM47,"0.#"),1)=".",FALSE,TRUE)</formula>
    </cfRule>
    <cfRule type="expression" dxfId="2410" priority="1968">
      <formula>IF(RIGHT(TEXT(AM47,"0.#"),1)=".",TRUE,FALSE)</formula>
    </cfRule>
  </conditionalFormatting>
  <conditionalFormatting sqref="AI46">
    <cfRule type="expression" dxfId="2409" priority="1971">
      <formula>IF(RIGHT(TEXT(AI46,"0.#"),1)=".",FALSE,TRUE)</formula>
    </cfRule>
    <cfRule type="expression" dxfId="2408" priority="1972">
      <formula>IF(RIGHT(TEXT(AI46,"0.#"),1)=".",TRUE,FALSE)</formula>
    </cfRule>
  </conditionalFormatting>
  <conditionalFormatting sqref="AM46">
    <cfRule type="expression" dxfId="2407" priority="1969">
      <formula>IF(RIGHT(TEXT(AM46,"0.#"),1)=".",FALSE,TRUE)</formula>
    </cfRule>
    <cfRule type="expression" dxfId="2406" priority="1970">
      <formula>IF(RIGHT(TEXT(AM46,"0.#"),1)=".",TRUE,FALSE)</formula>
    </cfRule>
  </conditionalFormatting>
  <conditionalFormatting sqref="AU46:AU48">
    <cfRule type="expression" dxfId="2405" priority="1961">
      <formula>IF(RIGHT(TEXT(AU46,"0.#"),1)=".",FALSE,TRUE)</formula>
    </cfRule>
    <cfRule type="expression" dxfId="2404" priority="1962">
      <formula>IF(RIGHT(TEXT(AU46,"0.#"),1)=".",TRUE,FALSE)</formula>
    </cfRule>
  </conditionalFormatting>
  <conditionalFormatting sqref="AM48">
    <cfRule type="expression" dxfId="2403" priority="1965">
      <formula>IF(RIGHT(TEXT(AM48,"0.#"),1)=".",FALSE,TRUE)</formula>
    </cfRule>
    <cfRule type="expression" dxfId="2402" priority="1966">
      <formula>IF(RIGHT(TEXT(AM48,"0.#"),1)=".",TRUE,FALSE)</formula>
    </cfRule>
  </conditionalFormatting>
  <conditionalFormatting sqref="AQ46:AQ48">
    <cfRule type="expression" dxfId="2401" priority="1963">
      <formula>IF(RIGHT(TEXT(AQ46,"0.#"),1)=".",FALSE,TRUE)</formula>
    </cfRule>
    <cfRule type="expression" dxfId="2400" priority="1964">
      <formula>IF(RIGHT(TEXT(AQ46,"0.#"),1)=".",TRUE,FALSE)</formula>
    </cfRule>
  </conditionalFormatting>
  <conditionalFormatting sqref="AE146:AE147 AI146:AI147 AM146:AM147 AQ146:AQ147 AU146:AU147">
    <cfRule type="expression" dxfId="2399" priority="1955">
      <formula>IF(RIGHT(TEXT(AE146,"0.#"),1)=".",FALSE,TRUE)</formula>
    </cfRule>
    <cfRule type="expression" dxfId="2398" priority="1956">
      <formula>IF(RIGHT(TEXT(AE146,"0.#"),1)=".",TRUE,FALSE)</formula>
    </cfRule>
  </conditionalFormatting>
  <conditionalFormatting sqref="AE138:AE139 AI138:AI139 AM138:AM139 AQ138:AQ139 AU138:AU139">
    <cfRule type="expression" dxfId="2397" priority="1959">
      <formula>IF(RIGHT(TEXT(AE138,"0.#"),1)=".",FALSE,TRUE)</formula>
    </cfRule>
    <cfRule type="expression" dxfId="2396" priority="1960">
      <formula>IF(RIGHT(TEXT(AE138,"0.#"),1)=".",TRUE,FALSE)</formula>
    </cfRule>
  </conditionalFormatting>
  <conditionalFormatting sqref="AE142:AE143 AI142:AI143 AM142:AM143 AQ142:AQ143 AU142:AU143">
    <cfRule type="expression" dxfId="2395" priority="1957">
      <formula>IF(RIGHT(TEXT(AE142,"0.#"),1)=".",FALSE,TRUE)</formula>
    </cfRule>
    <cfRule type="expression" dxfId="2394" priority="1958">
      <formula>IF(RIGHT(TEXT(AE142,"0.#"),1)=".",TRUE,FALSE)</formula>
    </cfRule>
  </conditionalFormatting>
  <conditionalFormatting sqref="AE198:AE199 AI198:AI199 AM198:AM199 AQ198:AQ199 AU198:AU199">
    <cfRule type="expression" dxfId="2393" priority="1949">
      <formula>IF(RIGHT(TEXT(AE198,"0.#"),1)=".",FALSE,TRUE)</formula>
    </cfRule>
    <cfRule type="expression" dxfId="2392" priority="1950">
      <formula>IF(RIGHT(TEXT(AE198,"0.#"),1)=".",TRUE,FALSE)</formula>
    </cfRule>
  </conditionalFormatting>
  <conditionalFormatting sqref="AE150:AE151 AI150:AI151 AM150:AM151 AQ150:AQ151 AU150:AU151">
    <cfRule type="expression" dxfId="2391" priority="1953">
      <formula>IF(RIGHT(TEXT(AE150,"0.#"),1)=".",FALSE,TRUE)</formula>
    </cfRule>
    <cfRule type="expression" dxfId="2390" priority="1954">
      <formula>IF(RIGHT(TEXT(AE150,"0.#"),1)=".",TRUE,FALSE)</formula>
    </cfRule>
  </conditionalFormatting>
  <conditionalFormatting sqref="AE194:AE195 AI194:AI195 AM194:AM195 AQ194:AQ195 AU194:AU195">
    <cfRule type="expression" dxfId="2389" priority="1951">
      <formula>IF(RIGHT(TEXT(AE194,"0.#"),1)=".",FALSE,TRUE)</formula>
    </cfRule>
    <cfRule type="expression" dxfId="2388" priority="1952">
      <formula>IF(RIGHT(TEXT(AE194,"0.#"),1)=".",TRUE,FALSE)</formula>
    </cfRule>
  </conditionalFormatting>
  <conditionalFormatting sqref="AE210:AE211 AI210:AI211 AM210:AM211 AQ210:AQ211 AU210:AU211">
    <cfRule type="expression" dxfId="2387" priority="1943">
      <formula>IF(RIGHT(TEXT(AE210,"0.#"),1)=".",FALSE,TRUE)</formula>
    </cfRule>
    <cfRule type="expression" dxfId="2386" priority="1944">
      <formula>IF(RIGHT(TEXT(AE210,"0.#"),1)=".",TRUE,FALSE)</formula>
    </cfRule>
  </conditionalFormatting>
  <conditionalFormatting sqref="AE202:AE203 AI202:AI203 AM202:AM203 AQ202:AQ203 AU202:AU203">
    <cfRule type="expression" dxfId="2385" priority="1947">
      <formula>IF(RIGHT(TEXT(AE202,"0.#"),1)=".",FALSE,TRUE)</formula>
    </cfRule>
    <cfRule type="expression" dxfId="2384" priority="1948">
      <formula>IF(RIGHT(TEXT(AE202,"0.#"),1)=".",TRUE,FALSE)</formula>
    </cfRule>
  </conditionalFormatting>
  <conditionalFormatting sqref="AE206:AE207 AI206:AI207 AM206:AM207 AQ206:AQ207 AU206:AU207">
    <cfRule type="expression" dxfId="2383" priority="1945">
      <formula>IF(RIGHT(TEXT(AE206,"0.#"),1)=".",FALSE,TRUE)</formula>
    </cfRule>
    <cfRule type="expression" dxfId="2382" priority="1946">
      <formula>IF(RIGHT(TEXT(AE206,"0.#"),1)=".",TRUE,FALSE)</formula>
    </cfRule>
  </conditionalFormatting>
  <conditionalFormatting sqref="AE262:AE263 AI262:AI263 AM262:AM263 AQ262:AQ263 AU262:AU263">
    <cfRule type="expression" dxfId="2381" priority="1937">
      <formula>IF(RIGHT(TEXT(AE262,"0.#"),1)=".",FALSE,TRUE)</formula>
    </cfRule>
    <cfRule type="expression" dxfId="2380" priority="1938">
      <formula>IF(RIGHT(TEXT(AE262,"0.#"),1)=".",TRUE,FALSE)</formula>
    </cfRule>
  </conditionalFormatting>
  <conditionalFormatting sqref="AE254:AE255 AI254:AI255 AM254:AM255 AQ254:AQ255 AU254:AU255">
    <cfRule type="expression" dxfId="2379" priority="1941">
      <formula>IF(RIGHT(TEXT(AE254,"0.#"),1)=".",FALSE,TRUE)</formula>
    </cfRule>
    <cfRule type="expression" dxfId="2378" priority="1942">
      <formula>IF(RIGHT(TEXT(AE254,"0.#"),1)=".",TRUE,FALSE)</formula>
    </cfRule>
  </conditionalFormatting>
  <conditionalFormatting sqref="AE258:AE259 AI258:AI259 AM258:AM259 AQ258:AQ259 AU258:AU259">
    <cfRule type="expression" dxfId="2377" priority="1939">
      <formula>IF(RIGHT(TEXT(AE258,"0.#"),1)=".",FALSE,TRUE)</formula>
    </cfRule>
    <cfRule type="expression" dxfId="2376" priority="1940">
      <formula>IF(RIGHT(TEXT(AE258,"0.#"),1)=".",TRUE,FALSE)</formula>
    </cfRule>
  </conditionalFormatting>
  <conditionalFormatting sqref="AE314:AE315 AI314:AI315 AM314:AM315 AQ314:AQ315 AU314:AU315">
    <cfRule type="expression" dxfId="2375" priority="1931">
      <formula>IF(RIGHT(TEXT(AE314,"0.#"),1)=".",FALSE,TRUE)</formula>
    </cfRule>
    <cfRule type="expression" dxfId="2374" priority="1932">
      <formula>IF(RIGHT(TEXT(AE314,"0.#"),1)=".",TRUE,FALSE)</formula>
    </cfRule>
  </conditionalFormatting>
  <conditionalFormatting sqref="AE266:AE267 AI266:AI267 AM266:AM267 AQ266:AQ267 AU266:AU267">
    <cfRule type="expression" dxfId="2373" priority="1935">
      <formula>IF(RIGHT(TEXT(AE266,"0.#"),1)=".",FALSE,TRUE)</formula>
    </cfRule>
    <cfRule type="expression" dxfId="2372" priority="1936">
      <formula>IF(RIGHT(TEXT(AE266,"0.#"),1)=".",TRUE,FALSE)</formula>
    </cfRule>
  </conditionalFormatting>
  <conditionalFormatting sqref="AE270:AE271 AI270:AI271 AM270:AM271 AQ270:AQ271 AU270:AU271">
    <cfRule type="expression" dxfId="2371" priority="1933">
      <formula>IF(RIGHT(TEXT(AE270,"0.#"),1)=".",FALSE,TRUE)</formula>
    </cfRule>
    <cfRule type="expression" dxfId="2370" priority="1934">
      <formula>IF(RIGHT(TEXT(AE270,"0.#"),1)=".",TRUE,FALSE)</formula>
    </cfRule>
  </conditionalFormatting>
  <conditionalFormatting sqref="AE326:AE327 AI326:AI327 AM326:AM327 AQ326:AQ327 AU326:AU327">
    <cfRule type="expression" dxfId="2369" priority="1925">
      <formula>IF(RIGHT(TEXT(AE326,"0.#"),1)=".",FALSE,TRUE)</formula>
    </cfRule>
    <cfRule type="expression" dxfId="2368" priority="1926">
      <formula>IF(RIGHT(TEXT(AE326,"0.#"),1)=".",TRUE,FALSE)</formula>
    </cfRule>
  </conditionalFormatting>
  <conditionalFormatting sqref="AE318:AE319 AI318:AI319 AM318:AM319 AQ318:AQ319 AU318:AU319">
    <cfRule type="expression" dxfId="2367" priority="1929">
      <formula>IF(RIGHT(TEXT(AE318,"0.#"),1)=".",FALSE,TRUE)</formula>
    </cfRule>
    <cfRule type="expression" dxfId="2366" priority="1930">
      <formula>IF(RIGHT(TEXT(AE318,"0.#"),1)=".",TRUE,FALSE)</formula>
    </cfRule>
  </conditionalFormatting>
  <conditionalFormatting sqref="AE322:AE323 AI322:AI323 AM322:AM323 AQ322:AQ323 AU322:AU323">
    <cfRule type="expression" dxfId="2365" priority="1927">
      <formula>IF(RIGHT(TEXT(AE322,"0.#"),1)=".",FALSE,TRUE)</formula>
    </cfRule>
    <cfRule type="expression" dxfId="2364" priority="1928">
      <formula>IF(RIGHT(TEXT(AE322,"0.#"),1)=".",TRUE,FALSE)</formula>
    </cfRule>
  </conditionalFormatting>
  <conditionalFormatting sqref="AE378:AE379 AI378:AI379 AM378:AM379 AQ378:AQ379 AU378:AU379">
    <cfRule type="expression" dxfId="2363" priority="1919">
      <formula>IF(RIGHT(TEXT(AE378,"0.#"),1)=".",FALSE,TRUE)</formula>
    </cfRule>
    <cfRule type="expression" dxfId="2362" priority="1920">
      <formula>IF(RIGHT(TEXT(AE378,"0.#"),1)=".",TRUE,FALSE)</formula>
    </cfRule>
  </conditionalFormatting>
  <conditionalFormatting sqref="AE330:AE331 AI330:AI331 AM330:AM331 AQ330:AQ331 AU330:AU331">
    <cfRule type="expression" dxfId="2361" priority="1923">
      <formula>IF(RIGHT(TEXT(AE330,"0.#"),1)=".",FALSE,TRUE)</formula>
    </cfRule>
    <cfRule type="expression" dxfId="2360" priority="1924">
      <formula>IF(RIGHT(TEXT(AE330,"0.#"),1)=".",TRUE,FALSE)</formula>
    </cfRule>
  </conditionalFormatting>
  <conditionalFormatting sqref="AE374:AE375 AI374:AI375 AM374:AM375 AQ374:AQ375 AU374:AU375">
    <cfRule type="expression" dxfId="2359" priority="1921">
      <formula>IF(RIGHT(TEXT(AE374,"0.#"),1)=".",FALSE,TRUE)</formula>
    </cfRule>
    <cfRule type="expression" dxfId="2358" priority="1922">
      <formula>IF(RIGHT(TEXT(AE374,"0.#"),1)=".",TRUE,FALSE)</formula>
    </cfRule>
  </conditionalFormatting>
  <conditionalFormatting sqref="AE390:AE391 AI390:AI391 AM390:AM391 AQ390:AQ391 AU390:AU391">
    <cfRule type="expression" dxfId="2357" priority="1913">
      <formula>IF(RIGHT(TEXT(AE390,"0.#"),1)=".",FALSE,TRUE)</formula>
    </cfRule>
    <cfRule type="expression" dxfId="2356" priority="1914">
      <formula>IF(RIGHT(TEXT(AE390,"0.#"),1)=".",TRUE,FALSE)</formula>
    </cfRule>
  </conditionalFormatting>
  <conditionalFormatting sqref="AE382:AE383 AI382:AI383 AM382:AM383 AQ382:AQ383 AU382:AU383">
    <cfRule type="expression" dxfId="2355" priority="1917">
      <formula>IF(RIGHT(TEXT(AE382,"0.#"),1)=".",FALSE,TRUE)</formula>
    </cfRule>
    <cfRule type="expression" dxfId="2354" priority="1918">
      <formula>IF(RIGHT(TEXT(AE382,"0.#"),1)=".",TRUE,FALSE)</formula>
    </cfRule>
  </conditionalFormatting>
  <conditionalFormatting sqref="AE386:AE387 AI386:AI387 AM386:AM387 AQ386:AQ387 AU386:AU387">
    <cfRule type="expression" dxfId="2353" priority="1915">
      <formula>IF(RIGHT(TEXT(AE386,"0.#"),1)=".",FALSE,TRUE)</formula>
    </cfRule>
    <cfRule type="expression" dxfId="2352" priority="1916">
      <formula>IF(RIGHT(TEXT(AE386,"0.#"),1)=".",TRUE,FALSE)</formula>
    </cfRule>
  </conditionalFormatting>
  <conditionalFormatting sqref="AE440">
    <cfRule type="expression" dxfId="2351" priority="1907">
      <formula>IF(RIGHT(TEXT(AE440,"0.#"),1)=".",FALSE,TRUE)</formula>
    </cfRule>
    <cfRule type="expression" dxfId="2350" priority="1908">
      <formula>IF(RIGHT(TEXT(AE440,"0.#"),1)=".",TRUE,FALSE)</formula>
    </cfRule>
  </conditionalFormatting>
  <conditionalFormatting sqref="AE438">
    <cfRule type="expression" dxfId="2349" priority="1911">
      <formula>IF(RIGHT(TEXT(AE438,"0.#"),1)=".",FALSE,TRUE)</formula>
    </cfRule>
    <cfRule type="expression" dxfId="2348" priority="1912">
      <formula>IF(RIGHT(TEXT(AE438,"0.#"),1)=".",TRUE,FALSE)</formula>
    </cfRule>
  </conditionalFormatting>
  <conditionalFormatting sqref="AE439">
    <cfRule type="expression" dxfId="2347" priority="1909">
      <formula>IF(RIGHT(TEXT(AE439,"0.#"),1)=".",FALSE,TRUE)</formula>
    </cfRule>
    <cfRule type="expression" dxfId="2346" priority="1910">
      <formula>IF(RIGHT(TEXT(AE439,"0.#"),1)=".",TRUE,FALSE)</formula>
    </cfRule>
  </conditionalFormatting>
  <conditionalFormatting sqref="AM440">
    <cfRule type="expression" dxfId="2345" priority="1901">
      <formula>IF(RIGHT(TEXT(AM440,"0.#"),1)=".",FALSE,TRUE)</formula>
    </cfRule>
    <cfRule type="expression" dxfId="2344" priority="1902">
      <formula>IF(RIGHT(TEXT(AM440,"0.#"),1)=".",TRUE,FALSE)</formula>
    </cfRule>
  </conditionalFormatting>
  <conditionalFormatting sqref="AM438">
    <cfRule type="expression" dxfId="2343" priority="1905">
      <formula>IF(RIGHT(TEXT(AM438,"0.#"),1)=".",FALSE,TRUE)</formula>
    </cfRule>
    <cfRule type="expression" dxfId="2342" priority="1906">
      <formula>IF(RIGHT(TEXT(AM438,"0.#"),1)=".",TRUE,FALSE)</formula>
    </cfRule>
  </conditionalFormatting>
  <conditionalFormatting sqref="AM439">
    <cfRule type="expression" dxfId="2341" priority="1903">
      <formula>IF(RIGHT(TEXT(AM439,"0.#"),1)=".",FALSE,TRUE)</formula>
    </cfRule>
    <cfRule type="expression" dxfId="2340" priority="1904">
      <formula>IF(RIGHT(TEXT(AM439,"0.#"),1)=".",TRUE,FALSE)</formula>
    </cfRule>
  </conditionalFormatting>
  <conditionalFormatting sqref="AU440">
    <cfRule type="expression" dxfId="2339" priority="1895">
      <formula>IF(RIGHT(TEXT(AU440,"0.#"),1)=".",FALSE,TRUE)</formula>
    </cfRule>
    <cfRule type="expression" dxfId="2338" priority="1896">
      <formula>IF(RIGHT(TEXT(AU440,"0.#"),1)=".",TRUE,FALSE)</formula>
    </cfRule>
  </conditionalFormatting>
  <conditionalFormatting sqref="AU438">
    <cfRule type="expression" dxfId="2337" priority="1899">
      <formula>IF(RIGHT(TEXT(AU438,"0.#"),1)=".",FALSE,TRUE)</formula>
    </cfRule>
    <cfRule type="expression" dxfId="2336" priority="1900">
      <formula>IF(RIGHT(TEXT(AU438,"0.#"),1)=".",TRUE,FALSE)</formula>
    </cfRule>
  </conditionalFormatting>
  <conditionalFormatting sqref="AU439">
    <cfRule type="expression" dxfId="2335" priority="1897">
      <formula>IF(RIGHT(TEXT(AU439,"0.#"),1)=".",FALSE,TRUE)</formula>
    </cfRule>
    <cfRule type="expression" dxfId="2334" priority="1898">
      <formula>IF(RIGHT(TEXT(AU439,"0.#"),1)=".",TRUE,FALSE)</formula>
    </cfRule>
  </conditionalFormatting>
  <conditionalFormatting sqref="AI440">
    <cfRule type="expression" dxfId="2333" priority="1889">
      <formula>IF(RIGHT(TEXT(AI440,"0.#"),1)=".",FALSE,TRUE)</formula>
    </cfRule>
    <cfRule type="expression" dxfId="2332" priority="1890">
      <formula>IF(RIGHT(TEXT(AI440,"0.#"),1)=".",TRUE,FALSE)</formula>
    </cfRule>
  </conditionalFormatting>
  <conditionalFormatting sqref="AI438">
    <cfRule type="expression" dxfId="2331" priority="1893">
      <formula>IF(RIGHT(TEXT(AI438,"0.#"),1)=".",FALSE,TRUE)</formula>
    </cfRule>
    <cfRule type="expression" dxfId="2330" priority="1894">
      <formula>IF(RIGHT(TEXT(AI438,"0.#"),1)=".",TRUE,FALSE)</formula>
    </cfRule>
  </conditionalFormatting>
  <conditionalFormatting sqref="AI439">
    <cfRule type="expression" dxfId="2329" priority="1891">
      <formula>IF(RIGHT(TEXT(AI439,"0.#"),1)=".",FALSE,TRUE)</formula>
    </cfRule>
    <cfRule type="expression" dxfId="2328" priority="1892">
      <formula>IF(RIGHT(TEXT(AI439,"0.#"),1)=".",TRUE,FALSE)</formula>
    </cfRule>
  </conditionalFormatting>
  <conditionalFormatting sqref="AQ438">
    <cfRule type="expression" dxfId="2327" priority="1883">
      <formula>IF(RIGHT(TEXT(AQ438,"0.#"),1)=".",FALSE,TRUE)</formula>
    </cfRule>
    <cfRule type="expression" dxfId="2326" priority="1884">
      <formula>IF(RIGHT(TEXT(AQ438,"0.#"),1)=".",TRUE,FALSE)</formula>
    </cfRule>
  </conditionalFormatting>
  <conditionalFormatting sqref="AQ439">
    <cfRule type="expression" dxfId="2325" priority="1887">
      <formula>IF(RIGHT(TEXT(AQ439,"0.#"),1)=".",FALSE,TRUE)</formula>
    </cfRule>
    <cfRule type="expression" dxfId="2324" priority="1888">
      <formula>IF(RIGHT(TEXT(AQ439,"0.#"),1)=".",TRUE,FALSE)</formula>
    </cfRule>
  </conditionalFormatting>
  <conditionalFormatting sqref="AQ440">
    <cfRule type="expression" dxfId="2323" priority="1885">
      <formula>IF(RIGHT(TEXT(AQ440,"0.#"),1)=".",FALSE,TRUE)</formula>
    </cfRule>
    <cfRule type="expression" dxfId="2322" priority="1886">
      <formula>IF(RIGHT(TEXT(AQ440,"0.#"),1)=".",TRUE,FALSE)</formula>
    </cfRule>
  </conditionalFormatting>
  <conditionalFormatting sqref="AE445">
    <cfRule type="expression" dxfId="2321" priority="1877">
      <formula>IF(RIGHT(TEXT(AE445,"0.#"),1)=".",FALSE,TRUE)</formula>
    </cfRule>
    <cfRule type="expression" dxfId="2320" priority="1878">
      <formula>IF(RIGHT(TEXT(AE445,"0.#"),1)=".",TRUE,FALSE)</formula>
    </cfRule>
  </conditionalFormatting>
  <conditionalFormatting sqref="AE443">
    <cfRule type="expression" dxfId="2319" priority="1881">
      <formula>IF(RIGHT(TEXT(AE443,"0.#"),1)=".",FALSE,TRUE)</formula>
    </cfRule>
    <cfRule type="expression" dxfId="2318" priority="1882">
      <formula>IF(RIGHT(TEXT(AE443,"0.#"),1)=".",TRUE,FALSE)</formula>
    </cfRule>
  </conditionalFormatting>
  <conditionalFormatting sqref="AE444">
    <cfRule type="expression" dxfId="2317" priority="1879">
      <formula>IF(RIGHT(TEXT(AE444,"0.#"),1)=".",FALSE,TRUE)</formula>
    </cfRule>
    <cfRule type="expression" dxfId="2316" priority="1880">
      <formula>IF(RIGHT(TEXT(AE444,"0.#"),1)=".",TRUE,FALSE)</formula>
    </cfRule>
  </conditionalFormatting>
  <conditionalFormatting sqref="AM445">
    <cfRule type="expression" dxfId="2315" priority="1871">
      <formula>IF(RIGHT(TEXT(AM445,"0.#"),1)=".",FALSE,TRUE)</formula>
    </cfRule>
    <cfRule type="expression" dxfId="2314" priority="1872">
      <formula>IF(RIGHT(TEXT(AM445,"0.#"),1)=".",TRUE,FALSE)</formula>
    </cfRule>
  </conditionalFormatting>
  <conditionalFormatting sqref="AM443">
    <cfRule type="expression" dxfId="2313" priority="1875">
      <formula>IF(RIGHT(TEXT(AM443,"0.#"),1)=".",FALSE,TRUE)</formula>
    </cfRule>
    <cfRule type="expression" dxfId="2312" priority="1876">
      <formula>IF(RIGHT(TEXT(AM443,"0.#"),1)=".",TRUE,FALSE)</formula>
    </cfRule>
  </conditionalFormatting>
  <conditionalFormatting sqref="AM444">
    <cfRule type="expression" dxfId="2311" priority="1873">
      <formula>IF(RIGHT(TEXT(AM444,"0.#"),1)=".",FALSE,TRUE)</formula>
    </cfRule>
    <cfRule type="expression" dxfId="2310" priority="1874">
      <formula>IF(RIGHT(TEXT(AM444,"0.#"),1)=".",TRUE,FALSE)</formula>
    </cfRule>
  </conditionalFormatting>
  <conditionalFormatting sqref="AU445">
    <cfRule type="expression" dxfId="2309" priority="1865">
      <formula>IF(RIGHT(TEXT(AU445,"0.#"),1)=".",FALSE,TRUE)</formula>
    </cfRule>
    <cfRule type="expression" dxfId="2308" priority="1866">
      <formula>IF(RIGHT(TEXT(AU445,"0.#"),1)=".",TRUE,FALSE)</formula>
    </cfRule>
  </conditionalFormatting>
  <conditionalFormatting sqref="AU443">
    <cfRule type="expression" dxfId="2307" priority="1869">
      <formula>IF(RIGHT(TEXT(AU443,"0.#"),1)=".",FALSE,TRUE)</formula>
    </cfRule>
    <cfRule type="expression" dxfId="2306" priority="1870">
      <formula>IF(RIGHT(TEXT(AU443,"0.#"),1)=".",TRUE,FALSE)</formula>
    </cfRule>
  </conditionalFormatting>
  <conditionalFormatting sqref="AU444">
    <cfRule type="expression" dxfId="2305" priority="1867">
      <formula>IF(RIGHT(TEXT(AU444,"0.#"),1)=".",FALSE,TRUE)</formula>
    </cfRule>
    <cfRule type="expression" dxfId="2304" priority="1868">
      <formula>IF(RIGHT(TEXT(AU444,"0.#"),1)=".",TRUE,FALSE)</formula>
    </cfRule>
  </conditionalFormatting>
  <conditionalFormatting sqref="AI445">
    <cfRule type="expression" dxfId="2303" priority="1859">
      <formula>IF(RIGHT(TEXT(AI445,"0.#"),1)=".",FALSE,TRUE)</formula>
    </cfRule>
    <cfRule type="expression" dxfId="2302" priority="1860">
      <formula>IF(RIGHT(TEXT(AI445,"0.#"),1)=".",TRUE,FALSE)</formula>
    </cfRule>
  </conditionalFormatting>
  <conditionalFormatting sqref="AI443">
    <cfRule type="expression" dxfId="2301" priority="1863">
      <formula>IF(RIGHT(TEXT(AI443,"0.#"),1)=".",FALSE,TRUE)</formula>
    </cfRule>
    <cfRule type="expression" dxfId="2300" priority="1864">
      <formula>IF(RIGHT(TEXT(AI443,"0.#"),1)=".",TRUE,FALSE)</formula>
    </cfRule>
  </conditionalFormatting>
  <conditionalFormatting sqref="AI444">
    <cfRule type="expression" dxfId="2299" priority="1861">
      <formula>IF(RIGHT(TEXT(AI444,"0.#"),1)=".",FALSE,TRUE)</formula>
    </cfRule>
    <cfRule type="expression" dxfId="2298" priority="1862">
      <formula>IF(RIGHT(TEXT(AI444,"0.#"),1)=".",TRUE,FALSE)</formula>
    </cfRule>
  </conditionalFormatting>
  <conditionalFormatting sqref="AQ443">
    <cfRule type="expression" dxfId="2297" priority="1853">
      <formula>IF(RIGHT(TEXT(AQ443,"0.#"),1)=".",FALSE,TRUE)</formula>
    </cfRule>
    <cfRule type="expression" dxfId="2296" priority="1854">
      <formula>IF(RIGHT(TEXT(AQ443,"0.#"),1)=".",TRUE,FALSE)</formula>
    </cfRule>
  </conditionalFormatting>
  <conditionalFormatting sqref="AQ444">
    <cfRule type="expression" dxfId="2295" priority="1857">
      <formula>IF(RIGHT(TEXT(AQ444,"0.#"),1)=".",FALSE,TRUE)</formula>
    </cfRule>
    <cfRule type="expression" dxfId="2294" priority="1858">
      <formula>IF(RIGHT(TEXT(AQ444,"0.#"),1)=".",TRUE,FALSE)</formula>
    </cfRule>
  </conditionalFormatting>
  <conditionalFormatting sqref="AQ445">
    <cfRule type="expression" dxfId="2293" priority="1855">
      <formula>IF(RIGHT(TEXT(AQ445,"0.#"),1)=".",FALSE,TRUE)</formula>
    </cfRule>
    <cfRule type="expression" dxfId="2292" priority="1856">
      <formula>IF(RIGHT(TEXT(AQ445,"0.#"),1)=".",TRUE,FALSE)</formula>
    </cfRule>
  </conditionalFormatting>
  <conditionalFormatting sqref="Y880:Y907">
    <cfRule type="expression" dxfId="2291" priority="2083">
      <formula>IF(RIGHT(TEXT(Y880,"0.#"),1)=".",FALSE,TRUE)</formula>
    </cfRule>
    <cfRule type="expression" dxfId="2290" priority="2084">
      <formula>IF(RIGHT(TEXT(Y880,"0.#"),1)=".",TRUE,FALSE)</formula>
    </cfRule>
  </conditionalFormatting>
  <conditionalFormatting sqref="Y878:Y879">
    <cfRule type="expression" dxfId="2289" priority="2077">
      <formula>IF(RIGHT(TEXT(Y878,"0.#"),1)=".",FALSE,TRUE)</formula>
    </cfRule>
    <cfRule type="expression" dxfId="2288" priority="2078">
      <formula>IF(RIGHT(TEXT(Y878,"0.#"),1)=".",TRUE,FALSE)</formula>
    </cfRule>
  </conditionalFormatting>
  <conditionalFormatting sqref="Y913:Y940">
    <cfRule type="expression" dxfId="2287" priority="2071">
      <formula>IF(RIGHT(TEXT(Y913,"0.#"),1)=".",FALSE,TRUE)</formula>
    </cfRule>
    <cfRule type="expression" dxfId="2286" priority="2072">
      <formula>IF(RIGHT(TEXT(Y913,"0.#"),1)=".",TRUE,FALSE)</formula>
    </cfRule>
  </conditionalFormatting>
  <conditionalFormatting sqref="Y911:Y912">
    <cfRule type="expression" dxfId="2285" priority="2065">
      <formula>IF(RIGHT(TEXT(Y911,"0.#"),1)=".",FALSE,TRUE)</formula>
    </cfRule>
    <cfRule type="expression" dxfId="2284" priority="2066">
      <formula>IF(RIGHT(TEXT(Y911,"0.#"),1)=".",TRUE,FALSE)</formula>
    </cfRule>
  </conditionalFormatting>
  <conditionalFormatting sqref="Y946:Y973">
    <cfRule type="expression" dxfId="2283" priority="2059">
      <formula>IF(RIGHT(TEXT(Y946,"0.#"),1)=".",FALSE,TRUE)</formula>
    </cfRule>
    <cfRule type="expression" dxfId="2282" priority="2060">
      <formula>IF(RIGHT(TEXT(Y946,"0.#"),1)=".",TRUE,FALSE)</formula>
    </cfRule>
  </conditionalFormatting>
  <conditionalFormatting sqref="Y944:Y945">
    <cfRule type="expression" dxfId="2281" priority="2053">
      <formula>IF(RIGHT(TEXT(Y944,"0.#"),1)=".",FALSE,TRUE)</formula>
    </cfRule>
    <cfRule type="expression" dxfId="2280" priority="2054">
      <formula>IF(RIGHT(TEXT(Y944,"0.#"),1)=".",TRUE,FALSE)</formula>
    </cfRule>
  </conditionalFormatting>
  <conditionalFormatting sqref="Y979:Y1006">
    <cfRule type="expression" dxfId="2279" priority="2047">
      <formula>IF(RIGHT(TEXT(Y979,"0.#"),1)=".",FALSE,TRUE)</formula>
    </cfRule>
    <cfRule type="expression" dxfId="2278" priority="2048">
      <formula>IF(RIGHT(TEXT(Y979,"0.#"),1)=".",TRUE,FALSE)</formula>
    </cfRule>
  </conditionalFormatting>
  <conditionalFormatting sqref="Y977:Y978">
    <cfRule type="expression" dxfId="2277" priority="2041">
      <formula>IF(RIGHT(TEXT(Y977,"0.#"),1)=".",FALSE,TRUE)</formula>
    </cfRule>
    <cfRule type="expression" dxfId="2276" priority="2042">
      <formula>IF(RIGHT(TEXT(Y977,"0.#"),1)=".",TRUE,FALSE)</formula>
    </cfRule>
  </conditionalFormatting>
  <conditionalFormatting sqref="Y1012:Y1039">
    <cfRule type="expression" dxfId="2275" priority="2035">
      <formula>IF(RIGHT(TEXT(Y1012,"0.#"),1)=".",FALSE,TRUE)</formula>
    </cfRule>
    <cfRule type="expression" dxfId="2274" priority="2036">
      <formula>IF(RIGHT(TEXT(Y1012,"0.#"),1)=".",TRUE,FALSE)</formula>
    </cfRule>
  </conditionalFormatting>
  <conditionalFormatting sqref="W23">
    <cfRule type="expression" dxfId="2273" priority="2319">
      <formula>IF(RIGHT(TEXT(W23,"0.#"),1)=".",FALSE,TRUE)</formula>
    </cfRule>
    <cfRule type="expression" dxfId="2272" priority="2320">
      <formula>IF(RIGHT(TEXT(W23,"0.#"),1)=".",TRUE,FALSE)</formula>
    </cfRule>
  </conditionalFormatting>
  <conditionalFormatting sqref="W24:W27">
    <cfRule type="expression" dxfId="2271" priority="2317">
      <formula>IF(RIGHT(TEXT(W24,"0.#"),1)=".",FALSE,TRUE)</formula>
    </cfRule>
    <cfRule type="expression" dxfId="2270" priority="2318">
      <formula>IF(RIGHT(TEXT(W24,"0.#"),1)=".",TRUE,FALSE)</formula>
    </cfRule>
  </conditionalFormatting>
  <conditionalFormatting sqref="W28">
    <cfRule type="expression" dxfId="2269" priority="2309">
      <formula>IF(RIGHT(TEXT(W28,"0.#"),1)=".",FALSE,TRUE)</formula>
    </cfRule>
    <cfRule type="expression" dxfId="2268" priority="2310">
      <formula>IF(RIGHT(TEXT(W28,"0.#"),1)=".",TRUE,FALSE)</formula>
    </cfRule>
  </conditionalFormatting>
  <conditionalFormatting sqref="P23">
    <cfRule type="expression" dxfId="2267" priority="2307">
      <formula>IF(RIGHT(TEXT(P23,"0.#"),1)=".",FALSE,TRUE)</formula>
    </cfRule>
    <cfRule type="expression" dxfId="2266" priority="2308">
      <formula>IF(RIGHT(TEXT(P23,"0.#"),1)=".",TRUE,FALSE)</formula>
    </cfRule>
  </conditionalFormatting>
  <conditionalFormatting sqref="P24:P27">
    <cfRule type="expression" dxfId="2265" priority="2305">
      <formula>IF(RIGHT(TEXT(P24,"0.#"),1)=".",FALSE,TRUE)</formula>
    </cfRule>
    <cfRule type="expression" dxfId="2264" priority="2306">
      <formula>IF(RIGHT(TEXT(P24,"0.#"),1)=".",TRUE,FALSE)</formula>
    </cfRule>
  </conditionalFormatting>
  <conditionalFormatting sqref="P28">
    <cfRule type="expression" dxfId="2263" priority="2303">
      <formula>IF(RIGHT(TEXT(P28,"0.#"),1)=".",FALSE,TRUE)</formula>
    </cfRule>
    <cfRule type="expression" dxfId="2262" priority="2304">
      <formula>IF(RIGHT(TEXT(P28,"0.#"),1)=".",TRUE,FALSE)</formula>
    </cfRule>
  </conditionalFormatting>
  <conditionalFormatting sqref="AQ114">
    <cfRule type="expression" dxfId="2261" priority="2287">
      <formula>IF(RIGHT(TEXT(AQ114,"0.#"),1)=".",FALSE,TRUE)</formula>
    </cfRule>
    <cfRule type="expression" dxfId="2260" priority="2288">
      <formula>IF(RIGHT(TEXT(AQ114,"0.#"),1)=".",TRUE,FALSE)</formula>
    </cfRule>
  </conditionalFormatting>
  <conditionalFormatting sqref="AQ104">
    <cfRule type="expression" dxfId="2259" priority="2301">
      <formula>IF(RIGHT(TEXT(AQ104,"0.#"),1)=".",FALSE,TRUE)</formula>
    </cfRule>
    <cfRule type="expression" dxfId="2258" priority="2302">
      <formula>IF(RIGHT(TEXT(AQ104,"0.#"),1)=".",TRUE,FALSE)</formula>
    </cfRule>
  </conditionalFormatting>
  <conditionalFormatting sqref="AQ105">
    <cfRule type="expression" dxfId="2257" priority="2299">
      <formula>IF(RIGHT(TEXT(AQ105,"0.#"),1)=".",FALSE,TRUE)</formula>
    </cfRule>
    <cfRule type="expression" dxfId="2256" priority="2300">
      <formula>IF(RIGHT(TEXT(AQ105,"0.#"),1)=".",TRUE,FALSE)</formula>
    </cfRule>
  </conditionalFormatting>
  <conditionalFormatting sqref="AQ107">
    <cfRule type="expression" dxfId="2255" priority="2297">
      <formula>IF(RIGHT(TEXT(AQ107,"0.#"),1)=".",FALSE,TRUE)</formula>
    </cfRule>
    <cfRule type="expression" dxfId="2254" priority="2298">
      <formula>IF(RIGHT(TEXT(AQ107,"0.#"),1)=".",TRUE,FALSE)</formula>
    </cfRule>
  </conditionalFormatting>
  <conditionalFormatting sqref="AQ108">
    <cfRule type="expression" dxfId="2253" priority="2295">
      <formula>IF(RIGHT(TEXT(AQ108,"0.#"),1)=".",FALSE,TRUE)</formula>
    </cfRule>
    <cfRule type="expression" dxfId="2252" priority="2296">
      <formula>IF(RIGHT(TEXT(AQ108,"0.#"),1)=".",TRUE,FALSE)</formula>
    </cfRule>
  </conditionalFormatting>
  <conditionalFormatting sqref="AQ110">
    <cfRule type="expression" dxfId="2251" priority="2293">
      <formula>IF(RIGHT(TEXT(AQ110,"0.#"),1)=".",FALSE,TRUE)</formula>
    </cfRule>
    <cfRule type="expression" dxfId="2250" priority="2294">
      <formula>IF(RIGHT(TEXT(AQ110,"0.#"),1)=".",TRUE,FALSE)</formula>
    </cfRule>
  </conditionalFormatting>
  <conditionalFormatting sqref="AQ111">
    <cfRule type="expression" dxfId="2249" priority="2291">
      <formula>IF(RIGHT(TEXT(AQ111,"0.#"),1)=".",FALSE,TRUE)</formula>
    </cfRule>
    <cfRule type="expression" dxfId="2248" priority="2292">
      <formula>IF(RIGHT(TEXT(AQ111,"0.#"),1)=".",TRUE,FALSE)</formula>
    </cfRule>
  </conditionalFormatting>
  <conditionalFormatting sqref="AQ113">
    <cfRule type="expression" dxfId="2247" priority="2289">
      <formula>IF(RIGHT(TEXT(AQ113,"0.#"),1)=".",FALSE,TRUE)</formula>
    </cfRule>
    <cfRule type="expression" dxfId="2246" priority="2290">
      <formula>IF(RIGHT(TEXT(AQ113,"0.#"),1)=".",TRUE,FALSE)</formula>
    </cfRule>
  </conditionalFormatting>
  <conditionalFormatting sqref="AE67">
    <cfRule type="expression" dxfId="2245" priority="2219">
      <formula>IF(RIGHT(TEXT(AE67,"0.#"),1)=".",FALSE,TRUE)</formula>
    </cfRule>
    <cfRule type="expression" dxfId="2244" priority="2220">
      <formula>IF(RIGHT(TEXT(AE67,"0.#"),1)=".",TRUE,FALSE)</formula>
    </cfRule>
  </conditionalFormatting>
  <conditionalFormatting sqref="AE68">
    <cfRule type="expression" dxfId="2243" priority="2217">
      <formula>IF(RIGHT(TEXT(AE68,"0.#"),1)=".",FALSE,TRUE)</formula>
    </cfRule>
    <cfRule type="expression" dxfId="2242" priority="2218">
      <formula>IF(RIGHT(TEXT(AE68,"0.#"),1)=".",TRUE,FALSE)</formula>
    </cfRule>
  </conditionalFormatting>
  <conditionalFormatting sqref="AE69">
    <cfRule type="expression" dxfId="2241" priority="2215">
      <formula>IF(RIGHT(TEXT(AE69,"0.#"),1)=".",FALSE,TRUE)</formula>
    </cfRule>
    <cfRule type="expression" dxfId="2240" priority="2216">
      <formula>IF(RIGHT(TEXT(AE69,"0.#"),1)=".",TRUE,FALSE)</formula>
    </cfRule>
  </conditionalFormatting>
  <conditionalFormatting sqref="AI69">
    <cfRule type="expression" dxfId="2239" priority="2213">
      <formula>IF(RIGHT(TEXT(AI69,"0.#"),1)=".",FALSE,TRUE)</formula>
    </cfRule>
    <cfRule type="expression" dxfId="2238" priority="2214">
      <formula>IF(RIGHT(TEXT(AI69,"0.#"),1)=".",TRUE,FALSE)</formula>
    </cfRule>
  </conditionalFormatting>
  <conditionalFormatting sqref="AI68">
    <cfRule type="expression" dxfId="2237" priority="2211">
      <formula>IF(RIGHT(TEXT(AI68,"0.#"),1)=".",FALSE,TRUE)</formula>
    </cfRule>
    <cfRule type="expression" dxfId="2236" priority="2212">
      <formula>IF(RIGHT(TEXT(AI68,"0.#"),1)=".",TRUE,FALSE)</formula>
    </cfRule>
  </conditionalFormatting>
  <conditionalFormatting sqref="AI67">
    <cfRule type="expression" dxfId="2235" priority="2209">
      <formula>IF(RIGHT(TEXT(AI67,"0.#"),1)=".",FALSE,TRUE)</formula>
    </cfRule>
    <cfRule type="expression" dxfId="2234" priority="2210">
      <formula>IF(RIGHT(TEXT(AI67,"0.#"),1)=".",TRUE,FALSE)</formula>
    </cfRule>
  </conditionalFormatting>
  <conditionalFormatting sqref="AM67">
    <cfRule type="expression" dxfId="2233" priority="2207">
      <formula>IF(RIGHT(TEXT(AM67,"0.#"),1)=".",FALSE,TRUE)</formula>
    </cfRule>
    <cfRule type="expression" dxfId="2232" priority="2208">
      <formula>IF(RIGHT(TEXT(AM67,"0.#"),1)=".",TRUE,FALSE)</formula>
    </cfRule>
  </conditionalFormatting>
  <conditionalFormatting sqref="AM68">
    <cfRule type="expression" dxfId="2231" priority="2205">
      <formula>IF(RIGHT(TEXT(AM68,"0.#"),1)=".",FALSE,TRUE)</formula>
    </cfRule>
    <cfRule type="expression" dxfId="2230" priority="2206">
      <formula>IF(RIGHT(TEXT(AM68,"0.#"),1)=".",TRUE,FALSE)</formula>
    </cfRule>
  </conditionalFormatting>
  <conditionalFormatting sqref="AM69">
    <cfRule type="expression" dxfId="2229" priority="2203">
      <formula>IF(RIGHT(TEXT(AM69,"0.#"),1)=".",FALSE,TRUE)</formula>
    </cfRule>
    <cfRule type="expression" dxfId="2228" priority="2204">
      <formula>IF(RIGHT(TEXT(AM69,"0.#"),1)=".",TRUE,FALSE)</formula>
    </cfRule>
  </conditionalFormatting>
  <conditionalFormatting sqref="AQ67:AQ69">
    <cfRule type="expression" dxfId="2227" priority="2201">
      <formula>IF(RIGHT(TEXT(AQ67,"0.#"),1)=".",FALSE,TRUE)</formula>
    </cfRule>
    <cfRule type="expression" dxfId="2226" priority="2202">
      <formula>IF(RIGHT(TEXT(AQ67,"0.#"),1)=".",TRUE,FALSE)</formula>
    </cfRule>
  </conditionalFormatting>
  <conditionalFormatting sqref="AU67:AU69">
    <cfRule type="expression" dxfId="2225" priority="2199">
      <formula>IF(RIGHT(TEXT(AU67,"0.#"),1)=".",FALSE,TRUE)</formula>
    </cfRule>
    <cfRule type="expression" dxfId="2224" priority="2200">
      <formula>IF(RIGHT(TEXT(AU67,"0.#"),1)=".",TRUE,FALSE)</formula>
    </cfRule>
  </conditionalFormatting>
  <conditionalFormatting sqref="AE70">
    <cfRule type="expression" dxfId="2223" priority="2197">
      <formula>IF(RIGHT(TEXT(AE70,"0.#"),1)=".",FALSE,TRUE)</formula>
    </cfRule>
    <cfRule type="expression" dxfId="2222" priority="2198">
      <formula>IF(RIGHT(TEXT(AE70,"0.#"),1)=".",TRUE,FALSE)</formula>
    </cfRule>
  </conditionalFormatting>
  <conditionalFormatting sqref="AE71">
    <cfRule type="expression" dxfId="2221" priority="2195">
      <formula>IF(RIGHT(TEXT(AE71,"0.#"),1)=".",FALSE,TRUE)</formula>
    </cfRule>
    <cfRule type="expression" dxfId="2220" priority="2196">
      <formula>IF(RIGHT(TEXT(AE71,"0.#"),1)=".",TRUE,FALSE)</formula>
    </cfRule>
  </conditionalFormatting>
  <conditionalFormatting sqref="AE72">
    <cfRule type="expression" dxfId="2219" priority="2193">
      <formula>IF(RIGHT(TEXT(AE72,"0.#"),1)=".",FALSE,TRUE)</formula>
    </cfRule>
    <cfRule type="expression" dxfId="2218" priority="2194">
      <formula>IF(RIGHT(TEXT(AE72,"0.#"),1)=".",TRUE,FALSE)</formula>
    </cfRule>
  </conditionalFormatting>
  <conditionalFormatting sqref="AI72">
    <cfRule type="expression" dxfId="2217" priority="2191">
      <formula>IF(RIGHT(TEXT(AI72,"0.#"),1)=".",FALSE,TRUE)</formula>
    </cfRule>
    <cfRule type="expression" dxfId="2216" priority="2192">
      <formula>IF(RIGHT(TEXT(AI72,"0.#"),1)=".",TRUE,FALSE)</formula>
    </cfRule>
  </conditionalFormatting>
  <conditionalFormatting sqref="AI71">
    <cfRule type="expression" dxfId="2215" priority="2189">
      <formula>IF(RIGHT(TEXT(AI71,"0.#"),1)=".",FALSE,TRUE)</formula>
    </cfRule>
    <cfRule type="expression" dxfId="2214" priority="2190">
      <formula>IF(RIGHT(TEXT(AI71,"0.#"),1)=".",TRUE,FALSE)</formula>
    </cfRule>
  </conditionalFormatting>
  <conditionalFormatting sqref="AI70">
    <cfRule type="expression" dxfId="2213" priority="2187">
      <formula>IF(RIGHT(TEXT(AI70,"0.#"),1)=".",FALSE,TRUE)</formula>
    </cfRule>
    <cfRule type="expression" dxfId="2212" priority="2188">
      <formula>IF(RIGHT(TEXT(AI70,"0.#"),1)=".",TRUE,FALSE)</formula>
    </cfRule>
  </conditionalFormatting>
  <conditionalFormatting sqref="AM70">
    <cfRule type="expression" dxfId="2211" priority="2185">
      <formula>IF(RIGHT(TEXT(AM70,"0.#"),1)=".",FALSE,TRUE)</formula>
    </cfRule>
    <cfRule type="expression" dxfId="2210" priority="2186">
      <formula>IF(RIGHT(TEXT(AM70,"0.#"),1)=".",TRUE,FALSE)</formula>
    </cfRule>
  </conditionalFormatting>
  <conditionalFormatting sqref="AM71">
    <cfRule type="expression" dxfId="2209" priority="2183">
      <formula>IF(RIGHT(TEXT(AM71,"0.#"),1)=".",FALSE,TRUE)</formula>
    </cfRule>
    <cfRule type="expression" dxfId="2208" priority="2184">
      <formula>IF(RIGHT(TEXT(AM71,"0.#"),1)=".",TRUE,FALSE)</formula>
    </cfRule>
  </conditionalFormatting>
  <conditionalFormatting sqref="AM72">
    <cfRule type="expression" dxfId="2207" priority="2181">
      <formula>IF(RIGHT(TEXT(AM72,"0.#"),1)=".",FALSE,TRUE)</formula>
    </cfRule>
    <cfRule type="expression" dxfId="2206" priority="2182">
      <formula>IF(RIGHT(TEXT(AM72,"0.#"),1)=".",TRUE,FALSE)</formula>
    </cfRule>
  </conditionalFormatting>
  <conditionalFormatting sqref="AQ70:AQ72">
    <cfRule type="expression" dxfId="2205" priority="2179">
      <formula>IF(RIGHT(TEXT(AQ70,"0.#"),1)=".",FALSE,TRUE)</formula>
    </cfRule>
    <cfRule type="expression" dxfId="2204" priority="2180">
      <formula>IF(RIGHT(TEXT(AQ70,"0.#"),1)=".",TRUE,FALSE)</formula>
    </cfRule>
  </conditionalFormatting>
  <conditionalFormatting sqref="AU70:AU72">
    <cfRule type="expression" dxfId="2203" priority="2177">
      <formula>IF(RIGHT(TEXT(AU70,"0.#"),1)=".",FALSE,TRUE)</formula>
    </cfRule>
    <cfRule type="expression" dxfId="2202" priority="2178">
      <formula>IF(RIGHT(TEXT(AU70,"0.#"),1)=".",TRUE,FALSE)</formula>
    </cfRule>
  </conditionalFormatting>
  <conditionalFormatting sqref="AU656">
    <cfRule type="expression" dxfId="2201" priority="695">
      <formula>IF(RIGHT(TEXT(AU656,"0.#"),1)=".",FALSE,TRUE)</formula>
    </cfRule>
    <cfRule type="expression" dxfId="2200" priority="696">
      <formula>IF(RIGHT(TEXT(AU656,"0.#"),1)=".",TRUE,FALSE)</formula>
    </cfRule>
  </conditionalFormatting>
  <conditionalFormatting sqref="AQ655">
    <cfRule type="expression" dxfId="2199" priority="687">
      <formula>IF(RIGHT(TEXT(AQ655,"0.#"),1)=".",FALSE,TRUE)</formula>
    </cfRule>
    <cfRule type="expression" dxfId="2198" priority="688">
      <formula>IF(RIGHT(TEXT(AQ655,"0.#"),1)=".",TRUE,FALSE)</formula>
    </cfRule>
  </conditionalFormatting>
  <conditionalFormatting sqref="AI696">
    <cfRule type="expression" dxfId="2197" priority="479">
      <formula>IF(RIGHT(TEXT(AI696,"0.#"),1)=".",FALSE,TRUE)</formula>
    </cfRule>
    <cfRule type="expression" dxfId="2196" priority="480">
      <formula>IF(RIGHT(TEXT(AI696,"0.#"),1)=".",TRUE,FALSE)</formula>
    </cfRule>
  </conditionalFormatting>
  <conditionalFormatting sqref="AQ694">
    <cfRule type="expression" dxfId="2195" priority="473">
      <formula>IF(RIGHT(TEXT(AQ694,"0.#"),1)=".",FALSE,TRUE)</formula>
    </cfRule>
    <cfRule type="expression" dxfId="2194" priority="474">
      <formula>IF(RIGHT(TEXT(AQ694,"0.#"),1)=".",TRUE,FALSE)</formula>
    </cfRule>
  </conditionalFormatting>
  <conditionalFormatting sqref="AL880:AO907">
    <cfRule type="expression" dxfId="2193" priority="2085">
      <formula>IF(AND(AL880&gt;=0, RIGHT(TEXT(AL880,"0.#"),1)&lt;&gt;"."),TRUE,FALSE)</formula>
    </cfRule>
    <cfRule type="expression" dxfId="2192" priority="2086">
      <formula>IF(AND(AL880&gt;=0, RIGHT(TEXT(AL880,"0.#"),1)="."),TRUE,FALSE)</formula>
    </cfRule>
    <cfRule type="expression" dxfId="2191" priority="2087">
      <formula>IF(AND(AL880&lt;0, RIGHT(TEXT(AL880,"0.#"),1)&lt;&gt;"."),TRUE,FALSE)</formula>
    </cfRule>
    <cfRule type="expression" dxfId="2190" priority="2088">
      <formula>IF(AND(AL880&lt;0, RIGHT(TEXT(AL880,"0.#"),1)="."),TRUE,FALSE)</formula>
    </cfRule>
  </conditionalFormatting>
  <conditionalFormatting sqref="AL878:AO879">
    <cfRule type="expression" dxfId="2189" priority="2079">
      <formula>IF(AND(AL878&gt;=0, RIGHT(TEXT(AL878,"0.#"),1)&lt;&gt;"."),TRUE,FALSE)</formula>
    </cfRule>
    <cfRule type="expression" dxfId="2188" priority="2080">
      <formula>IF(AND(AL878&gt;=0, RIGHT(TEXT(AL878,"0.#"),1)="."),TRUE,FALSE)</formula>
    </cfRule>
    <cfRule type="expression" dxfId="2187" priority="2081">
      <formula>IF(AND(AL878&lt;0, RIGHT(TEXT(AL878,"0.#"),1)&lt;&gt;"."),TRUE,FALSE)</formula>
    </cfRule>
    <cfRule type="expression" dxfId="2186" priority="2082">
      <formula>IF(AND(AL878&lt;0, RIGHT(TEXT(AL878,"0.#"),1)="."),TRUE,FALSE)</formula>
    </cfRule>
  </conditionalFormatting>
  <conditionalFormatting sqref="AL913:AO940">
    <cfRule type="expression" dxfId="2185" priority="2073">
      <formula>IF(AND(AL913&gt;=0, RIGHT(TEXT(AL913,"0.#"),1)&lt;&gt;"."),TRUE,FALSE)</formula>
    </cfRule>
    <cfRule type="expression" dxfId="2184" priority="2074">
      <formula>IF(AND(AL913&gt;=0, RIGHT(TEXT(AL913,"0.#"),1)="."),TRUE,FALSE)</formula>
    </cfRule>
    <cfRule type="expression" dxfId="2183" priority="2075">
      <formula>IF(AND(AL913&lt;0, RIGHT(TEXT(AL913,"0.#"),1)&lt;&gt;"."),TRUE,FALSE)</formula>
    </cfRule>
    <cfRule type="expression" dxfId="2182" priority="2076">
      <formula>IF(AND(AL913&lt;0, RIGHT(TEXT(AL913,"0.#"),1)="."),TRUE,FALSE)</formula>
    </cfRule>
  </conditionalFormatting>
  <conditionalFormatting sqref="AL911:AO912">
    <cfRule type="expression" dxfId="2181" priority="2067">
      <formula>IF(AND(AL911&gt;=0, RIGHT(TEXT(AL911,"0.#"),1)&lt;&gt;"."),TRUE,FALSE)</formula>
    </cfRule>
    <cfRule type="expression" dxfId="2180" priority="2068">
      <formula>IF(AND(AL911&gt;=0, RIGHT(TEXT(AL911,"0.#"),1)="."),TRUE,FALSE)</formula>
    </cfRule>
    <cfRule type="expression" dxfId="2179" priority="2069">
      <formula>IF(AND(AL911&lt;0, RIGHT(TEXT(AL911,"0.#"),1)&lt;&gt;"."),TRUE,FALSE)</formula>
    </cfRule>
    <cfRule type="expression" dxfId="2178" priority="2070">
      <formula>IF(AND(AL911&lt;0, RIGHT(TEXT(AL911,"0.#"),1)="."),TRUE,FALSE)</formula>
    </cfRule>
  </conditionalFormatting>
  <conditionalFormatting sqref="AL946:AO973">
    <cfRule type="expression" dxfId="2177" priority="2061">
      <formula>IF(AND(AL946&gt;=0, RIGHT(TEXT(AL946,"0.#"),1)&lt;&gt;"."),TRUE,FALSE)</formula>
    </cfRule>
    <cfRule type="expression" dxfId="2176" priority="2062">
      <formula>IF(AND(AL946&gt;=0, RIGHT(TEXT(AL946,"0.#"),1)="."),TRUE,FALSE)</formula>
    </cfRule>
    <cfRule type="expression" dxfId="2175" priority="2063">
      <formula>IF(AND(AL946&lt;0, RIGHT(TEXT(AL946,"0.#"),1)&lt;&gt;"."),TRUE,FALSE)</formula>
    </cfRule>
    <cfRule type="expression" dxfId="2174" priority="2064">
      <formula>IF(AND(AL946&lt;0, RIGHT(TEXT(AL946,"0.#"),1)="."),TRUE,FALSE)</formula>
    </cfRule>
  </conditionalFormatting>
  <conditionalFormatting sqref="AL944:AO945">
    <cfRule type="expression" dxfId="2173" priority="2055">
      <formula>IF(AND(AL944&gt;=0, RIGHT(TEXT(AL944,"0.#"),1)&lt;&gt;"."),TRUE,FALSE)</formula>
    </cfRule>
    <cfRule type="expression" dxfId="2172" priority="2056">
      <formula>IF(AND(AL944&gt;=0, RIGHT(TEXT(AL944,"0.#"),1)="."),TRUE,FALSE)</formula>
    </cfRule>
    <cfRule type="expression" dxfId="2171" priority="2057">
      <formula>IF(AND(AL944&lt;0, RIGHT(TEXT(AL944,"0.#"),1)&lt;&gt;"."),TRUE,FALSE)</formula>
    </cfRule>
    <cfRule type="expression" dxfId="2170" priority="2058">
      <formula>IF(AND(AL944&lt;0, RIGHT(TEXT(AL944,"0.#"),1)="."),TRUE,FALSE)</formula>
    </cfRule>
  </conditionalFormatting>
  <conditionalFormatting sqref="AL979:AO1006">
    <cfRule type="expression" dxfId="2169" priority="2049">
      <formula>IF(AND(AL979&gt;=0, RIGHT(TEXT(AL979,"0.#"),1)&lt;&gt;"."),TRUE,FALSE)</formula>
    </cfRule>
    <cfRule type="expression" dxfId="2168" priority="2050">
      <formula>IF(AND(AL979&gt;=0, RIGHT(TEXT(AL979,"0.#"),1)="."),TRUE,FALSE)</formula>
    </cfRule>
    <cfRule type="expression" dxfId="2167" priority="2051">
      <formula>IF(AND(AL979&lt;0, RIGHT(TEXT(AL979,"0.#"),1)&lt;&gt;"."),TRUE,FALSE)</formula>
    </cfRule>
    <cfRule type="expression" dxfId="2166" priority="2052">
      <formula>IF(AND(AL979&lt;0, RIGHT(TEXT(AL979,"0.#"),1)="."),TRUE,FALSE)</formula>
    </cfRule>
  </conditionalFormatting>
  <conditionalFormatting sqref="AL977:AO978">
    <cfRule type="expression" dxfId="2165" priority="2043">
      <formula>IF(AND(AL977&gt;=0, RIGHT(TEXT(AL977,"0.#"),1)&lt;&gt;"."),TRUE,FALSE)</formula>
    </cfRule>
    <cfRule type="expression" dxfId="2164" priority="2044">
      <formula>IF(AND(AL977&gt;=0, RIGHT(TEXT(AL977,"0.#"),1)="."),TRUE,FALSE)</formula>
    </cfRule>
    <cfRule type="expression" dxfId="2163" priority="2045">
      <formula>IF(AND(AL977&lt;0, RIGHT(TEXT(AL977,"0.#"),1)&lt;&gt;"."),TRUE,FALSE)</formula>
    </cfRule>
    <cfRule type="expression" dxfId="2162" priority="2046">
      <formula>IF(AND(AL977&lt;0, RIGHT(TEXT(AL977,"0.#"),1)="."),TRUE,FALSE)</formula>
    </cfRule>
  </conditionalFormatting>
  <conditionalFormatting sqref="AL1012:AO1039">
    <cfRule type="expression" dxfId="2161" priority="2037">
      <formula>IF(AND(AL1012&gt;=0, RIGHT(TEXT(AL1012,"0.#"),1)&lt;&gt;"."),TRUE,FALSE)</formula>
    </cfRule>
    <cfRule type="expression" dxfId="2160" priority="2038">
      <formula>IF(AND(AL1012&gt;=0, RIGHT(TEXT(AL1012,"0.#"),1)="."),TRUE,FALSE)</formula>
    </cfRule>
    <cfRule type="expression" dxfId="2159" priority="2039">
      <formula>IF(AND(AL1012&lt;0, RIGHT(TEXT(AL1012,"0.#"),1)&lt;&gt;"."),TRUE,FALSE)</formula>
    </cfRule>
    <cfRule type="expression" dxfId="2158" priority="2040">
      <formula>IF(AND(AL1012&lt;0, RIGHT(TEXT(AL1012,"0.#"),1)="."),TRUE,FALSE)</formula>
    </cfRule>
  </conditionalFormatting>
  <conditionalFormatting sqref="AL1010:AO1011">
    <cfRule type="expression" dxfId="2157" priority="2031">
      <formula>IF(AND(AL1010&gt;=0, RIGHT(TEXT(AL1010,"0.#"),1)&lt;&gt;"."),TRUE,FALSE)</formula>
    </cfRule>
    <cfRule type="expression" dxfId="2156" priority="2032">
      <formula>IF(AND(AL1010&gt;=0, RIGHT(TEXT(AL1010,"0.#"),1)="."),TRUE,FALSE)</formula>
    </cfRule>
    <cfRule type="expression" dxfId="2155" priority="2033">
      <formula>IF(AND(AL1010&lt;0, RIGHT(TEXT(AL1010,"0.#"),1)&lt;&gt;"."),TRUE,FALSE)</formula>
    </cfRule>
    <cfRule type="expression" dxfId="2154" priority="2034">
      <formula>IF(AND(AL1010&lt;0, RIGHT(TEXT(AL1010,"0.#"),1)="."),TRUE,FALSE)</formula>
    </cfRule>
  </conditionalFormatting>
  <conditionalFormatting sqref="Y1010:Y1011">
    <cfRule type="expression" dxfId="2153" priority="2029">
      <formula>IF(RIGHT(TEXT(Y1010,"0.#"),1)=".",FALSE,TRUE)</formula>
    </cfRule>
    <cfRule type="expression" dxfId="2152" priority="2030">
      <formula>IF(RIGHT(TEXT(Y1010,"0.#"),1)=".",TRUE,FALSE)</formula>
    </cfRule>
  </conditionalFormatting>
  <conditionalFormatting sqref="AL1045:AO1072">
    <cfRule type="expression" dxfId="2151" priority="2025">
      <formula>IF(AND(AL1045&gt;=0, RIGHT(TEXT(AL1045,"0.#"),1)&lt;&gt;"."),TRUE,FALSE)</formula>
    </cfRule>
    <cfRule type="expression" dxfId="2150" priority="2026">
      <formula>IF(AND(AL1045&gt;=0, RIGHT(TEXT(AL1045,"0.#"),1)="."),TRUE,FALSE)</formula>
    </cfRule>
    <cfRule type="expression" dxfId="2149" priority="2027">
      <formula>IF(AND(AL1045&lt;0, RIGHT(TEXT(AL1045,"0.#"),1)&lt;&gt;"."),TRUE,FALSE)</formula>
    </cfRule>
    <cfRule type="expression" dxfId="2148" priority="2028">
      <formula>IF(AND(AL1045&lt;0, RIGHT(TEXT(AL1045,"0.#"),1)="."),TRUE,FALSE)</formula>
    </cfRule>
  </conditionalFormatting>
  <conditionalFormatting sqref="Y1045:Y1072">
    <cfRule type="expression" dxfId="2147" priority="2023">
      <formula>IF(RIGHT(TEXT(Y1045,"0.#"),1)=".",FALSE,TRUE)</formula>
    </cfRule>
    <cfRule type="expression" dxfId="2146" priority="2024">
      <formula>IF(RIGHT(TEXT(Y1045,"0.#"),1)=".",TRUE,FALSE)</formula>
    </cfRule>
  </conditionalFormatting>
  <conditionalFormatting sqref="AL1043:AO1044">
    <cfRule type="expression" dxfId="2145" priority="2019">
      <formula>IF(AND(AL1043&gt;=0, RIGHT(TEXT(AL1043,"0.#"),1)&lt;&gt;"."),TRUE,FALSE)</formula>
    </cfRule>
    <cfRule type="expression" dxfId="2144" priority="2020">
      <formula>IF(AND(AL1043&gt;=0, RIGHT(TEXT(AL1043,"0.#"),1)="."),TRUE,FALSE)</formula>
    </cfRule>
    <cfRule type="expression" dxfId="2143" priority="2021">
      <formula>IF(AND(AL1043&lt;0, RIGHT(TEXT(AL1043,"0.#"),1)&lt;&gt;"."),TRUE,FALSE)</formula>
    </cfRule>
    <cfRule type="expression" dxfId="2142" priority="2022">
      <formula>IF(AND(AL1043&lt;0, RIGHT(TEXT(AL1043,"0.#"),1)="."),TRUE,FALSE)</formula>
    </cfRule>
  </conditionalFormatting>
  <conditionalFormatting sqref="Y1043:Y1044">
    <cfRule type="expression" dxfId="2141" priority="2017">
      <formula>IF(RIGHT(TEXT(Y1043,"0.#"),1)=".",FALSE,TRUE)</formula>
    </cfRule>
    <cfRule type="expression" dxfId="2140" priority="2018">
      <formula>IF(RIGHT(TEXT(Y1043,"0.#"),1)=".",TRUE,FALSE)</formula>
    </cfRule>
  </conditionalFormatting>
  <conditionalFormatting sqref="AL1078:AO1105">
    <cfRule type="expression" dxfId="2139" priority="2013">
      <formula>IF(AND(AL1078&gt;=0, RIGHT(TEXT(AL1078,"0.#"),1)&lt;&gt;"."),TRUE,FALSE)</formula>
    </cfRule>
    <cfRule type="expression" dxfId="2138" priority="2014">
      <formula>IF(AND(AL1078&gt;=0, RIGHT(TEXT(AL1078,"0.#"),1)="."),TRUE,FALSE)</formula>
    </cfRule>
    <cfRule type="expression" dxfId="2137" priority="2015">
      <formula>IF(AND(AL1078&lt;0, RIGHT(TEXT(AL1078,"0.#"),1)&lt;&gt;"."),TRUE,FALSE)</formula>
    </cfRule>
    <cfRule type="expression" dxfId="2136" priority="2016">
      <formula>IF(AND(AL1078&lt;0, RIGHT(TEXT(AL1078,"0.#"),1)="."),TRUE,FALSE)</formula>
    </cfRule>
  </conditionalFormatting>
  <conditionalFormatting sqref="Y1078:Y1105">
    <cfRule type="expression" dxfId="2135" priority="2011">
      <formula>IF(RIGHT(TEXT(Y1078,"0.#"),1)=".",FALSE,TRUE)</formula>
    </cfRule>
    <cfRule type="expression" dxfId="2134" priority="2012">
      <formula>IF(RIGHT(TEXT(Y1078,"0.#"),1)=".",TRUE,FALSE)</formula>
    </cfRule>
  </conditionalFormatting>
  <conditionalFormatting sqref="AL1076:AO1077">
    <cfRule type="expression" dxfId="2133" priority="2007">
      <formula>IF(AND(AL1076&gt;=0, RIGHT(TEXT(AL1076,"0.#"),1)&lt;&gt;"."),TRUE,FALSE)</formula>
    </cfRule>
    <cfRule type="expression" dxfId="2132" priority="2008">
      <formula>IF(AND(AL1076&gt;=0, RIGHT(TEXT(AL1076,"0.#"),1)="."),TRUE,FALSE)</formula>
    </cfRule>
    <cfRule type="expression" dxfId="2131" priority="2009">
      <formula>IF(AND(AL1076&lt;0, RIGHT(TEXT(AL1076,"0.#"),1)&lt;&gt;"."),TRUE,FALSE)</formula>
    </cfRule>
    <cfRule type="expression" dxfId="2130" priority="2010">
      <formula>IF(AND(AL1076&lt;0, RIGHT(TEXT(AL1076,"0.#"),1)="."),TRUE,FALSE)</formula>
    </cfRule>
  </conditionalFormatting>
  <conditionalFormatting sqref="Y1076:Y1077">
    <cfRule type="expression" dxfId="2129" priority="2005">
      <formula>IF(RIGHT(TEXT(Y1076,"0.#"),1)=".",FALSE,TRUE)</formula>
    </cfRule>
    <cfRule type="expression" dxfId="2128" priority="2006">
      <formula>IF(RIGHT(TEXT(Y1076,"0.#"),1)=".",TRUE,FALSE)</formula>
    </cfRule>
  </conditionalFormatting>
  <conditionalFormatting sqref="AE39">
    <cfRule type="expression" dxfId="2127" priority="2003">
      <formula>IF(RIGHT(TEXT(AE39,"0.#"),1)=".",FALSE,TRUE)</formula>
    </cfRule>
    <cfRule type="expression" dxfId="2126" priority="2004">
      <formula>IF(RIGHT(TEXT(AE39,"0.#"),1)=".",TRUE,FALSE)</formula>
    </cfRule>
  </conditionalFormatting>
  <conditionalFormatting sqref="AM41">
    <cfRule type="expression" dxfId="2125" priority="1987">
      <formula>IF(RIGHT(TEXT(AM41,"0.#"),1)=".",FALSE,TRUE)</formula>
    </cfRule>
    <cfRule type="expression" dxfId="2124" priority="1988">
      <formula>IF(RIGHT(TEXT(AM41,"0.#"),1)=".",TRUE,FALSE)</formula>
    </cfRule>
  </conditionalFormatting>
  <conditionalFormatting sqref="AE40">
    <cfRule type="expression" dxfId="2123" priority="2001">
      <formula>IF(RIGHT(TEXT(AE40,"0.#"),1)=".",FALSE,TRUE)</formula>
    </cfRule>
    <cfRule type="expression" dxfId="2122" priority="2002">
      <formula>IF(RIGHT(TEXT(AE40,"0.#"),1)=".",TRUE,FALSE)</formula>
    </cfRule>
  </conditionalFormatting>
  <conditionalFormatting sqref="AE41">
    <cfRule type="expression" dxfId="2121" priority="1999">
      <formula>IF(RIGHT(TEXT(AE41,"0.#"),1)=".",FALSE,TRUE)</formula>
    </cfRule>
    <cfRule type="expression" dxfId="2120" priority="2000">
      <formula>IF(RIGHT(TEXT(AE41,"0.#"),1)=".",TRUE,FALSE)</formula>
    </cfRule>
  </conditionalFormatting>
  <conditionalFormatting sqref="AI41">
    <cfRule type="expression" dxfId="2119" priority="1997">
      <formula>IF(RIGHT(TEXT(AI41,"0.#"),1)=".",FALSE,TRUE)</formula>
    </cfRule>
    <cfRule type="expression" dxfId="2118" priority="1998">
      <formula>IF(RIGHT(TEXT(AI41,"0.#"),1)=".",TRUE,FALSE)</formula>
    </cfRule>
  </conditionalFormatting>
  <conditionalFormatting sqref="AI40">
    <cfRule type="expression" dxfId="2117" priority="1995">
      <formula>IF(RIGHT(TEXT(AI40,"0.#"),1)=".",FALSE,TRUE)</formula>
    </cfRule>
    <cfRule type="expression" dxfId="2116" priority="1996">
      <formula>IF(RIGHT(TEXT(AI40,"0.#"),1)=".",TRUE,FALSE)</formula>
    </cfRule>
  </conditionalFormatting>
  <conditionalFormatting sqref="AI39">
    <cfRule type="expression" dxfId="2115" priority="1993">
      <formula>IF(RIGHT(TEXT(AI39,"0.#"),1)=".",FALSE,TRUE)</formula>
    </cfRule>
    <cfRule type="expression" dxfId="2114" priority="1994">
      <formula>IF(RIGHT(TEXT(AI39,"0.#"),1)=".",TRUE,FALSE)</formula>
    </cfRule>
  </conditionalFormatting>
  <conditionalFormatting sqref="AM39">
    <cfRule type="expression" dxfId="2113" priority="1991">
      <formula>IF(RIGHT(TEXT(AM39,"0.#"),1)=".",FALSE,TRUE)</formula>
    </cfRule>
    <cfRule type="expression" dxfId="2112" priority="1992">
      <formula>IF(RIGHT(TEXT(AM39,"0.#"),1)=".",TRUE,FALSE)</formula>
    </cfRule>
  </conditionalFormatting>
  <conditionalFormatting sqref="AM40">
    <cfRule type="expression" dxfId="2111" priority="1989">
      <formula>IF(RIGHT(TEXT(AM40,"0.#"),1)=".",FALSE,TRUE)</formula>
    </cfRule>
    <cfRule type="expression" dxfId="2110" priority="1990">
      <formula>IF(RIGHT(TEXT(AM40,"0.#"),1)=".",TRUE,FALSE)</formula>
    </cfRule>
  </conditionalFormatting>
  <conditionalFormatting sqref="AQ39:AQ41">
    <cfRule type="expression" dxfId="2109" priority="1985">
      <formula>IF(RIGHT(TEXT(AQ39,"0.#"),1)=".",FALSE,TRUE)</formula>
    </cfRule>
    <cfRule type="expression" dxfId="2108" priority="1986">
      <formula>IF(RIGHT(TEXT(AQ39,"0.#"),1)=".",TRUE,FALSE)</formula>
    </cfRule>
  </conditionalFormatting>
  <conditionalFormatting sqref="AU39:AU41">
    <cfRule type="expression" dxfId="2107" priority="1983">
      <formula>IF(RIGHT(TEXT(AU39,"0.#"),1)=".",FALSE,TRUE)</formula>
    </cfRule>
    <cfRule type="expression" dxfId="2106" priority="1984">
      <formula>IF(RIGHT(TEXT(AU39,"0.#"),1)=".",TRUE,FALSE)</formula>
    </cfRule>
  </conditionalFormatting>
  <conditionalFormatting sqref="AE46">
    <cfRule type="expression" dxfId="2105" priority="1981">
      <formula>IF(RIGHT(TEXT(AE46,"0.#"),1)=".",FALSE,TRUE)</formula>
    </cfRule>
    <cfRule type="expression" dxfId="2104" priority="1982">
      <formula>IF(RIGHT(TEXT(AE46,"0.#"),1)=".",TRUE,FALSE)</formula>
    </cfRule>
  </conditionalFormatting>
  <conditionalFormatting sqref="AE47">
    <cfRule type="expression" dxfId="2103" priority="1979">
      <formula>IF(RIGHT(TEXT(AE47,"0.#"),1)=".",FALSE,TRUE)</formula>
    </cfRule>
    <cfRule type="expression" dxfId="2102" priority="1980">
      <formula>IF(RIGHT(TEXT(AE47,"0.#"),1)=".",TRUE,FALSE)</formula>
    </cfRule>
  </conditionalFormatting>
  <conditionalFormatting sqref="AE48">
    <cfRule type="expression" dxfId="2101" priority="1977">
      <formula>IF(RIGHT(TEXT(AE48,"0.#"),1)=".",FALSE,TRUE)</formula>
    </cfRule>
    <cfRule type="expression" dxfId="2100" priority="1978">
      <formula>IF(RIGHT(TEXT(AE48,"0.#"),1)=".",TRUE,FALSE)</formula>
    </cfRule>
  </conditionalFormatting>
  <conditionalFormatting sqref="AI48">
    <cfRule type="expression" dxfId="2099" priority="1975">
      <formula>IF(RIGHT(TEXT(AI48,"0.#"),1)=".",FALSE,TRUE)</formula>
    </cfRule>
    <cfRule type="expression" dxfId="2098" priority="1976">
      <formula>IF(RIGHT(TEXT(AI48,"0.#"),1)=".",TRUE,FALSE)</formula>
    </cfRule>
  </conditionalFormatting>
  <conditionalFormatting sqref="AI47">
    <cfRule type="expression" dxfId="2097" priority="1973">
      <formula>IF(RIGHT(TEXT(AI47,"0.#"),1)=".",FALSE,TRUE)</formula>
    </cfRule>
    <cfRule type="expression" dxfId="2096" priority="1974">
      <formula>IF(RIGHT(TEXT(AI47,"0.#"),1)=".",TRUE,FALSE)</formula>
    </cfRule>
  </conditionalFormatting>
  <conditionalFormatting sqref="AE448">
    <cfRule type="expression" dxfId="2095" priority="1851">
      <formula>IF(RIGHT(TEXT(AE448,"0.#"),1)=".",FALSE,TRUE)</formula>
    </cfRule>
    <cfRule type="expression" dxfId="2094" priority="1852">
      <formula>IF(RIGHT(TEXT(AE448,"0.#"),1)=".",TRUE,FALSE)</formula>
    </cfRule>
  </conditionalFormatting>
  <conditionalFormatting sqref="AM450">
    <cfRule type="expression" dxfId="2093" priority="1841">
      <formula>IF(RIGHT(TEXT(AM450,"0.#"),1)=".",FALSE,TRUE)</formula>
    </cfRule>
    <cfRule type="expression" dxfId="2092" priority="1842">
      <formula>IF(RIGHT(TEXT(AM450,"0.#"),1)=".",TRUE,FALSE)</formula>
    </cfRule>
  </conditionalFormatting>
  <conditionalFormatting sqref="AE449">
    <cfRule type="expression" dxfId="2091" priority="1849">
      <formula>IF(RIGHT(TEXT(AE449,"0.#"),1)=".",FALSE,TRUE)</formula>
    </cfRule>
    <cfRule type="expression" dxfId="2090" priority="1850">
      <formula>IF(RIGHT(TEXT(AE449,"0.#"),1)=".",TRUE,FALSE)</formula>
    </cfRule>
  </conditionalFormatting>
  <conditionalFormatting sqref="AE450">
    <cfRule type="expression" dxfId="2089" priority="1847">
      <formula>IF(RIGHT(TEXT(AE450,"0.#"),1)=".",FALSE,TRUE)</formula>
    </cfRule>
    <cfRule type="expression" dxfId="2088" priority="1848">
      <formula>IF(RIGHT(TEXT(AE450,"0.#"),1)=".",TRUE,FALSE)</formula>
    </cfRule>
  </conditionalFormatting>
  <conditionalFormatting sqref="AM448">
    <cfRule type="expression" dxfId="2087" priority="1845">
      <formula>IF(RIGHT(TEXT(AM448,"0.#"),1)=".",FALSE,TRUE)</formula>
    </cfRule>
    <cfRule type="expression" dxfId="2086" priority="1846">
      <formula>IF(RIGHT(TEXT(AM448,"0.#"),1)=".",TRUE,FALSE)</formula>
    </cfRule>
  </conditionalFormatting>
  <conditionalFormatting sqref="AM449">
    <cfRule type="expression" dxfId="2085" priority="1843">
      <formula>IF(RIGHT(TEXT(AM449,"0.#"),1)=".",FALSE,TRUE)</formula>
    </cfRule>
    <cfRule type="expression" dxfId="2084" priority="1844">
      <formula>IF(RIGHT(TEXT(AM449,"0.#"),1)=".",TRUE,FALSE)</formula>
    </cfRule>
  </conditionalFormatting>
  <conditionalFormatting sqref="AU448">
    <cfRule type="expression" dxfId="2083" priority="1839">
      <formula>IF(RIGHT(TEXT(AU448,"0.#"),1)=".",FALSE,TRUE)</formula>
    </cfRule>
    <cfRule type="expression" dxfId="2082" priority="1840">
      <formula>IF(RIGHT(TEXT(AU448,"0.#"),1)=".",TRUE,FALSE)</formula>
    </cfRule>
  </conditionalFormatting>
  <conditionalFormatting sqref="AU449">
    <cfRule type="expression" dxfId="2081" priority="1837">
      <formula>IF(RIGHT(TEXT(AU449,"0.#"),1)=".",FALSE,TRUE)</formula>
    </cfRule>
    <cfRule type="expression" dxfId="2080" priority="1838">
      <formula>IF(RIGHT(TEXT(AU449,"0.#"),1)=".",TRUE,FALSE)</formula>
    </cfRule>
  </conditionalFormatting>
  <conditionalFormatting sqref="AU450">
    <cfRule type="expression" dxfId="2079" priority="1835">
      <formula>IF(RIGHT(TEXT(AU450,"0.#"),1)=".",FALSE,TRUE)</formula>
    </cfRule>
    <cfRule type="expression" dxfId="2078" priority="1836">
      <formula>IF(RIGHT(TEXT(AU450,"0.#"),1)=".",TRUE,FALSE)</formula>
    </cfRule>
  </conditionalFormatting>
  <conditionalFormatting sqref="AI450">
    <cfRule type="expression" dxfId="2077" priority="1829">
      <formula>IF(RIGHT(TEXT(AI450,"0.#"),1)=".",FALSE,TRUE)</formula>
    </cfRule>
    <cfRule type="expression" dxfId="2076" priority="1830">
      <formula>IF(RIGHT(TEXT(AI450,"0.#"),1)=".",TRUE,FALSE)</formula>
    </cfRule>
  </conditionalFormatting>
  <conditionalFormatting sqref="AI448">
    <cfRule type="expression" dxfId="2075" priority="1833">
      <formula>IF(RIGHT(TEXT(AI448,"0.#"),1)=".",FALSE,TRUE)</formula>
    </cfRule>
    <cfRule type="expression" dxfId="2074" priority="1834">
      <formula>IF(RIGHT(TEXT(AI448,"0.#"),1)=".",TRUE,FALSE)</formula>
    </cfRule>
  </conditionalFormatting>
  <conditionalFormatting sqref="AI449">
    <cfRule type="expression" dxfId="2073" priority="1831">
      <formula>IF(RIGHT(TEXT(AI449,"0.#"),1)=".",FALSE,TRUE)</formula>
    </cfRule>
    <cfRule type="expression" dxfId="2072" priority="1832">
      <formula>IF(RIGHT(TEXT(AI449,"0.#"),1)=".",TRUE,FALSE)</formula>
    </cfRule>
  </conditionalFormatting>
  <conditionalFormatting sqref="AQ449">
    <cfRule type="expression" dxfId="2071" priority="1827">
      <formula>IF(RIGHT(TEXT(AQ449,"0.#"),1)=".",FALSE,TRUE)</formula>
    </cfRule>
    <cfRule type="expression" dxfId="2070" priority="1828">
      <formula>IF(RIGHT(TEXT(AQ449,"0.#"),1)=".",TRUE,FALSE)</formula>
    </cfRule>
  </conditionalFormatting>
  <conditionalFormatting sqref="AQ450">
    <cfRule type="expression" dxfId="2069" priority="1825">
      <formula>IF(RIGHT(TEXT(AQ450,"0.#"),1)=".",FALSE,TRUE)</formula>
    </cfRule>
    <cfRule type="expression" dxfId="2068" priority="1826">
      <formula>IF(RIGHT(TEXT(AQ450,"0.#"),1)=".",TRUE,FALSE)</formula>
    </cfRule>
  </conditionalFormatting>
  <conditionalFormatting sqref="AQ448">
    <cfRule type="expression" dxfId="2067" priority="1823">
      <formula>IF(RIGHT(TEXT(AQ448,"0.#"),1)=".",FALSE,TRUE)</formula>
    </cfRule>
    <cfRule type="expression" dxfId="2066" priority="1824">
      <formula>IF(RIGHT(TEXT(AQ448,"0.#"),1)=".",TRUE,FALSE)</formula>
    </cfRule>
  </conditionalFormatting>
  <conditionalFormatting sqref="AE453">
    <cfRule type="expression" dxfId="2065" priority="1821">
      <formula>IF(RIGHT(TEXT(AE453,"0.#"),1)=".",FALSE,TRUE)</formula>
    </cfRule>
    <cfRule type="expression" dxfId="2064" priority="1822">
      <formula>IF(RIGHT(TEXT(AE453,"0.#"),1)=".",TRUE,FALSE)</formula>
    </cfRule>
  </conditionalFormatting>
  <conditionalFormatting sqref="AM455">
    <cfRule type="expression" dxfId="2063" priority="1811">
      <formula>IF(RIGHT(TEXT(AM455,"0.#"),1)=".",FALSE,TRUE)</formula>
    </cfRule>
    <cfRule type="expression" dxfId="2062" priority="1812">
      <formula>IF(RIGHT(TEXT(AM455,"0.#"),1)=".",TRUE,FALSE)</formula>
    </cfRule>
  </conditionalFormatting>
  <conditionalFormatting sqref="AE454">
    <cfRule type="expression" dxfId="2061" priority="1819">
      <formula>IF(RIGHT(TEXT(AE454,"0.#"),1)=".",FALSE,TRUE)</formula>
    </cfRule>
    <cfRule type="expression" dxfId="2060" priority="1820">
      <formula>IF(RIGHT(TEXT(AE454,"0.#"),1)=".",TRUE,FALSE)</formula>
    </cfRule>
  </conditionalFormatting>
  <conditionalFormatting sqref="AE455">
    <cfRule type="expression" dxfId="2059" priority="1817">
      <formula>IF(RIGHT(TEXT(AE455,"0.#"),1)=".",FALSE,TRUE)</formula>
    </cfRule>
    <cfRule type="expression" dxfId="2058" priority="1818">
      <formula>IF(RIGHT(TEXT(AE455,"0.#"),1)=".",TRUE,FALSE)</formula>
    </cfRule>
  </conditionalFormatting>
  <conditionalFormatting sqref="AM453">
    <cfRule type="expression" dxfId="2057" priority="1815">
      <formula>IF(RIGHT(TEXT(AM453,"0.#"),1)=".",FALSE,TRUE)</formula>
    </cfRule>
    <cfRule type="expression" dxfId="2056" priority="1816">
      <formula>IF(RIGHT(TEXT(AM453,"0.#"),1)=".",TRUE,FALSE)</formula>
    </cfRule>
  </conditionalFormatting>
  <conditionalFormatting sqref="AM454">
    <cfRule type="expression" dxfId="2055" priority="1813">
      <formula>IF(RIGHT(TEXT(AM454,"0.#"),1)=".",FALSE,TRUE)</formula>
    </cfRule>
    <cfRule type="expression" dxfId="2054" priority="1814">
      <formula>IF(RIGHT(TEXT(AM454,"0.#"),1)=".",TRUE,FALSE)</formula>
    </cfRule>
  </conditionalFormatting>
  <conditionalFormatting sqref="AU453">
    <cfRule type="expression" dxfId="2053" priority="1809">
      <formula>IF(RIGHT(TEXT(AU453,"0.#"),1)=".",FALSE,TRUE)</formula>
    </cfRule>
    <cfRule type="expression" dxfId="2052" priority="1810">
      <formula>IF(RIGHT(TEXT(AU453,"0.#"),1)=".",TRUE,FALSE)</formula>
    </cfRule>
  </conditionalFormatting>
  <conditionalFormatting sqref="AU454">
    <cfRule type="expression" dxfId="2051" priority="1807">
      <formula>IF(RIGHT(TEXT(AU454,"0.#"),1)=".",FALSE,TRUE)</formula>
    </cfRule>
    <cfRule type="expression" dxfId="2050" priority="1808">
      <formula>IF(RIGHT(TEXT(AU454,"0.#"),1)=".",TRUE,FALSE)</formula>
    </cfRule>
  </conditionalFormatting>
  <conditionalFormatting sqref="AU455">
    <cfRule type="expression" dxfId="2049" priority="1805">
      <formula>IF(RIGHT(TEXT(AU455,"0.#"),1)=".",FALSE,TRUE)</formula>
    </cfRule>
    <cfRule type="expression" dxfId="2048" priority="1806">
      <formula>IF(RIGHT(TEXT(AU455,"0.#"),1)=".",TRUE,FALSE)</formula>
    </cfRule>
  </conditionalFormatting>
  <conditionalFormatting sqref="AI455">
    <cfRule type="expression" dxfId="2047" priority="1799">
      <formula>IF(RIGHT(TEXT(AI455,"0.#"),1)=".",FALSE,TRUE)</formula>
    </cfRule>
    <cfRule type="expression" dxfId="2046" priority="1800">
      <formula>IF(RIGHT(TEXT(AI455,"0.#"),1)=".",TRUE,FALSE)</formula>
    </cfRule>
  </conditionalFormatting>
  <conditionalFormatting sqref="AI453">
    <cfRule type="expression" dxfId="2045" priority="1803">
      <formula>IF(RIGHT(TEXT(AI453,"0.#"),1)=".",FALSE,TRUE)</formula>
    </cfRule>
    <cfRule type="expression" dxfId="2044" priority="1804">
      <formula>IF(RIGHT(TEXT(AI453,"0.#"),1)=".",TRUE,FALSE)</formula>
    </cfRule>
  </conditionalFormatting>
  <conditionalFormatting sqref="AI454">
    <cfRule type="expression" dxfId="2043" priority="1801">
      <formula>IF(RIGHT(TEXT(AI454,"0.#"),1)=".",FALSE,TRUE)</formula>
    </cfRule>
    <cfRule type="expression" dxfId="2042" priority="1802">
      <formula>IF(RIGHT(TEXT(AI454,"0.#"),1)=".",TRUE,FALSE)</formula>
    </cfRule>
  </conditionalFormatting>
  <conditionalFormatting sqref="AQ454">
    <cfRule type="expression" dxfId="2041" priority="1797">
      <formula>IF(RIGHT(TEXT(AQ454,"0.#"),1)=".",FALSE,TRUE)</formula>
    </cfRule>
    <cfRule type="expression" dxfId="2040" priority="1798">
      <formula>IF(RIGHT(TEXT(AQ454,"0.#"),1)=".",TRUE,FALSE)</formula>
    </cfRule>
  </conditionalFormatting>
  <conditionalFormatting sqref="AQ455">
    <cfRule type="expression" dxfId="2039" priority="1795">
      <formula>IF(RIGHT(TEXT(AQ455,"0.#"),1)=".",FALSE,TRUE)</formula>
    </cfRule>
    <cfRule type="expression" dxfId="2038" priority="1796">
      <formula>IF(RIGHT(TEXT(AQ455,"0.#"),1)=".",TRUE,FALSE)</formula>
    </cfRule>
  </conditionalFormatting>
  <conditionalFormatting sqref="AQ453">
    <cfRule type="expression" dxfId="2037" priority="1793">
      <formula>IF(RIGHT(TEXT(AQ453,"0.#"),1)=".",FALSE,TRUE)</formula>
    </cfRule>
    <cfRule type="expression" dxfId="2036" priority="1794">
      <formula>IF(RIGHT(TEXT(AQ453,"0.#"),1)=".",TRUE,FALSE)</formula>
    </cfRule>
  </conditionalFormatting>
  <conditionalFormatting sqref="AE487">
    <cfRule type="expression" dxfId="2035" priority="1671">
      <formula>IF(RIGHT(TEXT(AE487,"0.#"),1)=".",FALSE,TRUE)</formula>
    </cfRule>
    <cfRule type="expression" dxfId="2034" priority="1672">
      <formula>IF(RIGHT(TEXT(AE487,"0.#"),1)=".",TRUE,FALSE)</formula>
    </cfRule>
  </conditionalFormatting>
  <conditionalFormatting sqref="AE488">
    <cfRule type="expression" dxfId="2033" priority="1669">
      <formula>IF(RIGHT(TEXT(AE488,"0.#"),1)=".",FALSE,TRUE)</formula>
    </cfRule>
    <cfRule type="expression" dxfId="2032" priority="1670">
      <formula>IF(RIGHT(TEXT(AE488,"0.#"),1)=".",TRUE,FALSE)</formula>
    </cfRule>
  </conditionalFormatting>
  <conditionalFormatting sqref="AE489">
    <cfRule type="expression" dxfId="2031" priority="1667">
      <formula>IF(RIGHT(TEXT(AE489,"0.#"),1)=".",FALSE,TRUE)</formula>
    </cfRule>
    <cfRule type="expression" dxfId="2030" priority="1668">
      <formula>IF(RIGHT(TEXT(AE489,"0.#"),1)=".",TRUE,FALSE)</formula>
    </cfRule>
  </conditionalFormatting>
  <conditionalFormatting sqref="AU487">
    <cfRule type="expression" dxfId="2029" priority="1659">
      <formula>IF(RIGHT(TEXT(AU487,"0.#"),1)=".",FALSE,TRUE)</formula>
    </cfRule>
    <cfRule type="expression" dxfId="2028" priority="1660">
      <formula>IF(RIGHT(TEXT(AU487,"0.#"),1)=".",TRUE,FALSE)</formula>
    </cfRule>
  </conditionalFormatting>
  <conditionalFormatting sqref="AU488">
    <cfRule type="expression" dxfId="2027" priority="1657">
      <formula>IF(RIGHT(TEXT(AU488,"0.#"),1)=".",FALSE,TRUE)</formula>
    </cfRule>
    <cfRule type="expression" dxfId="2026" priority="1658">
      <formula>IF(RIGHT(TEXT(AU488,"0.#"),1)=".",TRUE,FALSE)</formula>
    </cfRule>
  </conditionalFormatting>
  <conditionalFormatting sqref="AU489">
    <cfRule type="expression" dxfId="2025" priority="1655">
      <formula>IF(RIGHT(TEXT(AU489,"0.#"),1)=".",FALSE,TRUE)</formula>
    </cfRule>
    <cfRule type="expression" dxfId="2024" priority="1656">
      <formula>IF(RIGHT(TEXT(AU489,"0.#"),1)=".",TRUE,FALSE)</formula>
    </cfRule>
  </conditionalFormatting>
  <conditionalFormatting sqref="AQ488">
    <cfRule type="expression" dxfId="2023" priority="1647">
      <formula>IF(RIGHT(TEXT(AQ488,"0.#"),1)=".",FALSE,TRUE)</formula>
    </cfRule>
    <cfRule type="expression" dxfId="2022" priority="1648">
      <formula>IF(RIGHT(TEXT(AQ488,"0.#"),1)=".",TRUE,FALSE)</formula>
    </cfRule>
  </conditionalFormatting>
  <conditionalFormatting sqref="AQ489">
    <cfRule type="expression" dxfId="2021" priority="1645">
      <formula>IF(RIGHT(TEXT(AQ489,"0.#"),1)=".",FALSE,TRUE)</formula>
    </cfRule>
    <cfRule type="expression" dxfId="2020" priority="1646">
      <formula>IF(RIGHT(TEXT(AQ489,"0.#"),1)=".",TRUE,FALSE)</formula>
    </cfRule>
  </conditionalFormatting>
  <conditionalFormatting sqref="AQ487">
    <cfRule type="expression" dxfId="2019" priority="1643">
      <formula>IF(RIGHT(TEXT(AQ487,"0.#"),1)=".",FALSE,TRUE)</formula>
    </cfRule>
    <cfRule type="expression" dxfId="2018" priority="1644">
      <formula>IF(RIGHT(TEXT(AQ487,"0.#"),1)=".",TRUE,FALSE)</formula>
    </cfRule>
  </conditionalFormatting>
  <conditionalFormatting sqref="AE512">
    <cfRule type="expression" dxfId="2017" priority="1641">
      <formula>IF(RIGHT(TEXT(AE512,"0.#"),1)=".",FALSE,TRUE)</formula>
    </cfRule>
    <cfRule type="expression" dxfId="2016" priority="1642">
      <formula>IF(RIGHT(TEXT(AE512,"0.#"),1)=".",TRUE,FALSE)</formula>
    </cfRule>
  </conditionalFormatting>
  <conditionalFormatting sqref="AE513">
    <cfRule type="expression" dxfId="2015" priority="1639">
      <formula>IF(RIGHT(TEXT(AE513,"0.#"),1)=".",FALSE,TRUE)</formula>
    </cfRule>
    <cfRule type="expression" dxfId="2014" priority="1640">
      <formula>IF(RIGHT(TEXT(AE513,"0.#"),1)=".",TRUE,FALSE)</formula>
    </cfRule>
  </conditionalFormatting>
  <conditionalFormatting sqref="AE514">
    <cfRule type="expression" dxfId="2013" priority="1637">
      <formula>IF(RIGHT(TEXT(AE514,"0.#"),1)=".",FALSE,TRUE)</formula>
    </cfRule>
    <cfRule type="expression" dxfId="2012" priority="1638">
      <formula>IF(RIGHT(TEXT(AE514,"0.#"),1)=".",TRUE,FALSE)</formula>
    </cfRule>
  </conditionalFormatting>
  <conditionalFormatting sqref="AU512">
    <cfRule type="expression" dxfId="2011" priority="1629">
      <formula>IF(RIGHT(TEXT(AU512,"0.#"),1)=".",FALSE,TRUE)</formula>
    </cfRule>
    <cfRule type="expression" dxfId="2010" priority="1630">
      <formula>IF(RIGHT(TEXT(AU512,"0.#"),1)=".",TRUE,FALSE)</formula>
    </cfRule>
  </conditionalFormatting>
  <conditionalFormatting sqref="AU513">
    <cfRule type="expression" dxfId="2009" priority="1627">
      <formula>IF(RIGHT(TEXT(AU513,"0.#"),1)=".",FALSE,TRUE)</formula>
    </cfRule>
    <cfRule type="expression" dxfId="2008" priority="1628">
      <formula>IF(RIGHT(TEXT(AU513,"0.#"),1)=".",TRUE,FALSE)</formula>
    </cfRule>
  </conditionalFormatting>
  <conditionalFormatting sqref="AU514">
    <cfRule type="expression" dxfId="2007" priority="1625">
      <formula>IF(RIGHT(TEXT(AU514,"0.#"),1)=".",FALSE,TRUE)</formula>
    </cfRule>
    <cfRule type="expression" dxfId="2006" priority="1626">
      <formula>IF(RIGHT(TEXT(AU514,"0.#"),1)=".",TRUE,FALSE)</formula>
    </cfRule>
  </conditionalFormatting>
  <conditionalFormatting sqref="AQ513">
    <cfRule type="expression" dxfId="2005" priority="1617">
      <formula>IF(RIGHT(TEXT(AQ513,"0.#"),1)=".",FALSE,TRUE)</formula>
    </cfRule>
    <cfRule type="expression" dxfId="2004" priority="1618">
      <formula>IF(RIGHT(TEXT(AQ513,"0.#"),1)=".",TRUE,FALSE)</formula>
    </cfRule>
  </conditionalFormatting>
  <conditionalFormatting sqref="AQ514">
    <cfRule type="expression" dxfId="2003" priority="1615">
      <formula>IF(RIGHT(TEXT(AQ514,"0.#"),1)=".",FALSE,TRUE)</formula>
    </cfRule>
    <cfRule type="expression" dxfId="2002" priority="1616">
      <formula>IF(RIGHT(TEXT(AQ514,"0.#"),1)=".",TRUE,FALSE)</formula>
    </cfRule>
  </conditionalFormatting>
  <conditionalFormatting sqref="AQ512">
    <cfRule type="expression" dxfId="2001" priority="1613">
      <formula>IF(RIGHT(TEXT(AQ512,"0.#"),1)=".",FALSE,TRUE)</formula>
    </cfRule>
    <cfRule type="expression" dxfId="2000" priority="1614">
      <formula>IF(RIGHT(TEXT(AQ512,"0.#"),1)=".",TRUE,FALSE)</formula>
    </cfRule>
  </conditionalFormatting>
  <conditionalFormatting sqref="AE517">
    <cfRule type="expression" dxfId="1999" priority="1491">
      <formula>IF(RIGHT(TEXT(AE517,"0.#"),1)=".",FALSE,TRUE)</formula>
    </cfRule>
    <cfRule type="expression" dxfId="1998" priority="1492">
      <formula>IF(RIGHT(TEXT(AE517,"0.#"),1)=".",TRUE,FALSE)</formula>
    </cfRule>
  </conditionalFormatting>
  <conditionalFormatting sqref="AE518">
    <cfRule type="expression" dxfId="1997" priority="1489">
      <formula>IF(RIGHT(TEXT(AE518,"0.#"),1)=".",FALSE,TRUE)</formula>
    </cfRule>
    <cfRule type="expression" dxfId="1996" priority="1490">
      <formula>IF(RIGHT(TEXT(AE518,"0.#"),1)=".",TRUE,FALSE)</formula>
    </cfRule>
  </conditionalFormatting>
  <conditionalFormatting sqref="AE519">
    <cfRule type="expression" dxfId="1995" priority="1487">
      <formula>IF(RIGHT(TEXT(AE519,"0.#"),1)=".",FALSE,TRUE)</formula>
    </cfRule>
    <cfRule type="expression" dxfId="1994" priority="1488">
      <formula>IF(RIGHT(TEXT(AE519,"0.#"),1)=".",TRUE,FALSE)</formula>
    </cfRule>
  </conditionalFormatting>
  <conditionalFormatting sqref="AU517">
    <cfRule type="expression" dxfId="1993" priority="1479">
      <formula>IF(RIGHT(TEXT(AU517,"0.#"),1)=".",FALSE,TRUE)</formula>
    </cfRule>
    <cfRule type="expression" dxfId="1992" priority="1480">
      <formula>IF(RIGHT(TEXT(AU517,"0.#"),1)=".",TRUE,FALSE)</formula>
    </cfRule>
  </conditionalFormatting>
  <conditionalFormatting sqref="AU519">
    <cfRule type="expression" dxfId="1991" priority="1475">
      <formula>IF(RIGHT(TEXT(AU519,"0.#"),1)=".",FALSE,TRUE)</formula>
    </cfRule>
    <cfRule type="expression" dxfId="1990" priority="1476">
      <formula>IF(RIGHT(TEXT(AU519,"0.#"),1)=".",TRUE,FALSE)</formula>
    </cfRule>
  </conditionalFormatting>
  <conditionalFormatting sqref="AQ518">
    <cfRule type="expression" dxfId="1989" priority="1467">
      <formula>IF(RIGHT(TEXT(AQ518,"0.#"),1)=".",FALSE,TRUE)</formula>
    </cfRule>
    <cfRule type="expression" dxfId="1988" priority="1468">
      <formula>IF(RIGHT(TEXT(AQ518,"0.#"),1)=".",TRUE,FALSE)</formula>
    </cfRule>
  </conditionalFormatting>
  <conditionalFormatting sqref="AQ519">
    <cfRule type="expression" dxfId="1987" priority="1465">
      <formula>IF(RIGHT(TEXT(AQ519,"0.#"),1)=".",FALSE,TRUE)</formula>
    </cfRule>
    <cfRule type="expression" dxfId="1986" priority="1466">
      <formula>IF(RIGHT(TEXT(AQ519,"0.#"),1)=".",TRUE,FALSE)</formula>
    </cfRule>
  </conditionalFormatting>
  <conditionalFormatting sqref="AQ517">
    <cfRule type="expression" dxfId="1985" priority="1463">
      <formula>IF(RIGHT(TEXT(AQ517,"0.#"),1)=".",FALSE,TRUE)</formula>
    </cfRule>
    <cfRule type="expression" dxfId="1984" priority="1464">
      <formula>IF(RIGHT(TEXT(AQ517,"0.#"),1)=".",TRUE,FALSE)</formula>
    </cfRule>
  </conditionalFormatting>
  <conditionalFormatting sqref="AE522">
    <cfRule type="expression" dxfId="1983" priority="1461">
      <formula>IF(RIGHT(TEXT(AE522,"0.#"),1)=".",FALSE,TRUE)</formula>
    </cfRule>
    <cfRule type="expression" dxfId="1982" priority="1462">
      <formula>IF(RIGHT(TEXT(AE522,"0.#"),1)=".",TRUE,FALSE)</formula>
    </cfRule>
  </conditionalFormatting>
  <conditionalFormatting sqref="AE523">
    <cfRule type="expression" dxfId="1981" priority="1459">
      <formula>IF(RIGHT(TEXT(AE523,"0.#"),1)=".",FALSE,TRUE)</formula>
    </cfRule>
    <cfRule type="expression" dxfId="1980" priority="1460">
      <formula>IF(RIGHT(TEXT(AE523,"0.#"),1)=".",TRUE,FALSE)</formula>
    </cfRule>
  </conditionalFormatting>
  <conditionalFormatting sqref="AE524">
    <cfRule type="expression" dxfId="1979" priority="1457">
      <formula>IF(RIGHT(TEXT(AE524,"0.#"),1)=".",FALSE,TRUE)</formula>
    </cfRule>
    <cfRule type="expression" dxfId="1978" priority="1458">
      <formula>IF(RIGHT(TEXT(AE524,"0.#"),1)=".",TRUE,FALSE)</formula>
    </cfRule>
  </conditionalFormatting>
  <conditionalFormatting sqref="AU522">
    <cfRule type="expression" dxfId="1977" priority="1449">
      <formula>IF(RIGHT(TEXT(AU522,"0.#"),1)=".",FALSE,TRUE)</formula>
    </cfRule>
    <cfRule type="expression" dxfId="1976" priority="1450">
      <formula>IF(RIGHT(TEXT(AU522,"0.#"),1)=".",TRUE,FALSE)</formula>
    </cfRule>
  </conditionalFormatting>
  <conditionalFormatting sqref="AU523">
    <cfRule type="expression" dxfId="1975" priority="1447">
      <formula>IF(RIGHT(TEXT(AU523,"0.#"),1)=".",FALSE,TRUE)</formula>
    </cfRule>
    <cfRule type="expression" dxfId="1974" priority="1448">
      <formula>IF(RIGHT(TEXT(AU523,"0.#"),1)=".",TRUE,FALSE)</formula>
    </cfRule>
  </conditionalFormatting>
  <conditionalFormatting sqref="AU524">
    <cfRule type="expression" dxfId="1973" priority="1445">
      <formula>IF(RIGHT(TEXT(AU524,"0.#"),1)=".",FALSE,TRUE)</formula>
    </cfRule>
    <cfRule type="expression" dxfId="1972" priority="1446">
      <formula>IF(RIGHT(TEXT(AU524,"0.#"),1)=".",TRUE,FALSE)</formula>
    </cfRule>
  </conditionalFormatting>
  <conditionalFormatting sqref="AQ523">
    <cfRule type="expression" dxfId="1971" priority="1437">
      <formula>IF(RIGHT(TEXT(AQ523,"0.#"),1)=".",FALSE,TRUE)</formula>
    </cfRule>
    <cfRule type="expression" dxfId="1970" priority="1438">
      <formula>IF(RIGHT(TEXT(AQ523,"0.#"),1)=".",TRUE,FALSE)</formula>
    </cfRule>
  </conditionalFormatting>
  <conditionalFormatting sqref="AQ524">
    <cfRule type="expression" dxfId="1969" priority="1435">
      <formula>IF(RIGHT(TEXT(AQ524,"0.#"),1)=".",FALSE,TRUE)</formula>
    </cfRule>
    <cfRule type="expression" dxfId="1968" priority="1436">
      <formula>IF(RIGHT(TEXT(AQ524,"0.#"),1)=".",TRUE,FALSE)</formula>
    </cfRule>
  </conditionalFormatting>
  <conditionalFormatting sqref="AQ522">
    <cfRule type="expression" dxfId="1967" priority="1433">
      <formula>IF(RIGHT(TEXT(AQ522,"0.#"),1)=".",FALSE,TRUE)</formula>
    </cfRule>
    <cfRule type="expression" dxfId="1966" priority="1434">
      <formula>IF(RIGHT(TEXT(AQ522,"0.#"),1)=".",TRUE,FALSE)</formula>
    </cfRule>
  </conditionalFormatting>
  <conditionalFormatting sqref="AE527">
    <cfRule type="expression" dxfId="1965" priority="1431">
      <formula>IF(RIGHT(TEXT(AE527,"0.#"),1)=".",FALSE,TRUE)</formula>
    </cfRule>
    <cfRule type="expression" dxfId="1964" priority="1432">
      <formula>IF(RIGHT(TEXT(AE527,"0.#"),1)=".",TRUE,FALSE)</formula>
    </cfRule>
  </conditionalFormatting>
  <conditionalFormatting sqref="AE528">
    <cfRule type="expression" dxfId="1963" priority="1429">
      <formula>IF(RIGHT(TEXT(AE528,"0.#"),1)=".",FALSE,TRUE)</formula>
    </cfRule>
    <cfRule type="expression" dxfId="1962" priority="1430">
      <formula>IF(RIGHT(TEXT(AE528,"0.#"),1)=".",TRUE,FALSE)</formula>
    </cfRule>
  </conditionalFormatting>
  <conditionalFormatting sqref="AE529">
    <cfRule type="expression" dxfId="1961" priority="1427">
      <formula>IF(RIGHT(TEXT(AE529,"0.#"),1)=".",FALSE,TRUE)</formula>
    </cfRule>
    <cfRule type="expression" dxfId="1960" priority="1428">
      <formula>IF(RIGHT(TEXT(AE529,"0.#"),1)=".",TRUE,FALSE)</formula>
    </cfRule>
  </conditionalFormatting>
  <conditionalFormatting sqref="AU527">
    <cfRule type="expression" dxfId="1959" priority="1419">
      <formula>IF(RIGHT(TEXT(AU527,"0.#"),1)=".",FALSE,TRUE)</formula>
    </cfRule>
    <cfRule type="expression" dxfId="1958" priority="1420">
      <formula>IF(RIGHT(TEXT(AU527,"0.#"),1)=".",TRUE,FALSE)</formula>
    </cfRule>
  </conditionalFormatting>
  <conditionalFormatting sqref="AU528">
    <cfRule type="expression" dxfId="1957" priority="1417">
      <formula>IF(RIGHT(TEXT(AU528,"0.#"),1)=".",FALSE,TRUE)</formula>
    </cfRule>
    <cfRule type="expression" dxfId="1956" priority="1418">
      <formula>IF(RIGHT(TEXT(AU528,"0.#"),1)=".",TRUE,FALSE)</formula>
    </cfRule>
  </conditionalFormatting>
  <conditionalFormatting sqref="AU529">
    <cfRule type="expression" dxfId="1955" priority="1415">
      <formula>IF(RIGHT(TEXT(AU529,"0.#"),1)=".",FALSE,TRUE)</formula>
    </cfRule>
    <cfRule type="expression" dxfId="1954" priority="1416">
      <formula>IF(RIGHT(TEXT(AU529,"0.#"),1)=".",TRUE,FALSE)</formula>
    </cfRule>
  </conditionalFormatting>
  <conditionalFormatting sqref="AQ528">
    <cfRule type="expression" dxfId="1953" priority="1407">
      <formula>IF(RIGHT(TEXT(AQ528,"0.#"),1)=".",FALSE,TRUE)</formula>
    </cfRule>
    <cfRule type="expression" dxfId="1952" priority="1408">
      <formula>IF(RIGHT(TEXT(AQ528,"0.#"),1)=".",TRUE,FALSE)</formula>
    </cfRule>
  </conditionalFormatting>
  <conditionalFormatting sqref="AQ529">
    <cfRule type="expression" dxfId="1951" priority="1405">
      <formula>IF(RIGHT(TEXT(AQ529,"0.#"),1)=".",FALSE,TRUE)</formula>
    </cfRule>
    <cfRule type="expression" dxfId="1950" priority="1406">
      <formula>IF(RIGHT(TEXT(AQ529,"0.#"),1)=".",TRUE,FALSE)</formula>
    </cfRule>
  </conditionalFormatting>
  <conditionalFormatting sqref="AQ527">
    <cfRule type="expression" dxfId="1949" priority="1403">
      <formula>IF(RIGHT(TEXT(AQ527,"0.#"),1)=".",FALSE,TRUE)</formula>
    </cfRule>
    <cfRule type="expression" dxfId="1948" priority="1404">
      <formula>IF(RIGHT(TEXT(AQ527,"0.#"),1)=".",TRUE,FALSE)</formula>
    </cfRule>
  </conditionalFormatting>
  <conditionalFormatting sqref="AE532">
    <cfRule type="expression" dxfId="1947" priority="1401">
      <formula>IF(RIGHT(TEXT(AE532,"0.#"),1)=".",FALSE,TRUE)</formula>
    </cfRule>
    <cfRule type="expression" dxfId="1946" priority="1402">
      <formula>IF(RIGHT(TEXT(AE532,"0.#"),1)=".",TRUE,FALSE)</formula>
    </cfRule>
  </conditionalFormatting>
  <conditionalFormatting sqref="AM534">
    <cfRule type="expression" dxfId="1945" priority="1391">
      <formula>IF(RIGHT(TEXT(AM534,"0.#"),1)=".",FALSE,TRUE)</formula>
    </cfRule>
    <cfRule type="expression" dxfId="1944" priority="1392">
      <formula>IF(RIGHT(TEXT(AM534,"0.#"),1)=".",TRUE,FALSE)</formula>
    </cfRule>
  </conditionalFormatting>
  <conditionalFormatting sqref="AE533">
    <cfRule type="expression" dxfId="1943" priority="1399">
      <formula>IF(RIGHT(TEXT(AE533,"0.#"),1)=".",FALSE,TRUE)</formula>
    </cfRule>
    <cfRule type="expression" dxfId="1942" priority="1400">
      <formula>IF(RIGHT(TEXT(AE533,"0.#"),1)=".",TRUE,FALSE)</formula>
    </cfRule>
  </conditionalFormatting>
  <conditionalFormatting sqref="AE534">
    <cfRule type="expression" dxfId="1941" priority="1397">
      <formula>IF(RIGHT(TEXT(AE534,"0.#"),1)=".",FALSE,TRUE)</formula>
    </cfRule>
    <cfRule type="expression" dxfId="1940" priority="1398">
      <formula>IF(RIGHT(TEXT(AE534,"0.#"),1)=".",TRUE,FALSE)</formula>
    </cfRule>
  </conditionalFormatting>
  <conditionalFormatting sqref="AM532">
    <cfRule type="expression" dxfId="1939" priority="1395">
      <formula>IF(RIGHT(TEXT(AM532,"0.#"),1)=".",FALSE,TRUE)</formula>
    </cfRule>
    <cfRule type="expression" dxfId="1938" priority="1396">
      <formula>IF(RIGHT(TEXT(AM532,"0.#"),1)=".",TRUE,FALSE)</formula>
    </cfRule>
  </conditionalFormatting>
  <conditionalFormatting sqref="AM533">
    <cfRule type="expression" dxfId="1937" priority="1393">
      <formula>IF(RIGHT(TEXT(AM533,"0.#"),1)=".",FALSE,TRUE)</formula>
    </cfRule>
    <cfRule type="expression" dxfId="1936" priority="1394">
      <formula>IF(RIGHT(TEXT(AM533,"0.#"),1)=".",TRUE,FALSE)</formula>
    </cfRule>
  </conditionalFormatting>
  <conditionalFormatting sqref="AU532">
    <cfRule type="expression" dxfId="1935" priority="1389">
      <formula>IF(RIGHT(TEXT(AU532,"0.#"),1)=".",FALSE,TRUE)</formula>
    </cfRule>
    <cfRule type="expression" dxfId="1934" priority="1390">
      <formula>IF(RIGHT(TEXT(AU532,"0.#"),1)=".",TRUE,FALSE)</formula>
    </cfRule>
  </conditionalFormatting>
  <conditionalFormatting sqref="AU533">
    <cfRule type="expression" dxfId="1933" priority="1387">
      <formula>IF(RIGHT(TEXT(AU533,"0.#"),1)=".",FALSE,TRUE)</formula>
    </cfRule>
    <cfRule type="expression" dxfId="1932" priority="1388">
      <formula>IF(RIGHT(TEXT(AU533,"0.#"),1)=".",TRUE,FALSE)</formula>
    </cfRule>
  </conditionalFormatting>
  <conditionalFormatting sqref="AU534">
    <cfRule type="expression" dxfId="1931" priority="1385">
      <formula>IF(RIGHT(TEXT(AU534,"0.#"),1)=".",FALSE,TRUE)</formula>
    </cfRule>
    <cfRule type="expression" dxfId="1930" priority="1386">
      <formula>IF(RIGHT(TEXT(AU534,"0.#"),1)=".",TRUE,FALSE)</formula>
    </cfRule>
  </conditionalFormatting>
  <conditionalFormatting sqref="AI534">
    <cfRule type="expression" dxfId="1929" priority="1379">
      <formula>IF(RIGHT(TEXT(AI534,"0.#"),1)=".",FALSE,TRUE)</formula>
    </cfRule>
    <cfRule type="expression" dxfId="1928" priority="1380">
      <formula>IF(RIGHT(TEXT(AI534,"0.#"),1)=".",TRUE,FALSE)</formula>
    </cfRule>
  </conditionalFormatting>
  <conditionalFormatting sqref="AI532">
    <cfRule type="expression" dxfId="1927" priority="1383">
      <formula>IF(RIGHT(TEXT(AI532,"0.#"),1)=".",FALSE,TRUE)</formula>
    </cfRule>
    <cfRule type="expression" dxfId="1926" priority="1384">
      <formula>IF(RIGHT(TEXT(AI532,"0.#"),1)=".",TRUE,FALSE)</formula>
    </cfRule>
  </conditionalFormatting>
  <conditionalFormatting sqref="AI533">
    <cfRule type="expression" dxfId="1925" priority="1381">
      <formula>IF(RIGHT(TEXT(AI533,"0.#"),1)=".",FALSE,TRUE)</formula>
    </cfRule>
    <cfRule type="expression" dxfId="1924" priority="1382">
      <formula>IF(RIGHT(TEXT(AI533,"0.#"),1)=".",TRUE,FALSE)</formula>
    </cfRule>
  </conditionalFormatting>
  <conditionalFormatting sqref="AQ533">
    <cfRule type="expression" dxfId="1923" priority="1377">
      <formula>IF(RIGHT(TEXT(AQ533,"0.#"),1)=".",FALSE,TRUE)</formula>
    </cfRule>
    <cfRule type="expression" dxfId="1922" priority="1378">
      <formula>IF(RIGHT(TEXT(AQ533,"0.#"),1)=".",TRUE,FALSE)</formula>
    </cfRule>
  </conditionalFormatting>
  <conditionalFormatting sqref="AQ534">
    <cfRule type="expression" dxfId="1921" priority="1375">
      <formula>IF(RIGHT(TEXT(AQ534,"0.#"),1)=".",FALSE,TRUE)</formula>
    </cfRule>
    <cfRule type="expression" dxfId="1920" priority="1376">
      <formula>IF(RIGHT(TEXT(AQ534,"0.#"),1)=".",TRUE,FALSE)</formula>
    </cfRule>
  </conditionalFormatting>
  <conditionalFormatting sqref="AQ532">
    <cfRule type="expression" dxfId="1919" priority="1373">
      <formula>IF(RIGHT(TEXT(AQ532,"0.#"),1)=".",FALSE,TRUE)</formula>
    </cfRule>
    <cfRule type="expression" dxfId="1918" priority="1374">
      <formula>IF(RIGHT(TEXT(AQ532,"0.#"),1)=".",TRUE,FALSE)</formula>
    </cfRule>
  </conditionalFormatting>
  <conditionalFormatting sqref="AE541">
    <cfRule type="expression" dxfId="1917" priority="1371">
      <formula>IF(RIGHT(TEXT(AE541,"0.#"),1)=".",FALSE,TRUE)</formula>
    </cfRule>
    <cfRule type="expression" dxfId="1916" priority="1372">
      <formula>IF(RIGHT(TEXT(AE541,"0.#"),1)=".",TRUE,FALSE)</formula>
    </cfRule>
  </conditionalFormatting>
  <conditionalFormatting sqref="AE542">
    <cfRule type="expression" dxfId="1915" priority="1369">
      <formula>IF(RIGHT(TEXT(AE542,"0.#"),1)=".",FALSE,TRUE)</formula>
    </cfRule>
    <cfRule type="expression" dxfId="1914" priority="1370">
      <formula>IF(RIGHT(TEXT(AE542,"0.#"),1)=".",TRUE,FALSE)</formula>
    </cfRule>
  </conditionalFormatting>
  <conditionalFormatting sqref="AE543">
    <cfRule type="expression" dxfId="1913" priority="1367">
      <formula>IF(RIGHT(TEXT(AE543,"0.#"),1)=".",FALSE,TRUE)</formula>
    </cfRule>
    <cfRule type="expression" dxfId="1912" priority="1368">
      <formula>IF(RIGHT(TEXT(AE543,"0.#"),1)=".",TRUE,FALSE)</formula>
    </cfRule>
  </conditionalFormatting>
  <conditionalFormatting sqref="AU541">
    <cfRule type="expression" dxfId="1911" priority="1359">
      <formula>IF(RIGHT(TEXT(AU541,"0.#"),1)=".",FALSE,TRUE)</formula>
    </cfRule>
    <cfRule type="expression" dxfId="1910" priority="1360">
      <formula>IF(RIGHT(TEXT(AU541,"0.#"),1)=".",TRUE,FALSE)</formula>
    </cfRule>
  </conditionalFormatting>
  <conditionalFormatting sqref="AU542">
    <cfRule type="expression" dxfId="1909" priority="1357">
      <formula>IF(RIGHT(TEXT(AU542,"0.#"),1)=".",FALSE,TRUE)</formula>
    </cfRule>
    <cfRule type="expression" dxfId="1908" priority="1358">
      <formula>IF(RIGHT(TEXT(AU542,"0.#"),1)=".",TRUE,FALSE)</formula>
    </cfRule>
  </conditionalFormatting>
  <conditionalFormatting sqref="AU543">
    <cfRule type="expression" dxfId="1907" priority="1355">
      <formula>IF(RIGHT(TEXT(AU543,"0.#"),1)=".",FALSE,TRUE)</formula>
    </cfRule>
    <cfRule type="expression" dxfId="1906" priority="1356">
      <formula>IF(RIGHT(TEXT(AU543,"0.#"),1)=".",TRUE,FALSE)</formula>
    </cfRule>
  </conditionalFormatting>
  <conditionalFormatting sqref="AQ542">
    <cfRule type="expression" dxfId="1905" priority="1347">
      <formula>IF(RIGHT(TEXT(AQ542,"0.#"),1)=".",FALSE,TRUE)</formula>
    </cfRule>
    <cfRule type="expression" dxfId="1904" priority="1348">
      <formula>IF(RIGHT(TEXT(AQ542,"0.#"),1)=".",TRUE,FALSE)</formula>
    </cfRule>
  </conditionalFormatting>
  <conditionalFormatting sqref="AQ543">
    <cfRule type="expression" dxfId="1903" priority="1345">
      <formula>IF(RIGHT(TEXT(AQ543,"0.#"),1)=".",FALSE,TRUE)</formula>
    </cfRule>
    <cfRule type="expression" dxfId="1902" priority="1346">
      <formula>IF(RIGHT(TEXT(AQ543,"0.#"),1)=".",TRUE,FALSE)</formula>
    </cfRule>
  </conditionalFormatting>
  <conditionalFormatting sqref="AQ541">
    <cfRule type="expression" dxfId="1901" priority="1343">
      <formula>IF(RIGHT(TEXT(AQ541,"0.#"),1)=".",FALSE,TRUE)</formula>
    </cfRule>
    <cfRule type="expression" dxfId="1900" priority="1344">
      <formula>IF(RIGHT(TEXT(AQ541,"0.#"),1)=".",TRUE,FALSE)</formula>
    </cfRule>
  </conditionalFormatting>
  <conditionalFormatting sqref="AE566">
    <cfRule type="expression" dxfId="1899" priority="1341">
      <formula>IF(RIGHT(TEXT(AE566,"0.#"),1)=".",FALSE,TRUE)</formula>
    </cfRule>
    <cfRule type="expression" dxfId="1898" priority="1342">
      <formula>IF(RIGHT(TEXT(AE566,"0.#"),1)=".",TRUE,FALSE)</formula>
    </cfRule>
  </conditionalFormatting>
  <conditionalFormatting sqref="AE567">
    <cfRule type="expression" dxfId="1897" priority="1339">
      <formula>IF(RIGHT(TEXT(AE567,"0.#"),1)=".",FALSE,TRUE)</formula>
    </cfRule>
    <cfRule type="expression" dxfId="1896" priority="1340">
      <formula>IF(RIGHT(TEXT(AE567,"0.#"),1)=".",TRUE,FALSE)</formula>
    </cfRule>
  </conditionalFormatting>
  <conditionalFormatting sqref="AE568">
    <cfRule type="expression" dxfId="1895" priority="1337">
      <formula>IF(RIGHT(TEXT(AE568,"0.#"),1)=".",FALSE,TRUE)</formula>
    </cfRule>
    <cfRule type="expression" dxfId="1894" priority="1338">
      <formula>IF(RIGHT(TEXT(AE568,"0.#"),1)=".",TRUE,FALSE)</formula>
    </cfRule>
  </conditionalFormatting>
  <conditionalFormatting sqref="AU566">
    <cfRule type="expression" dxfId="1893" priority="1329">
      <formula>IF(RIGHT(TEXT(AU566,"0.#"),1)=".",FALSE,TRUE)</formula>
    </cfRule>
    <cfRule type="expression" dxfId="1892" priority="1330">
      <formula>IF(RIGHT(TEXT(AU566,"0.#"),1)=".",TRUE,FALSE)</formula>
    </cfRule>
  </conditionalFormatting>
  <conditionalFormatting sqref="AU567">
    <cfRule type="expression" dxfId="1891" priority="1327">
      <formula>IF(RIGHT(TEXT(AU567,"0.#"),1)=".",FALSE,TRUE)</formula>
    </cfRule>
    <cfRule type="expression" dxfId="1890" priority="1328">
      <formula>IF(RIGHT(TEXT(AU567,"0.#"),1)=".",TRUE,FALSE)</formula>
    </cfRule>
  </conditionalFormatting>
  <conditionalFormatting sqref="AU568">
    <cfRule type="expression" dxfId="1889" priority="1325">
      <formula>IF(RIGHT(TEXT(AU568,"0.#"),1)=".",FALSE,TRUE)</formula>
    </cfRule>
    <cfRule type="expression" dxfId="1888" priority="1326">
      <formula>IF(RIGHT(TEXT(AU568,"0.#"),1)=".",TRUE,FALSE)</formula>
    </cfRule>
  </conditionalFormatting>
  <conditionalFormatting sqref="AQ567">
    <cfRule type="expression" dxfId="1887" priority="1317">
      <formula>IF(RIGHT(TEXT(AQ567,"0.#"),1)=".",FALSE,TRUE)</formula>
    </cfRule>
    <cfRule type="expression" dxfId="1886" priority="1318">
      <formula>IF(RIGHT(TEXT(AQ567,"0.#"),1)=".",TRUE,FALSE)</formula>
    </cfRule>
  </conditionalFormatting>
  <conditionalFormatting sqref="AQ568">
    <cfRule type="expression" dxfId="1885" priority="1315">
      <formula>IF(RIGHT(TEXT(AQ568,"0.#"),1)=".",FALSE,TRUE)</formula>
    </cfRule>
    <cfRule type="expression" dxfId="1884" priority="1316">
      <formula>IF(RIGHT(TEXT(AQ568,"0.#"),1)=".",TRUE,FALSE)</formula>
    </cfRule>
  </conditionalFormatting>
  <conditionalFormatting sqref="AQ566">
    <cfRule type="expression" dxfId="1883" priority="1313">
      <formula>IF(RIGHT(TEXT(AQ566,"0.#"),1)=".",FALSE,TRUE)</formula>
    </cfRule>
    <cfRule type="expression" dxfId="1882" priority="1314">
      <formula>IF(RIGHT(TEXT(AQ566,"0.#"),1)=".",TRUE,FALSE)</formula>
    </cfRule>
  </conditionalFormatting>
  <conditionalFormatting sqref="AE546">
    <cfRule type="expression" dxfId="1881" priority="1311">
      <formula>IF(RIGHT(TEXT(AE546,"0.#"),1)=".",FALSE,TRUE)</formula>
    </cfRule>
    <cfRule type="expression" dxfId="1880" priority="1312">
      <formula>IF(RIGHT(TEXT(AE546,"0.#"),1)=".",TRUE,FALSE)</formula>
    </cfRule>
  </conditionalFormatting>
  <conditionalFormatting sqref="AE547">
    <cfRule type="expression" dxfId="1879" priority="1309">
      <formula>IF(RIGHT(TEXT(AE547,"0.#"),1)=".",FALSE,TRUE)</formula>
    </cfRule>
    <cfRule type="expression" dxfId="1878" priority="1310">
      <formula>IF(RIGHT(TEXT(AE547,"0.#"),1)=".",TRUE,FALSE)</formula>
    </cfRule>
  </conditionalFormatting>
  <conditionalFormatting sqref="AE548">
    <cfRule type="expression" dxfId="1877" priority="1307">
      <formula>IF(RIGHT(TEXT(AE548,"0.#"),1)=".",FALSE,TRUE)</formula>
    </cfRule>
    <cfRule type="expression" dxfId="1876" priority="1308">
      <formula>IF(RIGHT(TEXT(AE548,"0.#"),1)=".",TRUE,FALSE)</formula>
    </cfRule>
  </conditionalFormatting>
  <conditionalFormatting sqref="AU546">
    <cfRule type="expression" dxfId="1875" priority="1299">
      <formula>IF(RIGHT(TEXT(AU546,"0.#"),1)=".",FALSE,TRUE)</formula>
    </cfRule>
    <cfRule type="expression" dxfId="1874" priority="1300">
      <formula>IF(RIGHT(TEXT(AU546,"0.#"),1)=".",TRUE,FALSE)</formula>
    </cfRule>
  </conditionalFormatting>
  <conditionalFormatting sqref="AU547">
    <cfRule type="expression" dxfId="1873" priority="1297">
      <formula>IF(RIGHT(TEXT(AU547,"0.#"),1)=".",FALSE,TRUE)</formula>
    </cfRule>
    <cfRule type="expression" dxfId="1872" priority="1298">
      <formula>IF(RIGHT(TEXT(AU547,"0.#"),1)=".",TRUE,FALSE)</formula>
    </cfRule>
  </conditionalFormatting>
  <conditionalFormatting sqref="AU548">
    <cfRule type="expression" dxfId="1871" priority="1295">
      <formula>IF(RIGHT(TEXT(AU548,"0.#"),1)=".",FALSE,TRUE)</formula>
    </cfRule>
    <cfRule type="expression" dxfId="1870" priority="1296">
      <formula>IF(RIGHT(TEXT(AU548,"0.#"),1)=".",TRUE,FALSE)</formula>
    </cfRule>
  </conditionalFormatting>
  <conditionalFormatting sqref="AQ547">
    <cfRule type="expression" dxfId="1869" priority="1287">
      <formula>IF(RIGHT(TEXT(AQ547,"0.#"),1)=".",FALSE,TRUE)</formula>
    </cfRule>
    <cfRule type="expression" dxfId="1868" priority="1288">
      <formula>IF(RIGHT(TEXT(AQ547,"0.#"),1)=".",TRUE,FALSE)</formula>
    </cfRule>
  </conditionalFormatting>
  <conditionalFormatting sqref="AQ546">
    <cfRule type="expression" dxfId="1867" priority="1283">
      <formula>IF(RIGHT(TEXT(AQ546,"0.#"),1)=".",FALSE,TRUE)</formula>
    </cfRule>
    <cfRule type="expression" dxfId="1866" priority="1284">
      <formula>IF(RIGHT(TEXT(AQ546,"0.#"),1)=".",TRUE,FALSE)</formula>
    </cfRule>
  </conditionalFormatting>
  <conditionalFormatting sqref="AE551">
    <cfRule type="expression" dxfId="1865" priority="1281">
      <formula>IF(RIGHT(TEXT(AE551,"0.#"),1)=".",FALSE,TRUE)</formula>
    </cfRule>
    <cfRule type="expression" dxfId="1864" priority="1282">
      <formula>IF(RIGHT(TEXT(AE551,"0.#"),1)=".",TRUE,FALSE)</formula>
    </cfRule>
  </conditionalFormatting>
  <conditionalFormatting sqref="AE553">
    <cfRule type="expression" dxfId="1863" priority="1277">
      <formula>IF(RIGHT(TEXT(AE553,"0.#"),1)=".",FALSE,TRUE)</formula>
    </cfRule>
    <cfRule type="expression" dxfId="1862" priority="1278">
      <formula>IF(RIGHT(TEXT(AE553,"0.#"),1)=".",TRUE,FALSE)</formula>
    </cfRule>
  </conditionalFormatting>
  <conditionalFormatting sqref="AU551">
    <cfRule type="expression" dxfId="1861" priority="1269">
      <formula>IF(RIGHT(TEXT(AU551,"0.#"),1)=".",FALSE,TRUE)</formula>
    </cfRule>
    <cfRule type="expression" dxfId="1860" priority="1270">
      <formula>IF(RIGHT(TEXT(AU551,"0.#"),1)=".",TRUE,FALSE)</formula>
    </cfRule>
  </conditionalFormatting>
  <conditionalFormatting sqref="AU553">
    <cfRule type="expression" dxfId="1859" priority="1265">
      <formula>IF(RIGHT(TEXT(AU553,"0.#"),1)=".",FALSE,TRUE)</formula>
    </cfRule>
    <cfRule type="expression" dxfId="1858" priority="1266">
      <formula>IF(RIGHT(TEXT(AU553,"0.#"),1)=".",TRUE,FALSE)</formula>
    </cfRule>
  </conditionalFormatting>
  <conditionalFormatting sqref="AQ552">
    <cfRule type="expression" dxfId="1857" priority="1257">
      <formula>IF(RIGHT(TEXT(AQ552,"0.#"),1)=".",FALSE,TRUE)</formula>
    </cfRule>
    <cfRule type="expression" dxfId="1856" priority="1258">
      <formula>IF(RIGHT(TEXT(AQ552,"0.#"),1)=".",TRUE,FALSE)</formula>
    </cfRule>
  </conditionalFormatting>
  <conditionalFormatting sqref="AU561">
    <cfRule type="expression" dxfId="1855" priority="1209">
      <formula>IF(RIGHT(TEXT(AU561,"0.#"),1)=".",FALSE,TRUE)</formula>
    </cfRule>
    <cfRule type="expression" dxfId="1854" priority="1210">
      <formula>IF(RIGHT(TEXT(AU561,"0.#"),1)=".",TRUE,FALSE)</formula>
    </cfRule>
  </conditionalFormatting>
  <conditionalFormatting sqref="AU562">
    <cfRule type="expression" dxfId="1853" priority="1207">
      <formula>IF(RIGHT(TEXT(AU562,"0.#"),1)=".",FALSE,TRUE)</formula>
    </cfRule>
    <cfRule type="expression" dxfId="1852" priority="1208">
      <formula>IF(RIGHT(TEXT(AU562,"0.#"),1)=".",TRUE,FALSE)</formula>
    </cfRule>
  </conditionalFormatting>
  <conditionalFormatting sqref="AU563">
    <cfRule type="expression" dxfId="1851" priority="1205">
      <formula>IF(RIGHT(TEXT(AU563,"0.#"),1)=".",FALSE,TRUE)</formula>
    </cfRule>
    <cfRule type="expression" dxfId="1850" priority="1206">
      <formula>IF(RIGHT(TEXT(AU563,"0.#"),1)=".",TRUE,FALSE)</formula>
    </cfRule>
  </conditionalFormatting>
  <conditionalFormatting sqref="AQ562">
    <cfRule type="expression" dxfId="1849" priority="1197">
      <formula>IF(RIGHT(TEXT(AQ562,"0.#"),1)=".",FALSE,TRUE)</formula>
    </cfRule>
    <cfRule type="expression" dxfId="1848" priority="1198">
      <formula>IF(RIGHT(TEXT(AQ562,"0.#"),1)=".",TRUE,FALSE)</formula>
    </cfRule>
  </conditionalFormatting>
  <conditionalFormatting sqref="AQ563">
    <cfRule type="expression" dxfId="1847" priority="1195">
      <formula>IF(RIGHT(TEXT(AQ563,"0.#"),1)=".",FALSE,TRUE)</formula>
    </cfRule>
    <cfRule type="expression" dxfId="1846" priority="1196">
      <formula>IF(RIGHT(TEXT(AQ563,"0.#"),1)=".",TRUE,FALSE)</formula>
    </cfRule>
  </conditionalFormatting>
  <conditionalFormatting sqref="AQ561">
    <cfRule type="expression" dxfId="1845" priority="1193">
      <formula>IF(RIGHT(TEXT(AQ561,"0.#"),1)=".",FALSE,TRUE)</formula>
    </cfRule>
    <cfRule type="expression" dxfId="1844" priority="1194">
      <formula>IF(RIGHT(TEXT(AQ561,"0.#"),1)=".",TRUE,FALSE)</formula>
    </cfRule>
  </conditionalFormatting>
  <conditionalFormatting sqref="AE571">
    <cfRule type="expression" dxfId="1843" priority="1191">
      <formula>IF(RIGHT(TEXT(AE571,"0.#"),1)=".",FALSE,TRUE)</formula>
    </cfRule>
    <cfRule type="expression" dxfId="1842" priority="1192">
      <formula>IF(RIGHT(TEXT(AE571,"0.#"),1)=".",TRUE,FALSE)</formula>
    </cfRule>
  </conditionalFormatting>
  <conditionalFormatting sqref="AE572">
    <cfRule type="expression" dxfId="1841" priority="1189">
      <formula>IF(RIGHT(TEXT(AE572,"0.#"),1)=".",FALSE,TRUE)</formula>
    </cfRule>
    <cfRule type="expression" dxfId="1840" priority="1190">
      <formula>IF(RIGHT(TEXT(AE572,"0.#"),1)=".",TRUE,FALSE)</formula>
    </cfRule>
  </conditionalFormatting>
  <conditionalFormatting sqref="AE573">
    <cfRule type="expression" dxfId="1839" priority="1187">
      <formula>IF(RIGHT(TEXT(AE573,"0.#"),1)=".",FALSE,TRUE)</formula>
    </cfRule>
    <cfRule type="expression" dxfId="1838" priority="1188">
      <formula>IF(RIGHT(TEXT(AE573,"0.#"),1)=".",TRUE,FALSE)</formula>
    </cfRule>
  </conditionalFormatting>
  <conditionalFormatting sqref="AU571">
    <cfRule type="expression" dxfId="1837" priority="1179">
      <formula>IF(RIGHT(TEXT(AU571,"0.#"),1)=".",FALSE,TRUE)</formula>
    </cfRule>
    <cfRule type="expression" dxfId="1836" priority="1180">
      <formula>IF(RIGHT(TEXT(AU571,"0.#"),1)=".",TRUE,FALSE)</formula>
    </cfRule>
  </conditionalFormatting>
  <conditionalFormatting sqref="AU572">
    <cfRule type="expression" dxfId="1835" priority="1177">
      <formula>IF(RIGHT(TEXT(AU572,"0.#"),1)=".",FALSE,TRUE)</formula>
    </cfRule>
    <cfRule type="expression" dxfId="1834" priority="1178">
      <formula>IF(RIGHT(TEXT(AU572,"0.#"),1)=".",TRUE,FALSE)</formula>
    </cfRule>
  </conditionalFormatting>
  <conditionalFormatting sqref="AU573">
    <cfRule type="expression" dxfId="1833" priority="1175">
      <formula>IF(RIGHT(TEXT(AU573,"0.#"),1)=".",FALSE,TRUE)</formula>
    </cfRule>
    <cfRule type="expression" dxfId="1832" priority="1176">
      <formula>IF(RIGHT(TEXT(AU573,"0.#"),1)=".",TRUE,FALSE)</formula>
    </cfRule>
  </conditionalFormatting>
  <conditionalFormatting sqref="AQ572">
    <cfRule type="expression" dxfId="1831" priority="1167">
      <formula>IF(RIGHT(TEXT(AQ572,"0.#"),1)=".",FALSE,TRUE)</formula>
    </cfRule>
    <cfRule type="expression" dxfId="1830" priority="1168">
      <formula>IF(RIGHT(TEXT(AQ572,"0.#"),1)=".",TRUE,FALSE)</formula>
    </cfRule>
  </conditionalFormatting>
  <conditionalFormatting sqref="AQ573">
    <cfRule type="expression" dxfId="1829" priority="1165">
      <formula>IF(RIGHT(TEXT(AQ573,"0.#"),1)=".",FALSE,TRUE)</formula>
    </cfRule>
    <cfRule type="expression" dxfId="1828" priority="1166">
      <formula>IF(RIGHT(TEXT(AQ573,"0.#"),1)=".",TRUE,FALSE)</formula>
    </cfRule>
  </conditionalFormatting>
  <conditionalFormatting sqref="AQ571">
    <cfRule type="expression" dxfId="1827" priority="1163">
      <formula>IF(RIGHT(TEXT(AQ571,"0.#"),1)=".",FALSE,TRUE)</formula>
    </cfRule>
    <cfRule type="expression" dxfId="1826" priority="1164">
      <formula>IF(RIGHT(TEXT(AQ571,"0.#"),1)=".",TRUE,FALSE)</formula>
    </cfRule>
  </conditionalFormatting>
  <conditionalFormatting sqref="AE576">
    <cfRule type="expression" dxfId="1825" priority="1161">
      <formula>IF(RIGHT(TEXT(AE576,"0.#"),1)=".",FALSE,TRUE)</formula>
    </cfRule>
    <cfRule type="expression" dxfId="1824" priority="1162">
      <formula>IF(RIGHT(TEXT(AE576,"0.#"),1)=".",TRUE,FALSE)</formula>
    </cfRule>
  </conditionalFormatting>
  <conditionalFormatting sqref="AE577">
    <cfRule type="expression" dxfId="1823" priority="1159">
      <formula>IF(RIGHT(TEXT(AE577,"0.#"),1)=".",FALSE,TRUE)</formula>
    </cfRule>
    <cfRule type="expression" dxfId="1822" priority="1160">
      <formula>IF(RIGHT(TEXT(AE577,"0.#"),1)=".",TRUE,FALSE)</formula>
    </cfRule>
  </conditionalFormatting>
  <conditionalFormatting sqref="AE578">
    <cfRule type="expression" dxfId="1821" priority="1157">
      <formula>IF(RIGHT(TEXT(AE578,"0.#"),1)=".",FALSE,TRUE)</formula>
    </cfRule>
    <cfRule type="expression" dxfId="1820" priority="1158">
      <formula>IF(RIGHT(TEXT(AE578,"0.#"),1)=".",TRUE,FALSE)</formula>
    </cfRule>
  </conditionalFormatting>
  <conditionalFormatting sqref="AU576">
    <cfRule type="expression" dxfId="1819" priority="1149">
      <formula>IF(RIGHT(TEXT(AU576,"0.#"),1)=".",FALSE,TRUE)</formula>
    </cfRule>
    <cfRule type="expression" dxfId="1818" priority="1150">
      <formula>IF(RIGHT(TEXT(AU576,"0.#"),1)=".",TRUE,FALSE)</formula>
    </cfRule>
  </conditionalFormatting>
  <conditionalFormatting sqref="AU577">
    <cfRule type="expression" dxfId="1817" priority="1147">
      <formula>IF(RIGHT(TEXT(AU577,"0.#"),1)=".",FALSE,TRUE)</formula>
    </cfRule>
    <cfRule type="expression" dxfId="1816" priority="1148">
      <formula>IF(RIGHT(TEXT(AU577,"0.#"),1)=".",TRUE,FALSE)</formula>
    </cfRule>
  </conditionalFormatting>
  <conditionalFormatting sqref="AU578">
    <cfRule type="expression" dxfId="1815" priority="1145">
      <formula>IF(RIGHT(TEXT(AU578,"0.#"),1)=".",FALSE,TRUE)</formula>
    </cfRule>
    <cfRule type="expression" dxfId="1814" priority="1146">
      <formula>IF(RIGHT(TEXT(AU578,"0.#"),1)=".",TRUE,FALSE)</formula>
    </cfRule>
  </conditionalFormatting>
  <conditionalFormatting sqref="AQ577">
    <cfRule type="expression" dxfId="1813" priority="1137">
      <formula>IF(RIGHT(TEXT(AQ577,"0.#"),1)=".",FALSE,TRUE)</formula>
    </cfRule>
    <cfRule type="expression" dxfId="1812" priority="1138">
      <formula>IF(RIGHT(TEXT(AQ577,"0.#"),1)=".",TRUE,FALSE)</formula>
    </cfRule>
  </conditionalFormatting>
  <conditionalFormatting sqref="AQ578">
    <cfRule type="expression" dxfId="1811" priority="1135">
      <formula>IF(RIGHT(TEXT(AQ578,"0.#"),1)=".",FALSE,TRUE)</formula>
    </cfRule>
    <cfRule type="expression" dxfId="1810" priority="1136">
      <formula>IF(RIGHT(TEXT(AQ578,"0.#"),1)=".",TRUE,FALSE)</formula>
    </cfRule>
  </conditionalFormatting>
  <conditionalFormatting sqref="AQ576">
    <cfRule type="expression" dxfId="1809" priority="1133">
      <formula>IF(RIGHT(TEXT(AQ576,"0.#"),1)=".",FALSE,TRUE)</formula>
    </cfRule>
    <cfRule type="expression" dxfId="1808" priority="1134">
      <formula>IF(RIGHT(TEXT(AQ576,"0.#"),1)=".",TRUE,FALSE)</formula>
    </cfRule>
  </conditionalFormatting>
  <conditionalFormatting sqref="AE581">
    <cfRule type="expression" dxfId="1807" priority="1131">
      <formula>IF(RIGHT(TEXT(AE581,"0.#"),1)=".",FALSE,TRUE)</formula>
    </cfRule>
    <cfRule type="expression" dxfId="1806" priority="1132">
      <formula>IF(RIGHT(TEXT(AE581,"0.#"),1)=".",TRUE,FALSE)</formula>
    </cfRule>
  </conditionalFormatting>
  <conditionalFormatting sqref="AE582">
    <cfRule type="expression" dxfId="1805" priority="1129">
      <formula>IF(RIGHT(TEXT(AE582,"0.#"),1)=".",FALSE,TRUE)</formula>
    </cfRule>
    <cfRule type="expression" dxfId="1804" priority="1130">
      <formula>IF(RIGHT(TEXT(AE582,"0.#"),1)=".",TRUE,FALSE)</formula>
    </cfRule>
  </conditionalFormatting>
  <conditionalFormatting sqref="AE583">
    <cfRule type="expression" dxfId="1803" priority="1127">
      <formula>IF(RIGHT(TEXT(AE583,"0.#"),1)=".",FALSE,TRUE)</formula>
    </cfRule>
    <cfRule type="expression" dxfId="1802" priority="1128">
      <formula>IF(RIGHT(TEXT(AE583,"0.#"),1)=".",TRUE,FALSE)</formula>
    </cfRule>
  </conditionalFormatting>
  <conditionalFormatting sqref="AU581">
    <cfRule type="expression" dxfId="1801" priority="1119">
      <formula>IF(RIGHT(TEXT(AU581,"0.#"),1)=".",FALSE,TRUE)</formula>
    </cfRule>
    <cfRule type="expression" dxfId="1800" priority="1120">
      <formula>IF(RIGHT(TEXT(AU581,"0.#"),1)=".",TRUE,FALSE)</formula>
    </cfRule>
  </conditionalFormatting>
  <conditionalFormatting sqref="AQ582">
    <cfRule type="expression" dxfId="1799" priority="1107">
      <formula>IF(RIGHT(TEXT(AQ582,"0.#"),1)=".",FALSE,TRUE)</formula>
    </cfRule>
    <cfRule type="expression" dxfId="1798" priority="1108">
      <formula>IF(RIGHT(TEXT(AQ582,"0.#"),1)=".",TRUE,FALSE)</formula>
    </cfRule>
  </conditionalFormatting>
  <conditionalFormatting sqref="AQ583">
    <cfRule type="expression" dxfId="1797" priority="1105">
      <formula>IF(RIGHT(TEXT(AQ583,"0.#"),1)=".",FALSE,TRUE)</formula>
    </cfRule>
    <cfRule type="expression" dxfId="1796" priority="1106">
      <formula>IF(RIGHT(TEXT(AQ583,"0.#"),1)=".",TRUE,FALSE)</formula>
    </cfRule>
  </conditionalFormatting>
  <conditionalFormatting sqref="AQ581">
    <cfRule type="expression" dxfId="1795" priority="1103">
      <formula>IF(RIGHT(TEXT(AQ581,"0.#"),1)=".",FALSE,TRUE)</formula>
    </cfRule>
    <cfRule type="expression" dxfId="1794" priority="1104">
      <formula>IF(RIGHT(TEXT(AQ581,"0.#"),1)=".",TRUE,FALSE)</formula>
    </cfRule>
  </conditionalFormatting>
  <conditionalFormatting sqref="AE586">
    <cfRule type="expression" dxfId="1793" priority="1101">
      <formula>IF(RIGHT(TEXT(AE586,"0.#"),1)=".",FALSE,TRUE)</formula>
    </cfRule>
    <cfRule type="expression" dxfId="1792" priority="1102">
      <formula>IF(RIGHT(TEXT(AE586,"0.#"),1)=".",TRUE,FALSE)</formula>
    </cfRule>
  </conditionalFormatting>
  <conditionalFormatting sqref="AM588">
    <cfRule type="expression" dxfId="1791" priority="1091">
      <formula>IF(RIGHT(TEXT(AM588,"0.#"),1)=".",FALSE,TRUE)</formula>
    </cfRule>
    <cfRule type="expression" dxfId="1790" priority="1092">
      <formula>IF(RIGHT(TEXT(AM588,"0.#"),1)=".",TRUE,FALSE)</formula>
    </cfRule>
  </conditionalFormatting>
  <conditionalFormatting sqref="AE587">
    <cfRule type="expression" dxfId="1789" priority="1099">
      <formula>IF(RIGHT(TEXT(AE587,"0.#"),1)=".",FALSE,TRUE)</formula>
    </cfRule>
    <cfRule type="expression" dxfId="1788" priority="1100">
      <formula>IF(RIGHT(TEXT(AE587,"0.#"),1)=".",TRUE,FALSE)</formula>
    </cfRule>
  </conditionalFormatting>
  <conditionalFormatting sqref="AE588">
    <cfRule type="expression" dxfId="1787" priority="1097">
      <formula>IF(RIGHT(TEXT(AE588,"0.#"),1)=".",FALSE,TRUE)</formula>
    </cfRule>
    <cfRule type="expression" dxfId="1786" priority="1098">
      <formula>IF(RIGHT(TEXT(AE588,"0.#"),1)=".",TRUE,FALSE)</formula>
    </cfRule>
  </conditionalFormatting>
  <conditionalFormatting sqref="AM586">
    <cfRule type="expression" dxfId="1785" priority="1095">
      <formula>IF(RIGHT(TEXT(AM586,"0.#"),1)=".",FALSE,TRUE)</formula>
    </cfRule>
    <cfRule type="expression" dxfId="1784" priority="1096">
      <formula>IF(RIGHT(TEXT(AM586,"0.#"),1)=".",TRUE,FALSE)</formula>
    </cfRule>
  </conditionalFormatting>
  <conditionalFormatting sqref="AM587">
    <cfRule type="expression" dxfId="1783" priority="1093">
      <formula>IF(RIGHT(TEXT(AM587,"0.#"),1)=".",FALSE,TRUE)</formula>
    </cfRule>
    <cfRule type="expression" dxfId="1782" priority="1094">
      <formula>IF(RIGHT(TEXT(AM587,"0.#"),1)=".",TRUE,FALSE)</formula>
    </cfRule>
  </conditionalFormatting>
  <conditionalFormatting sqref="AU586">
    <cfRule type="expression" dxfId="1781" priority="1089">
      <formula>IF(RIGHT(TEXT(AU586,"0.#"),1)=".",FALSE,TRUE)</formula>
    </cfRule>
    <cfRule type="expression" dxfId="1780" priority="1090">
      <formula>IF(RIGHT(TEXT(AU586,"0.#"),1)=".",TRUE,FALSE)</formula>
    </cfRule>
  </conditionalFormatting>
  <conditionalFormatting sqref="AU587">
    <cfRule type="expression" dxfId="1779" priority="1087">
      <formula>IF(RIGHT(TEXT(AU587,"0.#"),1)=".",FALSE,TRUE)</formula>
    </cfRule>
    <cfRule type="expression" dxfId="1778" priority="1088">
      <formula>IF(RIGHT(TEXT(AU587,"0.#"),1)=".",TRUE,FALSE)</formula>
    </cfRule>
  </conditionalFormatting>
  <conditionalFormatting sqref="AU588">
    <cfRule type="expression" dxfId="1777" priority="1085">
      <formula>IF(RIGHT(TEXT(AU588,"0.#"),1)=".",FALSE,TRUE)</formula>
    </cfRule>
    <cfRule type="expression" dxfId="1776" priority="1086">
      <formula>IF(RIGHT(TEXT(AU588,"0.#"),1)=".",TRUE,FALSE)</formula>
    </cfRule>
  </conditionalFormatting>
  <conditionalFormatting sqref="AI588">
    <cfRule type="expression" dxfId="1775" priority="1079">
      <formula>IF(RIGHT(TEXT(AI588,"0.#"),1)=".",FALSE,TRUE)</formula>
    </cfRule>
    <cfRule type="expression" dxfId="1774" priority="1080">
      <formula>IF(RIGHT(TEXT(AI588,"0.#"),1)=".",TRUE,FALSE)</formula>
    </cfRule>
  </conditionalFormatting>
  <conditionalFormatting sqref="AI586">
    <cfRule type="expression" dxfId="1773" priority="1083">
      <formula>IF(RIGHT(TEXT(AI586,"0.#"),1)=".",FALSE,TRUE)</formula>
    </cfRule>
    <cfRule type="expression" dxfId="1772" priority="1084">
      <formula>IF(RIGHT(TEXT(AI586,"0.#"),1)=".",TRUE,FALSE)</formula>
    </cfRule>
  </conditionalFormatting>
  <conditionalFormatting sqref="AI587">
    <cfRule type="expression" dxfId="1771" priority="1081">
      <formula>IF(RIGHT(TEXT(AI587,"0.#"),1)=".",FALSE,TRUE)</formula>
    </cfRule>
    <cfRule type="expression" dxfId="1770" priority="1082">
      <formula>IF(RIGHT(TEXT(AI587,"0.#"),1)=".",TRUE,FALSE)</formula>
    </cfRule>
  </conditionalFormatting>
  <conditionalFormatting sqref="AQ587">
    <cfRule type="expression" dxfId="1769" priority="1077">
      <formula>IF(RIGHT(TEXT(AQ587,"0.#"),1)=".",FALSE,TRUE)</formula>
    </cfRule>
    <cfRule type="expression" dxfId="1768" priority="1078">
      <formula>IF(RIGHT(TEXT(AQ587,"0.#"),1)=".",TRUE,FALSE)</formula>
    </cfRule>
  </conditionalFormatting>
  <conditionalFormatting sqref="AQ588">
    <cfRule type="expression" dxfId="1767" priority="1075">
      <formula>IF(RIGHT(TEXT(AQ588,"0.#"),1)=".",FALSE,TRUE)</formula>
    </cfRule>
    <cfRule type="expression" dxfId="1766" priority="1076">
      <formula>IF(RIGHT(TEXT(AQ588,"0.#"),1)=".",TRUE,FALSE)</formula>
    </cfRule>
  </conditionalFormatting>
  <conditionalFormatting sqref="AQ586">
    <cfRule type="expression" dxfId="1765" priority="1073">
      <formula>IF(RIGHT(TEXT(AQ586,"0.#"),1)=".",FALSE,TRUE)</formula>
    </cfRule>
    <cfRule type="expression" dxfId="1764" priority="1074">
      <formula>IF(RIGHT(TEXT(AQ586,"0.#"),1)=".",TRUE,FALSE)</formula>
    </cfRule>
  </conditionalFormatting>
  <conditionalFormatting sqref="AE595">
    <cfRule type="expression" dxfId="1763" priority="1071">
      <formula>IF(RIGHT(TEXT(AE595,"0.#"),1)=".",FALSE,TRUE)</formula>
    </cfRule>
    <cfRule type="expression" dxfId="1762" priority="1072">
      <formula>IF(RIGHT(TEXT(AE595,"0.#"),1)=".",TRUE,FALSE)</formula>
    </cfRule>
  </conditionalFormatting>
  <conditionalFormatting sqref="AE596">
    <cfRule type="expression" dxfId="1761" priority="1069">
      <formula>IF(RIGHT(TEXT(AE596,"0.#"),1)=".",FALSE,TRUE)</formula>
    </cfRule>
    <cfRule type="expression" dxfId="1760" priority="1070">
      <formula>IF(RIGHT(TEXT(AE596,"0.#"),1)=".",TRUE,FALSE)</formula>
    </cfRule>
  </conditionalFormatting>
  <conditionalFormatting sqref="AE597">
    <cfRule type="expression" dxfId="1759" priority="1067">
      <formula>IF(RIGHT(TEXT(AE597,"0.#"),1)=".",FALSE,TRUE)</formula>
    </cfRule>
    <cfRule type="expression" dxfId="1758" priority="1068">
      <formula>IF(RIGHT(TEXT(AE597,"0.#"),1)=".",TRUE,FALSE)</formula>
    </cfRule>
  </conditionalFormatting>
  <conditionalFormatting sqref="AU595">
    <cfRule type="expression" dxfId="1757" priority="1059">
      <formula>IF(RIGHT(TEXT(AU595,"0.#"),1)=".",FALSE,TRUE)</formula>
    </cfRule>
    <cfRule type="expression" dxfId="1756" priority="1060">
      <formula>IF(RIGHT(TEXT(AU595,"0.#"),1)=".",TRUE,FALSE)</formula>
    </cfRule>
  </conditionalFormatting>
  <conditionalFormatting sqref="AU596">
    <cfRule type="expression" dxfId="1755" priority="1057">
      <formula>IF(RIGHT(TEXT(AU596,"0.#"),1)=".",FALSE,TRUE)</formula>
    </cfRule>
    <cfRule type="expression" dxfId="1754" priority="1058">
      <formula>IF(RIGHT(TEXT(AU596,"0.#"),1)=".",TRUE,FALSE)</formula>
    </cfRule>
  </conditionalFormatting>
  <conditionalFormatting sqref="AU597">
    <cfRule type="expression" dxfId="1753" priority="1055">
      <formula>IF(RIGHT(TEXT(AU597,"0.#"),1)=".",FALSE,TRUE)</formula>
    </cfRule>
    <cfRule type="expression" dxfId="1752" priority="1056">
      <formula>IF(RIGHT(TEXT(AU597,"0.#"),1)=".",TRUE,FALSE)</formula>
    </cfRule>
  </conditionalFormatting>
  <conditionalFormatting sqref="AQ596">
    <cfRule type="expression" dxfId="1751" priority="1047">
      <formula>IF(RIGHT(TEXT(AQ596,"0.#"),1)=".",FALSE,TRUE)</formula>
    </cfRule>
    <cfRule type="expression" dxfId="1750" priority="1048">
      <formula>IF(RIGHT(TEXT(AQ596,"0.#"),1)=".",TRUE,FALSE)</formula>
    </cfRule>
  </conditionalFormatting>
  <conditionalFormatting sqref="AQ597">
    <cfRule type="expression" dxfId="1749" priority="1045">
      <formula>IF(RIGHT(TEXT(AQ597,"0.#"),1)=".",FALSE,TRUE)</formula>
    </cfRule>
    <cfRule type="expression" dxfId="1748" priority="1046">
      <formula>IF(RIGHT(TEXT(AQ597,"0.#"),1)=".",TRUE,FALSE)</formula>
    </cfRule>
  </conditionalFormatting>
  <conditionalFormatting sqref="AQ595">
    <cfRule type="expression" dxfId="1747" priority="1043">
      <formula>IF(RIGHT(TEXT(AQ595,"0.#"),1)=".",FALSE,TRUE)</formula>
    </cfRule>
    <cfRule type="expression" dxfId="1746" priority="1044">
      <formula>IF(RIGHT(TEXT(AQ595,"0.#"),1)=".",TRUE,FALSE)</formula>
    </cfRule>
  </conditionalFormatting>
  <conditionalFormatting sqref="AE620">
    <cfRule type="expression" dxfId="1745" priority="1041">
      <formula>IF(RIGHT(TEXT(AE620,"0.#"),1)=".",FALSE,TRUE)</formula>
    </cfRule>
    <cfRule type="expression" dxfId="1744" priority="1042">
      <formula>IF(RIGHT(TEXT(AE620,"0.#"),1)=".",TRUE,FALSE)</formula>
    </cfRule>
  </conditionalFormatting>
  <conditionalFormatting sqref="AE621">
    <cfRule type="expression" dxfId="1743" priority="1039">
      <formula>IF(RIGHT(TEXT(AE621,"0.#"),1)=".",FALSE,TRUE)</formula>
    </cfRule>
    <cfRule type="expression" dxfId="1742" priority="1040">
      <formula>IF(RIGHT(TEXT(AE621,"0.#"),1)=".",TRUE,FALSE)</formula>
    </cfRule>
  </conditionalFormatting>
  <conditionalFormatting sqref="AE622">
    <cfRule type="expression" dxfId="1741" priority="1037">
      <formula>IF(RIGHT(TEXT(AE622,"0.#"),1)=".",FALSE,TRUE)</formula>
    </cfRule>
    <cfRule type="expression" dxfId="1740" priority="1038">
      <formula>IF(RIGHT(TEXT(AE622,"0.#"),1)=".",TRUE,FALSE)</formula>
    </cfRule>
  </conditionalFormatting>
  <conditionalFormatting sqref="AU620">
    <cfRule type="expression" dxfId="1739" priority="1029">
      <formula>IF(RIGHT(TEXT(AU620,"0.#"),1)=".",FALSE,TRUE)</formula>
    </cfRule>
    <cfRule type="expression" dxfId="1738" priority="1030">
      <formula>IF(RIGHT(TEXT(AU620,"0.#"),1)=".",TRUE,FALSE)</formula>
    </cfRule>
  </conditionalFormatting>
  <conditionalFormatting sqref="AU621">
    <cfRule type="expression" dxfId="1737" priority="1027">
      <formula>IF(RIGHT(TEXT(AU621,"0.#"),1)=".",FALSE,TRUE)</formula>
    </cfRule>
    <cfRule type="expression" dxfId="1736" priority="1028">
      <formula>IF(RIGHT(TEXT(AU621,"0.#"),1)=".",TRUE,FALSE)</formula>
    </cfRule>
  </conditionalFormatting>
  <conditionalFormatting sqref="AU622">
    <cfRule type="expression" dxfId="1735" priority="1025">
      <formula>IF(RIGHT(TEXT(AU622,"0.#"),1)=".",FALSE,TRUE)</formula>
    </cfRule>
    <cfRule type="expression" dxfId="1734" priority="1026">
      <formula>IF(RIGHT(TEXT(AU622,"0.#"),1)=".",TRUE,FALSE)</formula>
    </cfRule>
  </conditionalFormatting>
  <conditionalFormatting sqref="AQ621">
    <cfRule type="expression" dxfId="1733" priority="1017">
      <formula>IF(RIGHT(TEXT(AQ621,"0.#"),1)=".",FALSE,TRUE)</formula>
    </cfRule>
    <cfRule type="expression" dxfId="1732" priority="1018">
      <formula>IF(RIGHT(TEXT(AQ621,"0.#"),1)=".",TRUE,FALSE)</formula>
    </cfRule>
  </conditionalFormatting>
  <conditionalFormatting sqref="AQ622">
    <cfRule type="expression" dxfId="1731" priority="1015">
      <formula>IF(RIGHT(TEXT(AQ622,"0.#"),1)=".",FALSE,TRUE)</formula>
    </cfRule>
    <cfRule type="expression" dxfId="1730" priority="1016">
      <formula>IF(RIGHT(TEXT(AQ622,"0.#"),1)=".",TRUE,FALSE)</formula>
    </cfRule>
  </conditionalFormatting>
  <conditionalFormatting sqref="AQ620">
    <cfRule type="expression" dxfId="1729" priority="1013">
      <formula>IF(RIGHT(TEXT(AQ620,"0.#"),1)=".",FALSE,TRUE)</formula>
    </cfRule>
    <cfRule type="expression" dxfId="1728" priority="1014">
      <formula>IF(RIGHT(TEXT(AQ620,"0.#"),1)=".",TRUE,FALSE)</formula>
    </cfRule>
  </conditionalFormatting>
  <conditionalFormatting sqref="AE600">
    <cfRule type="expression" dxfId="1727" priority="1011">
      <formula>IF(RIGHT(TEXT(AE600,"0.#"),1)=".",FALSE,TRUE)</formula>
    </cfRule>
    <cfRule type="expression" dxfId="1726" priority="1012">
      <formula>IF(RIGHT(TEXT(AE600,"0.#"),1)=".",TRUE,FALSE)</formula>
    </cfRule>
  </conditionalFormatting>
  <conditionalFormatting sqref="AE601">
    <cfRule type="expression" dxfId="1725" priority="1009">
      <formula>IF(RIGHT(TEXT(AE601,"0.#"),1)=".",FALSE,TRUE)</formula>
    </cfRule>
    <cfRule type="expression" dxfId="1724" priority="1010">
      <formula>IF(RIGHT(TEXT(AE601,"0.#"),1)=".",TRUE,FALSE)</formula>
    </cfRule>
  </conditionalFormatting>
  <conditionalFormatting sqref="AE602">
    <cfRule type="expression" dxfId="1723" priority="1007">
      <formula>IF(RIGHT(TEXT(AE602,"0.#"),1)=".",FALSE,TRUE)</formula>
    </cfRule>
    <cfRule type="expression" dxfId="1722" priority="1008">
      <formula>IF(RIGHT(TEXT(AE602,"0.#"),1)=".",TRUE,FALSE)</formula>
    </cfRule>
  </conditionalFormatting>
  <conditionalFormatting sqref="AU600">
    <cfRule type="expression" dxfId="1721" priority="999">
      <formula>IF(RIGHT(TEXT(AU600,"0.#"),1)=".",FALSE,TRUE)</formula>
    </cfRule>
    <cfRule type="expression" dxfId="1720" priority="1000">
      <formula>IF(RIGHT(TEXT(AU600,"0.#"),1)=".",TRUE,FALSE)</formula>
    </cfRule>
  </conditionalFormatting>
  <conditionalFormatting sqref="AU601">
    <cfRule type="expression" dxfId="1719" priority="997">
      <formula>IF(RIGHT(TEXT(AU601,"0.#"),1)=".",FALSE,TRUE)</formula>
    </cfRule>
    <cfRule type="expression" dxfId="1718" priority="998">
      <formula>IF(RIGHT(TEXT(AU601,"0.#"),1)=".",TRUE,FALSE)</formula>
    </cfRule>
  </conditionalFormatting>
  <conditionalFormatting sqref="AU602">
    <cfRule type="expression" dxfId="1717" priority="995">
      <formula>IF(RIGHT(TEXT(AU602,"0.#"),1)=".",FALSE,TRUE)</formula>
    </cfRule>
    <cfRule type="expression" dxfId="1716" priority="996">
      <formula>IF(RIGHT(TEXT(AU602,"0.#"),1)=".",TRUE,FALSE)</formula>
    </cfRule>
  </conditionalFormatting>
  <conditionalFormatting sqref="AQ601">
    <cfRule type="expression" dxfId="1715" priority="987">
      <formula>IF(RIGHT(TEXT(AQ601,"0.#"),1)=".",FALSE,TRUE)</formula>
    </cfRule>
    <cfRule type="expression" dxfId="1714" priority="988">
      <formula>IF(RIGHT(TEXT(AQ601,"0.#"),1)=".",TRUE,FALSE)</formula>
    </cfRule>
  </conditionalFormatting>
  <conditionalFormatting sqref="AQ602">
    <cfRule type="expression" dxfId="1713" priority="985">
      <formula>IF(RIGHT(TEXT(AQ602,"0.#"),1)=".",FALSE,TRUE)</formula>
    </cfRule>
    <cfRule type="expression" dxfId="1712" priority="986">
      <formula>IF(RIGHT(TEXT(AQ602,"0.#"),1)=".",TRUE,FALSE)</formula>
    </cfRule>
  </conditionalFormatting>
  <conditionalFormatting sqref="AQ600">
    <cfRule type="expression" dxfId="1711" priority="983">
      <formula>IF(RIGHT(TEXT(AQ600,"0.#"),1)=".",FALSE,TRUE)</formula>
    </cfRule>
    <cfRule type="expression" dxfId="1710" priority="984">
      <formula>IF(RIGHT(TEXT(AQ600,"0.#"),1)=".",TRUE,FALSE)</formula>
    </cfRule>
  </conditionalFormatting>
  <conditionalFormatting sqref="AE605">
    <cfRule type="expression" dxfId="1709" priority="981">
      <formula>IF(RIGHT(TEXT(AE605,"0.#"),1)=".",FALSE,TRUE)</formula>
    </cfRule>
    <cfRule type="expression" dxfId="1708" priority="982">
      <formula>IF(RIGHT(TEXT(AE605,"0.#"),1)=".",TRUE,FALSE)</formula>
    </cfRule>
  </conditionalFormatting>
  <conditionalFormatting sqref="AE606">
    <cfRule type="expression" dxfId="1707" priority="979">
      <formula>IF(RIGHT(TEXT(AE606,"0.#"),1)=".",FALSE,TRUE)</formula>
    </cfRule>
    <cfRule type="expression" dxfId="1706" priority="980">
      <formula>IF(RIGHT(TEXT(AE606,"0.#"),1)=".",TRUE,FALSE)</formula>
    </cfRule>
  </conditionalFormatting>
  <conditionalFormatting sqref="AE607">
    <cfRule type="expression" dxfId="1705" priority="977">
      <formula>IF(RIGHT(TEXT(AE607,"0.#"),1)=".",FALSE,TRUE)</formula>
    </cfRule>
    <cfRule type="expression" dxfId="1704" priority="978">
      <formula>IF(RIGHT(TEXT(AE607,"0.#"),1)=".",TRUE,FALSE)</formula>
    </cfRule>
  </conditionalFormatting>
  <conditionalFormatting sqref="AU605">
    <cfRule type="expression" dxfId="1703" priority="969">
      <formula>IF(RIGHT(TEXT(AU605,"0.#"),1)=".",FALSE,TRUE)</formula>
    </cfRule>
    <cfRule type="expression" dxfId="1702" priority="970">
      <formula>IF(RIGHT(TEXT(AU605,"0.#"),1)=".",TRUE,FALSE)</formula>
    </cfRule>
  </conditionalFormatting>
  <conditionalFormatting sqref="AU606">
    <cfRule type="expression" dxfId="1701" priority="967">
      <formula>IF(RIGHT(TEXT(AU606,"0.#"),1)=".",FALSE,TRUE)</formula>
    </cfRule>
    <cfRule type="expression" dxfId="1700" priority="968">
      <formula>IF(RIGHT(TEXT(AU606,"0.#"),1)=".",TRUE,FALSE)</formula>
    </cfRule>
  </conditionalFormatting>
  <conditionalFormatting sqref="AU607">
    <cfRule type="expression" dxfId="1699" priority="965">
      <formula>IF(RIGHT(TEXT(AU607,"0.#"),1)=".",FALSE,TRUE)</formula>
    </cfRule>
    <cfRule type="expression" dxfId="1698" priority="966">
      <formula>IF(RIGHT(TEXT(AU607,"0.#"),1)=".",TRUE,FALSE)</formula>
    </cfRule>
  </conditionalFormatting>
  <conditionalFormatting sqref="AQ606">
    <cfRule type="expression" dxfId="1697" priority="957">
      <formula>IF(RIGHT(TEXT(AQ606,"0.#"),1)=".",FALSE,TRUE)</formula>
    </cfRule>
    <cfRule type="expression" dxfId="1696" priority="958">
      <formula>IF(RIGHT(TEXT(AQ606,"0.#"),1)=".",TRUE,FALSE)</formula>
    </cfRule>
  </conditionalFormatting>
  <conditionalFormatting sqref="AQ607">
    <cfRule type="expression" dxfId="1695" priority="955">
      <formula>IF(RIGHT(TEXT(AQ607,"0.#"),1)=".",FALSE,TRUE)</formula>
    </cfRule>
    <cfRule type="expression" dxfId="1694" priority="956">
      <formula>IF(RIGHT(TEXT(AQ607,"0.#"),1)=".",TRUE,FALSE)</formula>
    </cfRule>
  </conditionalFormatting>
  <conditionalFormatting sqref="AQ605">
    <cfRule type="expression" dxfId="1693" priority="953">
      <formula>IF(RIGHT(TEXT(AQ605,"0.#"),1)=".",FALSE,TRUE)</formula>
    </cfRule>
    <cfRule type="expression" dxfId="1692" priority="954">
      <formula>IF(RIGHT(TEXT(AQ605,"0.#"),1)=".",TRUE,FALSE)</formula>
    </cfRule>
  </conditionalFormatting>
  <conditionalFormatting sqref="AE610">
    <cfRule type="expression" dxfId="1691" priority="951">
      <formula>IF(RIGHT(TEXT(AE610,"0.#"),1)=".",FALSE,TRUE)</formula>
    </cfRule>
    <cfRule type="expression" dxfId="1690" priority="952">
      <formula>IF(RIGHT(TEXT(AE610,"0.#"),1)=".",TRUE,FALSE)</formula>
    </cfRule>
  </conditionalFormatting>
  <conditionalFormatting sqref="AE611">
    <cfRule type="expression" dxfId="1689" priority="949">
      <formula>IF(RIGHT(TEXT(AE611,"0.#"),1)=".",FALSE,TRUE)</formula>
    </cfRule>
    <cfRule type="expression" dxfId="1688" priority="950">
      <formula>IF(RIGHT(TEXT(AE611,"0.#"),1)=".",TRUE,FALSE)</formula>
    </cfRule>
  </conditionalFormatting>
  <conditionalFormatting sqref="AE612">
    <cfRule type="expression" dxfId="1687" priority="947">
      <formula>IF(RIGHT(TEXT(AE612,"0.#"),1)=".",FALSE,TRUE)</formula>
    </cfRule>
    <cfRule type="expression" dxfId="1686" priority="948">
      <formula>IF(RIGHT(TEXT(AE612,"0.#"),1)=".",TRUE,FALSE)</formula>
    </cfRule>
  </conditionalFormatting>
  <conditionalFormatting sqref="AU610">
    <cfRule type="expression" dxfId="1685" priority="939">
      <formula>IF(RIGHT(TEXT(AU610,"0.#"),1)=".",FALSE,TRUE)</formula>
    </cfRule>
    <cfRule type="expression" dxfId="1684" priority="940">
      <formula>IF(RIGHT(TEXT(AU610,"0.#"),1)=".",TRUE,FALSE)</formula>
    </cfRule>
  </conditionalFormatting>
  <conditionalFormatting sqref="AU611">
    <cfRule type="expression" dxfId="1683" priority="937">
      <formula>IF(RIGHT(TEXT(AU611,"0.#"),1)=".",FALSE,TRUE)</formula>
    </cfRule>
    <cfRule type="expression" dxfId="1682" priority="938">
      <formula>IF(RIGHT(TEXT(AU611,"0.#"),1)=".",TRUE,FALSE)</formula>
    </cfRule>
  </conditionalFormatting>
  <conditionalFormatting sqref="AU612">
    <cfRule type="expression" dxfId="1681" priority="935">
      <formula>IF(RIGHT(TEXT(AU612,"0.#"),1)=".",FALSE,TRUE)</formula>
    </cfRule>
    <cfRule type="expression" dxfId="1680" priority="936">
      <formula>IF(RIGHT(TEXT(AU612,"0.#"),1)=".",TRUE,FALSE)</formula>
    </cfRule>
  </conditionalFormatting>
  <conditionalFormatting sqref="AQ611">
    <cfRule type="expression" dxfId="1679" priority="927">
      <formula>IF(RIGHT(TEXT(AQ611,"0.#"),1)=".",FALSE,TRUE)</formula>
    </cfRule>
    <cfRule type="expression" dxfId="1678" priority="928">
      <formula>IF(RIGHT(TEXT(AQ611,"0.#"),1)=".",TRUE,FALSE)</formula>
    </cfRule>
  </conditionalFormatting>
  <conditionalFormatting sqref="AQ612">
    <cfRule type="expression" dxfId="1677" priority="925">
      <formula>IF(RIGHT(TEXT(AQ612,"0.#"),1)=".",FALSE,TRUE)</formula>
    </cfRule>
    <cfRule type="expression" dxfId="1676" priority="926">
      <formula>IF(RIGHT(TEXT(AQ612,"0.#"),1)=".",TRUE,FALSE)</formula>
    </cfRule>
  </conditionalFormatting>
  <conditionalFormatting sqref="AQ610">
    <cfRule type="expression" dxfId="1675" priority="923">
      <formula>IF(RIGHT(TEXT(AQ610,"0.#"),1)=".",FALSE,TRUE)</formula>
    </cfRule>
    <cfRule type="expression" dxfId="1674" priority="924">
      <formula>IF(RIGHT(TEXT(AQ610,"0.#"),1)=".",TRUE,FALSE)</formula>
    </cfRule>
  </conditionalFormatting>
  <conditionalFormatting sqref="AE615">
    <cfRule type="expression" dxfId="1673" priority="921">
      <formula>IF(RIGHT(TEXT(AE615,"0.#"),1)=".",FALSE,TRUE)</formula>
    </cfRule>
    <cfRule type="expression" dxfId="1672" priority="922">
      <formula>IF(RIGHT(TEXT(AE615,"0.#"),1)=".",TRUE,FALSE)</formula>
    </cfRule>
  </conditionalFormatting>
  <conditionalFormatting sqref="AE616">
    <cfRule type="expression" dxfId="1671" priority="919">
      <formula>IF(RIGHT(TEXT(AE616,"0.#"),1)=".",FALSE,TRUE)</formula>
    </cfRule>
    <cfRule type="expression" dxfId="1670" priority="920">
      <formula>IF(RIGHT(TEXT(AE616,"0.#"),1)=".",TRUE,FALSE)</formula>
    </cfRule>
  </conditionalFormatting>
  <conditionalFormatting sqref="AE617">
    <cfRule type="expression" dxfId="1669" priority="917">
      <formula>IF(RIGHT(TEXT(AE617,"0.#"),1)=".",FALSE,TRUE)</formula>
    </cfRule>
    <cfRule type="expression" dxfId="1668" priority="918">
      <formula>IF(RIGHT(TEXT(AE617,"0.#"),1)=".",TRUE,FALSE)</formula>
    </cfRule>
  </conditionalFormatting>
  <conditionalFormatting sqref="AU615">
    <cfRule type="expression" dxfId="1667" priority="909">
      <formula>IF(RIGHT(TEXT(AU615,"0.#"),1)=".",FALSE,TRUE)</formula>
    </cfRule>
    <cfRule type="expression" dxfId="1666" priority="910">
      <formula>IF(RIGHT(TEXT(AU615,"0.#"),1)=".",TRUE,FALSE)</formula>
    </cfRule>
  </conditionalFormatting>
  <conditionalFormatting sqref="AU616">
    <cfRule type="expression" dxfId="1665" priority="907">
      <formula>IF(RIGHT(TEXT(AU616,"0.#"),1)=".",FALSE,TRUE)</formula>
    </cfRule>
    <cfRule type="expression" dxfId="1664" priority="908">
      <formula>IF(RIGHT(TEXT(AU616,"0.#"),1)=".",TRUE,FALSE)</formula>
    </cfRule>
  </conditionalFormatting>
  <conditionalFormatting sqref="AU617">
    <cfRule type="expression" dxfId="1663" priority="905">
      <formula>IF(RIGHT(TEXT(AU617,"0.#"),1)=".",FALSE,TRUE)</formula>
    </cfRule>
    <cfRule type="expression" dxfId="1662" priority="906">
      <formula>IF(RIGHT(TEXT(AU617,"0.#"),1)=".",TRUE,FALSE)</formula>
    </cfRule>
  </conditionalFormatting>
  <conditionalFormatting sqref="AQ616">
    <cfRule type="expression" dxfId="1661" priority="897">
      <formula>IF(RIGHT(TEXT(AQ616,"0.#"),1)=".",FALSE,TRUE)</formula>
    </cfRule>
    <cfRule type="expression" dxfId="1660" priority="898">
      <formula>IF(RIGHT(TEXT(AQ616,"0.#"),1)=".",TRUE,FALSE)</formula>
    </cfRule>
  </conditionalFormatting>
  <conditionalFormatting sqref="AQ617">
    <cfRule type="expression" dxfId="1659" priority="895">
      <formula>IF(RIGHT(TEXT(AQ617,"0.#"),1)=".",FALSE,TRUE)</formula>
    </cfRule>
    <cfRule type="expression" dxfId="1658" priority="896">
      <formula>IF(RIGHT(TEXT(AQ617,"0.#"),1)=".",TRUE,FALSE)</formula>
    </cfRule>
  </conditionalFormatting>
  <conditionalFormatting sqref="AQ615">
    <cfRule type="expression" dxfId="1657" priority="893">
      <formula>IF(RIGHT(TEXT(AQ615,"0.#"),1)=".",FALSE,TRUE)</formula>
    </cfRule>
    <cfRule type="expression" dxfId="1656" priority="894">
      <formula>IF(RIGHT(TEXT(AQ615,"0.#"),1)=".",TRUE,FALSE)</formula>
    </cfRule>
  </conditionalFormatting>
  <conditionalFormatting sqref="AE625">
    <cfRule type="expression" dxfId="1655" priority="891">
      <formula>IF(RIGHT(TEXT(AE625,"0.#"),1)=".",FALSE,TRUE)</formula>
    </cfRule>
    <cfRule type="expression" dxfId="1654" priority="892">
      <formula>IF(RIGHT(TEXT(AE625,"0.#"),1)=".",TRUE,FALSE)</formula>
    </cfRule>
  </conditionalFormatting>
  <conditionalFormatting sqref="AE626">
    <cfRule type="expression" dxfId="1653" priority="889">
      <formula>IF(RIGHT(TEXT(AE626,"0.#"),1)=".",FALSE,TRUE)</formula>
    </cfRule>
    <cfRule type="expression" dxfId="1652" priority="890">
      <formula>IF(RIGHT(TEXT(AE626,"0.#"),1)=".",TRUE,FALSE)</formula>
    </cfRule>
  </conditionalFormatting>
  <conditionalFormatting sqref="AE627">
    <cfRule type="expression" dxfId="1651" priority="887">
      <formula>IF(RIGHT(TEXT(AE627,"0.#"),1)=".",FALSE,TRUE)</formula>
    </cfRule>
    <cfRule type="expression" dxfId="1650" priority="888">
      <formula>IF(RIGHT(TEXT(AE627,"0.#"),1)=".",TRUE,FALSE)</formula>
    </cfRule>
  </conditionalFormatting>
  <conditionalFormatting sqref="AU625">
    <cfRule type="expression" dxfId="1649" priority="879">
      <formula>IF(RIGHT(TEXT(AU625,"0.#"),1)=".",FALSE,TRUE)</formula>
    </cfRule>
    <cfRule type="expression" dxfId="1648" priority="880">
      <formula>IF(RIGHT(TEXT(AU625,"0.#"),1)=".",TRUE,FALSE)</formula>
    </cfRule>
  </conditionalFormatting>
  <conditionalFormatting sqref="AU626">
    <cfRule type="expression" dxfId="1647" priority="877">
      <formula>IF(RIGHT(TEXT(AU626,"0.#"),1)=".",FALSE,TRUE)</formula>
    </cfRule>
    <cfRule type="expression" dxfId="1646" priority="878">
      <formula>IF(RIGHT(TEXT(AU626,"0.#"),1)=".",TRUE,FALSE)</formula>
    </cfRule>
  </conditionalFormatting>
  <conditionalFormatting sqref="AU627">
    <cfRule type="expression" dxfId="1645" priority="875">
      <formula>IF(RIGHT(TEXT(AU627,"0.#"),1)=".",FALSE,TRUE)</formula>
    </cfRule>
    <cfRule type="expression" dxfId="1644" priority="876">
      <formula>IF(RIGHT(TEXT(AU627,"0.#"),1)=".",TRUE,FALSE)</formula>
    </cfRule>
  </conditionalFormatting>
  <conditionalFormatting sqref="AQ626">
    <cfRule type="expression" dxfId="1643" priority="867">
      <formula>IF(RIGHT(TEXT(AQ626,"0.#"),1)=".",FALSE,TRUE)</formula>
    </cfRule>
    <cfRule type="expression" dxfId="1642" priority="868">
      <formula>IF(RIGHT(TEXT(AQ626,"0.#"),1)=".",TRUE,FALSE)</formula>
    </cfRule>
  </conditionalFormatting>
  <conditionalFormatting sqref="AQ627">
    <cfRule type="expression" dxfId="1641" priority="865">
      <formula>IF(RIGHT(TEXT(AQ627,"0.#"),1)=".",FALSE,TRUE)</formula>
    </cfRule>
    <cfRule type="expression" dxfId="1640" priority="866">
      <formula>IF(RIGHT(TEXT(AQ627,"0.#"),1)=".",TRUE,FALSE)</formula>
    </cfRule>
  </conditionalFormatting>
  <conditionalFormatting sqref="AQ625">
    <cfRule type="expression" dxfId="1639" priority="863">
      <formula>IF(RIGHT(TEXT(AQ625,"0.#"),1)=".",FALSE,TRUE)</formula>
    </cfRule>
    <cfRule type="expression" dxfId="1638" priority="864">
      <formula>IF(RIGHT(TEXT(AQ625,"0.#"),1)=".",TRUE,FALSE)</formula>
    </cfRule>
  </conditionalFormatting>
  <conditionalFormatting sqref="AE630">
    <cfRule type="expression" dxfId="1637" priority="861">
      <formula>IF(RIGHT(TEXT(AE630,"0.#"),1)=".",FALSE,TRUE)</formula>
    </cfRule>
    <cfRule type="expression" dxfId="1636" priority="862">
      <formula>IF(RIGHT(TEXT(AE630,"0.#"),1)=".",TRUE,FALSE)</formula>
    </cfRule>
  </conditionalFormatting>
  <conditionalFormatting sqref="AE631">
    <cfRule type="expression" dxfId="1635" priority="859">
      <formula>IF(RIGHT(TEXT(AE631,"0.#"),1)=".",FALSE,TRUE)</formula>
    </cfRule>
    <cfRule type="expression" dxfId="1634" priority="860">
      <formula>IF(RIGHT(TEXT(AE631,"0.#"),1)=".",TRUE,FALSE)</formula>
    </cfRule>
  </conditionalFormatting>
  <conditionalFormatting sqref="AE632">
    <cfRule type="expression" dxfId="1633" priority="857">
      <formula>IF(RIGHT(TEXT(AE632,"0.#"),1)=".",FALSE,TRUE)</formula>
    </cfRule>
    <cfRule type="expression" dxfId="1632" priority="858">
      <formula>IF(RIGHT(TEXT(AE632,"0.#"),1)=".",TRUE,FALSE)</formula>
    </cfRule>
  </conditionalFormatting>
  <conditionalFormatting sqref="AU630">
    <cfRule type="expression" dxfId="1631" priority="849">
      <formula>IF(RIGHT(TEXT(AU630,"0.#"),1)=".",FALSE,TRUE)</formula>
    </cfRule>
    <cfRule type="expression" dxfId="1630" priority="850">
      <formula>IF(RIGHT(TEXT(AU630,"0.#"),1)=".",TRUE,FALSE)</formula>
    </cfRule>
  </conditionalFormatting>
  <conditionalFormatting sqref="AU631">
    <cfRule type="expression" dxfId="1629" priority="847">
      <formula>IF(RIGHT(TEXT(AU631,"0.#"),1)=".",FALSE,TRUE)</formula>
    </cfRule>
    <cfRule type="expression" dxfId="1628" priority="848">
      <formula>IF(RIGHT(TEXT(AU631,"0.#"),1)=".",TRUE,FALSE)</formula>
    </cfRule>
  </conditionalFormatting>
  <conditionalFormatting sqref="AU632">
    <cfRule type="expression" dxfId="1627" priority="845">
      <formula>IF(RIGHT(TEXT(AU632,"0.#"),1)=".",FALSE,TRUE)</formula>
    </cfRule>
    <cfRule type="expression" dxfId="1626" priority="846">
      <formula>IF(RIGHT(TEXT(AU632,"0.#"),1)=".",TRUE,FALSE)</formula>
    </cfRule>
  </conditionalFormatting>
  <conditionalFormatting sqref="AQ631">
    <cfRule type="expression" dxfId="1625" priority="837">
      <formula>IF(RIGHT(TEXT(AQ631,"0.#"),1)=".",FALSE,TRUE)</formula>
    </cfRule>
    <cfRule type="expression" dxfId="1624" priority="838">
      <formula>IF(RIGHT(TEXT(AQ631,"0.#"),1)=".",TRUE,FALSE)</formula>
    </cfRule>
  </conditionalFormatting>
  <conditionalFormatting sqref="AQ632">
    <cfRule type="expression" dxfId="1623" priority="835">
      <formula>IF(RIGHT(TEXT(AQ632,"0.#"),1)=".",FALSE,TRUE)</formula>
    </cfRule>
    <cfRule type="expression" dxfId="1622" priority="836">
      <formula>IF(RIGHT(TEXT(AQ632,"0.#"),1)=".",TRUE,FALSE)</formula>
    </cfRule>
  </conditionalFormatting>
  <conditionalFormatting sqref="AQ630">
    <cfRule type="expression" dxfId="1621" priority="833">
      <formula>IF(RIGHT(TEXT(AQ630,"0.#"),1)=".",FALSE,TRUE)</formula>
    </cfRule>
    <cfRule type="expression" dxfId="1620" priority="834">
      <formula>IF(RIGHT(TEXT(AQ630,"0.#"),1)=".",TRUE,FALSE)</formula>
    </cfRule>
  </conditionalFormatting>
  <conditionalFormatting sqref="AE635">
    <cfRule type="expression" dxfId="1619" priority="831">
      <formula>IF(RIGHT(TEXT(AE635,"0.#"),1)=".",FALSE,TRUE)</formula>
    </cfRule>
    <cfRule type="expression" dxfId="1618" priority="832">
      <formula>IF(RIGHT(TEXT(AE635,"0.#"),1)=".",TRUE,FALSE)</formula>
    </cfRule>
  </conditionalFormatting>
  <conditionalFormatting sqref="AE636">
    <cfRule type="expression" dxfId="1617" priority="829">
      <formula>IF(RIGHT(TEXT(AE636,"0.#"),1)=".",FALSE,TRUE)</formula>
    </cfRule>
    <cfRule type="expression" dxfId="1616" priority="830">
      <formula>IF(RIGHT(TEXT(AE636,"0.#"),1)=".",TRUE,FALSE)</formula>
    </cfRule>
  </conditionalFormatting>
  <conditionalFormatting sqref="AE637">
    <cfRule type="expression" dxfId="1615" priority="827">
      <formula>IF(RIGHT(TEXT(AE637,"0.#"),1)=".",FALSE,TRUE)</formula>
    </cfRule>
    <cfRule type="expression" dxfId="1614" priority="828">
      <formula>IF(RIGHT(TEXT(AE637,"0.#"),1)=".",TRUE,FALSE)</formula>
    </cfRule>
  </conditionalFormatting>
  <conditionalFormatting sqref="AU635">
    <cfRule type="expression" dxfId="1613" priority="819">
      <formula>IF(RIGHT(TEXT(AU635,"0.#"),1)=".",FALSE,TRUE)</formula>
    </cfRule>
    <cfRule type="expression" dxfId="1612" priority="820">
      <formula>IF(RIGHT(TEXT(AU635,"0.#"),1)=".",TRUE,FALSE)</formula>
    </cfRule>
  </conditionalFormatting>
  <conditionalFormatting sqref="AU636">
    <cfRule type="expression" dxfId="1611" priority="817">
      <formula>IF(RIGHT(TEXT(AU636,"0.#"),1)=".",FALSE,TRUE)</formula>
    </cfRule>
    <cfRule type="expression" dxfId="1610" priority="818">
      <formula>IF(RIGHT(TEXT(AU636,"0.#"),1)=".",TRUE,FALSE)</formula>
    </cfRule>
  </conditionalFormatting>
  <conditionalFormatting sqref="AU637">
    <cfRule type="expression" dxfId="1609" priority="815">
      <formula>IF(RIGHT(TEXT(AU637,"0.#"),1)=".",FALSE,TRUE)</formula>
    </cfRule>
    <cfRule type="expression" dxfId="1608" priority="816">
      <formula>IF(RIGHT(TEXT(AU637,"0.#"),1)=".",TRUE,FALSE)</formula>
    </cfRule>
  </conditionalFormatting>
  <conditionalFormatting sqref="AQ636">
    <cfRule type="expression" dxfId="1607" priority="807">
      <formula>IF(RIGHT(TEXT(AQ636,"0.#"),1)=".",FALSE,TRUE)</formula>
    </cfRule>
    <cfRule type="expression" dxfId="1606" priority="808">
      <formula>IF(RIGHT(TEXT(AQ636,"0.#"),1)=".",TRUE,FALSE)</formula>
    </cfRule>
  </conditionalFormatting>
  <conditionalFormatting sqref="AQ637">
    <cfRule type="expression" dxfId="1605" priority="805">
      <formula>IF(RIGHT(TEXT(AQ637,"0.#"),1)=".",FALSE,TRUE)</formula>
    </cfRule>
    <cfRule type="expression" dxfId="1604" priority="806">
      <formula>IF(RIGHT(TEXT(AQ637,"0.#"),1)=".",TRUE,FALSE)</formula>
    </cfRule>
  </conditionalFormatting>
  <conditionalFormatting sqref="AQ635">
    <cfRule type="expression" dxfId="1603" priority="803">
      <formula>IF(RIGHT(TEXT(AQ635,"0.#"),1)=".",FALSE,TRUE)</formula>
    </cfRule>
    <cfRule type="expression" dxfId="1602" priority="804">
      <formula>IF(RIGHT(TEXT(AQ635,"0.#"),1)=".",TRUE,FALSE)</formula>
    </cfRule>
  </conditionalFormatting>
  <conditionalFormatting sqref="AE640">
    <cfRule type="expression" dxfId="1601" priority="801">
      <formula>IF(RIGHT(TEXT(AE640,"0.#"),1)=".",FALSE,TRUE)</formula>
    </cfRule>
    <cfRule type="expression" dxfId="1600" priority="802">
      <formula>IF(RIGHT(TEXT(AE640,"0.#"),1)=".",TRUE,FALSE)</formula>
    </cfRule>
  </conditionalFormatting>
  <conditionalFormatting sqref="AM642">
    <cfRule type="expression" dxfId="1599" priority="791">
      <formula>IF(RIGHT(TEXT(AM642,"0.#"),1)=".",FALSE,TRUE)</formula>
    </cfRule>
    <cfRule type="expression" dxfId="1598" priority="792">
      <formula>IF(RIGHT(TEXT(AM642,"0.#"),1)=".",TRUE,FALSE)</formula>
    </cfRule>
  </conditionalFormatting>
  <conditionalFormatting sqref="AE641">
    <cfRule type="expression" dxfId="1597" priority="799">
      <formula>IF(RIGHT(TEXT(AE641,"0.#"),1)=".",FALSE,TRUE)</formula>
    </cfRule>
    <cfRule type="expression" dxfId="1596" priority="800">
      <formula>IF(RIGHT(TEXT(AE641,"0.#"),1)=".",TRUE,FALSE)</formula>
    </cfRule>
  </conditionalFormatting>
  <conditionalFormatting sqref="AE642">
    <cfRule type="expression" dxfId="1595" priority="797">
      <formula>IF(RIGHT(TEXT(AE642,"0.#"),1)=".",FALSE,TRUE)</formula>
    </cfRule>
    <cfRule type="expression" dxfId="1594" priority="798">
      <formula>IF(RIGHT(TEXT(AE642,"0.#"),1)=".",TRUE,FALSE)</formula>
    </cfRule>
  </conditionalFormatting>
  <conditionalFormatting sqref="AM640">
    <cfRule type="expression" dxfId="1593" priority="795">
      <formula>IF(RIGHT(TEXT(AM640,"0.#"),1)=".",FALSE,TRUE)</formula>
    </cfRule>
    <cfRule type="expression" dxfId="1592" priority="796">
      <formula>IF(RIGHT(TEXT(AM640,"0.#"),1)=".",TRUE,FALSE)</formula>
    </cfRule>
  </conditionalFormatting>
  <conditionalFormatting sqref="AM641">
    <cfRule type="expression" dxfId="1591" priority="793">
      <formula>IF(RIGHT(TEXT(AM641,"0.#"),1)=".",FALSE,TRUE)</formula>
    </cfRule>
    <cfRule type="expression" dxfId="1590" priority="794">
      <formula>IF(RIGHT(TEXT(AM641,"0.#"),1)=".",TRUE,FALSE)</formula>
    </cfRule>
  </conditionalFormatting>
  <conditionalFormatting sqref="AU640">
    <cfRule type="expression" dxfId="1589" priority="789">
      <formula>IF(RIGHT(TEXT(AU640,"0.#"),1)=".",FALSE,TRUE)</formula>
    </cfRule>
    <cfRule type="expression" dxfId="1588" priority="790">
      <formula>IF(RIGHT(TEXT(AU640,"0.#"),1)=".",TRUE,FALSE)</formula>
    </cfRule>
  </conditionalFormatting>
  <conditionalFormatting sqref="AU641">
    <cfRule type="expression" dxfId="1587" priority="787">
      <formula>IF(RIGHT(TEXT(AU641,"0.#"),1)=".",FALSE,TRUE)</formula>
    </cfRule>
    <cfRule type="expression" dxfId="1586" priority="788">
      <formula>IF(RIGHT(TEXT(AU641,"0.#"),1)=".",TRUE,FALSE)</formula>
    </cfRule>
  </conditionalFormatting>
  <conditionalFormatting sqref="AU642">
    <cfRule type="expression" dxfId="1585" priority="785">
      <formula>IF(RIGHT(TEXT(AU642,"0.#"),1)=".",FALSE,TRUE)</formula>
    </cfRule>
    <cfRule type="expression" dxfId="1584" priority="786">
      <formula>IF(RIGHT(TEXT(AU642,"0.#"),1)=".",TRUE,FALSE)</formula>
    </cfRule>
  </conditionalFormatting>
  <conditionalFormatting sqref="AI642">
    <cfRule type="expression" dxfId="1583" priority="779">
      <formula>IF(RIGHT(TEXT(AI642,"0.#"),1)=".",FALSE,TRUE)</formula>
    </cfRule>
    <cfRule type="expression" dxfId="1582" priority="780">
      <formula>IF(RIGHT(TEXT(AI642,"0.#"),1)=".",TRUE,FALSE)</formula>
    </cfRule>
  </conditionalFormatting>
  <conditionalFormatting sqref="AI640">
    <cfRule type="expression" dxfId="1581" priority="783">
      <formula>IF(RIGHT(TEXT(AI640,"0.#"),1)=".",FALSE,TRUE)</formula>
    </cfRule>
    <cfRule type="expression" dxfId="1580" priority="784">
      <formula>IF(RIGHT(TEXT(AI640,"0.#"),1)=".",TRUE,FALSE)</formula>
    </cfRule>
  </conditionalFormatting>
  <conditionalFormatting sqref="AI641">
    <cfRule type="expression" dxfId="1579" priority="781">
      <formula>IF(RIGHT(TEXT(AI641,"0.#"),1)=".",FALSE,TRUE)</formula>
    </cfRule>
    <cfRule type="expression" dxfId="1578" priority="782">
      <formula>IF(RIGHT(TEXT(AI641,"0.#"),1)=".",TRUE,FALSE)</formula>
    </cfRule>
  </conditionalFormatting>
  <conditionalFormatting sqref="AQ641">
    <cfRule type="expression" dxfId="1577" priority="777">
      <formula>IF(RIGHT(TEXT(AQ641,"0.#"),1)=".",FALSE,TRUE)</formula>
    </cfRule>
    <cfRule type="expression" dxfId="1576" priority="778">
      <formula>IF(RIGHT(TEXT(AQ641,"0.#"),1)=".",TRUE,FALSE)</formula>
    </cfRule>
  </conditionalFormatting>
  <conditionalFormatting sqref="AQ642">
    <cfRule type="expression" dxfId="1575" priority="775">
      <formula>IF(RIGHT(TEXT(AQ642,"0.#"),1)=".",FALSE,TRUE)</formula>
    </cfRule>
    <cfRule type="expression" dxfId="1574" priority="776">
      <formula>IF(RIGHT(TEXT(AQ642,"0.#"),1)=".",TRUE,FALSE)</formula>
    </cfRule>
  </conditionalFormatting>
  <conditionalFormatting sqref="AQ640">
    <cfRule type="expression" dxfId="1573" priority="773">
      <formula>IF(RIGHT(TEXT(AQ640,"0.#"),1)=".",FALSE,TRUE)</formula>
    </cfRule>
    <cfRule type="expression" dxfId="1572" priority="774">
      <formula>IF(RIGHT(TEXT(AQ640,"0.#"),1)=".",TRUE,FALSE)</formula>
    </cfRule>
  </conditionalFormatting>
  <conditionalFormatting sqref="AE649">
    <cfRule type="expression" dxfId="1571" priority="771">
      <formula>IF(RIGHT(TEXT(AE649,"0.#"),1)=".",FALSE,TRUE)</formula>
    </cfRule>
    <cfRule type="expression" dxfId="1570" priority="772">
      <formula>IF(RIGHT(TEXT(AE649,"0.#"),1)=".",TRUE,FALSE)</formula>
    </cfRule>
  </conditionalFormatting>
  <conditionalFormatting sqref="AE650">
    <cfRule type="expression" dxfId="1569" priority="769">
      <formula>IF(RIGHT(TEXT(AE650,"0.#"),1)=".",FALSE,TRUE)</formula>
    </cfRule>
    <cfRule type="expression" dxfId="1568" priority="770">
      <formula>IF(RIGHT(TEXT(AE650,"0.#"),1)=".",TRUE,FALSE)</formula>
    </cfRule>
  </conditionalFormatting>
  <conditionalFormatting sqref="AE651">
    <cfRule type="expression" dxfId="1567" priority="767">
      <formula>IF(RIGHT(TEXT(AE651,"0.#"),1)=".",FALSE,TRUE)</formula>
    </cfRule>
    <cfRule type="expression" dxfId="1566" priority="768">
      <formula>IF(RIGHT(TEXT(AE651,"0.#"),1)=".",TRUE,FALSE)</formula>
    </cfRule>
  </conditionalFormatting>
  <conditionalFormatting sqref="AU649">
    <cfRule type="expression" dxfId="1565" priority="759">
      <formula>IF(RIGHT(TEXT(AU649,"0.#"),1)=".",FALSE,TRUE)</formula>
    </cfRule>
    <cfRule type="expression" dxfId="1564" priority="760">
      <formula>IF(RIGHT(TEXT(AU649,"0.#"),1)=".",TRUE,FALSE)</formula>
    </cfRule>
  </conditionalFormatting>
  <conditionalFormatting sqref="AU650">
    <cfRule type="expression" dxfId="1563" priority="757">
      <formula>IF(RIGHT(TEXT(AU650,"0.#"),1)=".",FALSE,TRUE)</formula>
    </cfRule>
    <cfRule type="expression" dxfId="1562" priority="758">
      <formula>IF(RIGHT(TEXT(AU650,"0.#"),1)=".",TRUE,FALSE)</formula>
    </cfRule>
  </conditionalFormatting>
  <conditionalFormatting sqref="AU651">
    <cfRule type="expression" dxfId="1561" priority="755">
      <formula>IF(RIGHT(TEXT(AU651,"0.#"),1)=".",FALSE,TRUE)</formula>
    </cfRule>
    <cfRule type="expression" dxfId="1560" priority="756">
      <formula>IF(RIGHT(TEXT(AU651,"0.#"),1)=".",TRUE,FALSE)</formula>
    </cfRule>
  </conditionalFormatting>
  <conditionalFormatting sqref="AQ650">
    <cfRule type="expression" dxfId="1559" priority="747">
      <formula>IF(RIGHT(TEXT(AQ650,"0.#"),1)=".",FALSE,TRUE)</formula>
    </cfRule>
    <cfRule type="expression" dxfId="1558" priority="748">
      <formula>IF(RIGHT(TEXT(AQ650,"0.#"),1)=".",TRUE,FALSE)</formula>
    </cfRule>
  </conditionalFormatting>
  <conditionalFormatting sqref="AQ651">
    <cfRule type="expression" dxfId="1557" priority="745">
      <formula>IF(RIGHT(TEXT(AQ651,"0.#"),1)=".",FALSE,TRUE)</formula>
    </cfRule>
    <cfRule type="expression" dxfId="1556" priority="746">
      <formula>IF(RIGHT(TEXT(AQ651,"0.#"),1)=".",TRUE,FALSE)</formula>
    </cfRule>
  </conditionalFormatting>
  <conditionalFormatting sqref="AQ649">
    <cfRule type="expression" dxfId="1555" priority="743">
      <formula>IF(RIGHT(TEXT(AQ649,"0.#"),1)=".",FALSE,TRUE)</formula>
    </cfRule>
    <cfRule type="expression" dxfId="1554" priority="744">
      <formula>IF(RIGHT(TEXT(AQ649,"0.#"),1)=".",TRUE,FALSE)</formula>
    </cfRule>
  </conditionalFormatting>
  <conditionalFormatting sqref="AE674">
    <cfRule type="expression" dxfId="1553" priority="741">
      <formula>IF(RIGHT(TEXT(AE674,"0.#"),1)=".",FALSE,TRUE)</formula>
    </cfRule>
    <cfRule type="expression" dxfId="1552" priority="742">
      <formula>IF(RIGHT(TEXT(AE674,"0.#"),1)=".",TRUE,FALSE)</formula>
    </cfRule>
  </conditionalFormatting>
  <conditionalFormatting sqref="AE675">
    <cfRule type="expression" dxfId="1551" priority="739">
      <formula>IF(RIGHT(TEXT(AE675,"0.#"),1)=".",FALSE,TRUE)</formula>
    </cfRule>
    <cfRule type="expression" dxfId="1550" priority="740">
      <formula>IF(RIGHT(TEXT(AE675,"0.#"),1)=".",TRUE,FALSE)</formula>
    </cfRule>
  </conditionalFormatting>
  <conditionalFormatting sqref="AE676">
    <cfRule type="expression" dxfId="1549" priority="737">
      <formula>IF(RIGHT(TEXT(AE676,"0.#"),1)=".",FALSE,TRUE)</formula>
    </cfRule>
    <cfRule type="expression" dxfId="1548" priority="738">
      <formula>IF(RIGHT(TEXT(AE676,"0.#"),1)=".",TRUE,FALSE)</formula>
    </cfRule>
  </conditionalFormatting>
  <conditionalFormatting sqref="AU674">
    <cfRule type="expression" dxfId="1547" priority="729">
      <formula>IF(RIGHT(TEXT(AU674,"0.#"),1)=".",FALSE,TRUE)</formula>
    </cfRule>
    <cfRule type="expression" dxfId="1546" priority="730">
      <formula>IF(RIGHT(TEXT(AU674,"0.#"),1)=".",TRUE,FALSE)</formula>
    </cfRule>
  </conditionalFormatting>
  <conditionalFormatting sqref="AU675">
    <cfRule type="expression" dxfId="1545" priority="727">
      <formula>IF(RIGHT(TEXT(AU675,"0.#"),1)=".",FALSE,TRUE)</formula>
    </cfRule>
    <cfRule type="expression" dxfId="1544" priority="728">
      <formula>IF(RIGHT(TEXT(AU675,"0.#"),1)=".",TRUE,FALSE)</formula>
    </cfRule>
  </conditionalFormatting>
  <conditionalFormatting sqref="AU676">
    <cfRule type="expression" dxfId="1543" priority="725">
      <formula>IF(RIGHT(TEXT(AU676,"0.#"),1)=".",FALSE,TRUE)</formula>
    </cfRule>
    <cfRule type="expression" dxfId="1542" priority="726">
      <formula>IF(RIGHT(TEXT(AU676,"0.#"),1)=".",TRUE,FALSE)</formula>
    </cfRule>
  </conditionalFormatting>
  <conditionalFormatting sqref="AQ675">
    <cfRule type="expression" dxfId="1541" priority="717">
      <formula>IF(RIGHT(TEXT(AQ675,"0.#"),1)=".",FALSE,TRUE)</formula>
    </cfRule>
    <cfRule type="expression" dxfId="1540" priority="718">
      <formula>IF(RIGHT(TEXT(AQ675,"0.#"),1)=".",TRUE,FALSE)</formula>
    </cfRule>
  </conditionalFormatting>
  <conditionalFormatting sqref="AQ676">
    <cfRule type="expression" dxfId="1539" priority="715">
      <formula>IF(RIGHT(TEXT(AQ676,"0.#"),1)=".",FALSE,TRUE)</formula>
    </cfRule>
    <cfRule type="expression" dxfId="1538" priority="716">
      <formula>IF(RIGHT(TEXT(AQ676,"0.#"),1)=".",TRUE,FALSE)</formula>
    </cfRule>
  </conditionalFormatting>
  <conditionalFormatting sqref="AQ674">
    <cfRule type="expression" dxfId="1537" priority="713">
      <formula>IF(RIGHT(TEXT(AQ674,"0.#"),1)=".",FALSE,TRUE)</formula>
    </cfRule>
    <cfRule type="expression" dxfId="1536" priority="714">
      <formula>IF(RIGHT(TEXT(AQ674,"0.#"),1)=".",TRUE,FALSE)</formula>
    </cfRule>
  </conditionalFormatting>
  <conditionalFormatting sqref="AE654">
    <cfRule type="expression" dxfId="1535" priority="711">
      <formula>IF(RIGHT(TEXT(AE654,"0.#"),1)=".",FALSE,TRUE)</formula>
    </cfRule>
    <cfRule type="expression" dxfId="1534" priority="712">
      <formula>IF(RIGHT(TEXT(AE654,"0.#"),1)=".",TRUE,FALSE)</formula>
    </cfRule>
  </conditionalFormatting>
  <conditionalFormatting sqref="AE655">
    <cfRule type="expression" dxfId="1533" priority="709">
      <formula>IF(RIGHT(TEXT(AE655,"0.#"),1)=".",FALSE,TRUE)</formula>
    </cfRule>
    <cfRule type="expression" dxfId="1532" priority="710">
      <formula>IF(RIGHT(TEXT(AE655,"0.#"),1)=".",TRUE,FALSE)</formula>
    </cfRule>
  </conditionalFormatting>
  <conditionalFormatting sqref="AE656">
    <cfRule type="expression" dxfId="1531" priority="707">
      <formula>IF(RIGHT(TEXT(AE656,"0.#"),1)=".",FALSE,TRUE)</formula>
    </cfRule>
    <cfRule type="expression" dxfId="1530" priority="708">
      <formula>IF(RIGHT(TEXT(AE656,"0.#"),1)=".",TRUE,FALSE)</formula>
    </cfRule>
  </conditionalFormatting>
  <conditionalFormatting sqref="AU654">
    <cfRule type="expression" dxfId="1529" priority="699">
      <formula>IF(RIGHT(TEXT(AU654,"0.#"),1)=".",FALSE,TRUE)</formula>
    </cfRule>
    <cfRule type="expression" dxfId="1528" priority="700">
      <formula>IF(RIGHT(TEXT(AU654,"0.#"),1)=".",TRUE,FALSE)</formula>
    </cfRule>
  </conditionalFormatting>
  <conditionalFormatting sqref="AU655">
    <cfRule type="expression" dxfId="1527" priority="697">
      <formula>IF(RIGHT(TEXT(AU655,"0.#"),1)=".",FALSE,TRUE)</formula>
    </cfRule>
    <cfRule type="expression" dxfId="1526" priority="698">
      <formula>IF(RIGHT(TEXT(AU655,"0.#"),1)=".",TRUE,FALSE)</formula>
    </cfRule>
  </conditionalFormatting>
  <conditionalFormatting sqref="AQ656">
    <cfRule type="expression" dxfId="1525" priority="685">
      <formula>IF(RIGHT(TEXT(AQ656,"0.#"),1)=".",FALSE,TRUE)</formula>
    </cfRule>
    <cfRule type="expression" dxfId="1524" priority="686">
      <formula>IF(RIGHT(TEXT(AQ656,"0.#"),1)=".",TRUE,FALSE)</formula>
    </cfRule>
  </conditionalFormatting>
  <conditionalFormatting sqref="AQ654">
    <cfRule type="expression" dxfId="1523" priority="683">
      <formula>IF(RIGHT(TEXT(AQ654,"0.#"),1)=".",FALSE,TRUE)</formula>
    </cfRule>
    <cfRule type="expression" dxfId="1522" priority="684">
      <formula>IF(RIGHT(TEXT(AQ654,"0.#"),1)=".",TRUE,FALSE)</formula>
    </cfRule>
  </conditionalFormatting>
  <conditionalFormatting sqref="AE659">
    <cfRule type="expression" dxfId="1521" priority="681">
      <formula>IF(RIGHT(TEXT(AE659,"0.#"),1)=".",FALSE,TRUE)</formula>
    </cfRule>
    <cfRule type="expression" dxfId="1520" priority="682">
      <formula>IF(RIGHT(TEXT(AE659,"0.#"),1)=".",TRUE,FALSE)</formula>
    </cfRule>
  </conditionalFormatting>
  <conditionalFormatting sqref="AE660">
    <cfRule type="expression" dxfId="1519" priority="679">
      <formula>IF(RIGHT(TEXT(AE660,"0.#"),1)=".",FALSE,TRUE)</formula>
    </cfRule>
    <cfRule type="expression" dxfId="1518" priority="680">
      <formula>IF(RIGHT(TEXT(AE660,"0.#"),1)=".",TRUE,FALSE)</formula>
    </cfRule>
  </conditionalFormatting>
  <conditionalFormatting sqref="AE661">
    <cfRule type="expression" dxfId="1517" priority="677">
      <formula>IF(RIGHT(TEXT(AE661,"0.#"),1)=".",FALSE,TRUE)</formula>
    </cfRule>
    <cfRule type="expression" dxfId="1516" priority="678">
      <formula>IF(RIGHT(TEXT(AE661,"0.#"),1)=".",TRUE,FALSE)</formula>
    </cfRule>
  </conditionalFormatting>
  <conditionalFormatting sqref="AU659">
    <cfRule type="expression" dxfId="1515" priority="669">
      <formula>IF(RIGHT(TEXT(AU659,"0.#"),1)=".",FALSE,TRUE)</formula>
    </cfRule>
    <cfRule type="expression" dxfId="1514" priority="670">
      <formula>IF(RIGHT(TEXT(AU659,"0.#"),1)=".",TRUE,FALSE)</formula>
    </cfRule>
  </conditionalFormatting>
  <conditionalFormatting sqref="AU660">
    <cfRule type="expression" dxfId="1513" priority="667">
      <formula>IF(RIGHT(TEXT(AU660,"0.#"),1)=".",FALSE,TRUE)</formula>
    </cfRule>
    <cfRule type="expression" dxfId="1512" priority="668">
      <formula>IF(RIGHT(TEXT(AU660,"0.#"),1)=".",TRUE,FALSE)</formula>
    </cfRule>
  </conditionalFormatting>
  <conditionalFormatting sqref="AU661">
    <cfRule type="expression" dxfId="1511" priority="665">
      <formula>IF(RIGHT(TEXT(AU661,"0.#"),1)=".",FALSE,TRUE)</formula>
    </cfRule>
    <cfRule type="expression" dxfId="1510" priority="666">
      <formula>IF(RIGHT(TEXT(AU661,"0.#"),1)=".",TRUE,FALSE)</formula>
    </cfRule>
  </conditionalFormatting>
  <conditionalFormatting sqref="AQ660">
    <cfRule type="expression" dxfId="1509" priority="657">
      <formula>IF(RIGHT(TEXT(AQ660,"0.#"),1)=".",FALSE,TRUE)</formula>
    </cfRule>
    <cfRule type="expression" dxfId="1508" priority="658">
      <formula>IF(RIGHT(TEXT(AQ660,"0.#"),1)=".",TRUE,FALSE)</formula>
    </cfRule>
  </conditionalFormatting>
  <conditionalFormatting sqref="AQ661">
    <cfRule type="expression" dxfId="1507" priority="655">
      <formula>IF(RIGHT(TEXT(AQ661,"0.#"),1)=".",FALSE,TRUE)</formula>
    </cfRule>
    <cfRule type="expression" dxfId="1506" priority="656">
      <formula>IF(RIGHT(TEXT(AQ661,"0.#"),1)=".",TRUE,FALSE)</formula>
    </cfRule>
  </conditionalFormatting>
  <conditionalFormatting sqref="AQ659">
    <cfRule type="expression" dxfId="1505" priority="653">
      <formula>IF(RIGHT(TEXT(AQ659,"0.#"),1)=".",FALSE,TRUE)</formula>
    </cfRule>
    <cfRule type="expression" dxfId="1504" priority="654">
      <formula>IF(RIGHT(TEXT(AQ659,"0.#"),1)=".",TRUE,FALSE)</formula>
    </cfRule>
  </conditionalFormatting>
  <conditionalFormatting sqref="AE664">
    <cfRule type="expression" dxfId="1503" priority="651">
      <formula>IF(RIGHT(TEXT(AE664,"0.#"),1)=".",FALSE,TRUE)</formula>
    </cfRule>
    <cfRule type="expression" dxfId="1502" priority="652">
      <formula>IF(RIGHT(TEXT(AE664,"0.#"),1)=".",TRUE,FALSE)</formula>
    </cfRule>
  </conditionalFormatting>
  <conditionalFormatting sqref="AE665">
    <cfRule type="expression" dxfId="1501" priority="649">
      <formula>IF(RIGHT(TEXT(AE665,"0.#"),1)=".",FALSE,TRUE)</formula>
    </cfRule>
    <cfRule type="expression" dxfId="1500" priority="650">
      <formula>IF(RIGHT(TEXT(AE665,"0.#"),1)=".",TRUE,FALSE)</formula>
    </cfRule>
  </conditionalFormatting>
  <conditionalFormatting sqref="AE666">
    <cfRule type="expression" dxfId="1499" priority="647">
      <formula>IF(RIGHT(TEXT(AE666,"0.#"),1)=".",FALSE,TRUE)</formula>
    </cfRule>
    <cfRule type="expression" dxfId="1498" priority="648">
      <formula>IF(RIGHT(TEXT(AE666,"0.#"),1)=".",TRUE,FALSE)</formula>
    </cfRule>
  </conditionalFormatting>
  <conditionalFormatting sqref="AU664">
    <cfRule type="expression" dxfId="1497" priority="639">
      <formula>IF(RIGHT(TEXT(AU664,"0.#"),1)=".",FALSE,TRUE)</formula>
    </cfRule>
    <cfRule type="expression" dxfId="1496" priority="640">
      <formula>IF(RIGHT(TEXT(AU664,"0.#"),1)=".",TRUE,FALSE)</formula>
    </cfRule>
  </conditionalFormatting>
  <conditionalFormatting sqref="AU665">
    <cfRule type="expression" dxfId="1495" priority="637">
      <formula>IF(RIGHT(TEXT(AU665,"0.#"),1)=".",FALSE,TRUE)</formula>
    </cfRule>
    <cfRule type="expression" dxfId="1494" priority="638">
      <formula>IF(RIGHT(TEXT(AU665,"0.#"),1)=".",TRUE,FALSE)</formula>
    </cfRule>
  </conditionalFormatting>
  <conditionalFormatting sqref="AU666">
    <cfRule type="expression" dxfId="1493" priority="635">
      <formula>IF(RIGHT(TEXT(AU666,"0.#"),1)=".",FALSE,TRUE)</formula>
    </cfRule>
    <cfRule type="expression" dxfId="1492" priority="636">
      <formula>IF(RIGHT(TEXT(AU666,"0.#"),1)=".",TRUE,FALSE)</formula>
    </cfRule>
  </conditionalFormatting>
  <conditionalFormatting sqref="AQ665">
    <cfRule type="expression" dxfId="1491" priority="627">
      <formula>IF(RIGHT(TEXT(AQ665,"0.#"),1)=".",FALSE,TRUE)</formula>
    </cfRule>
    <cfRule type="expression" dxfId="1490" priority="628">
      <formula>IF(RIGHT(TEXT(AQ665,"0.#"),1)=".",TRUE,FALSE)</formula>
    </cfRule>
  </conditionalFormatting>
  <conditionalFormatting sqref="AQ666">
    <cfRule type="expression" dxfId="1489" priority="625">
      <formula>IF(RIGHT(TEXT(AQ666,"0.#"),1)=".",FALSE,TRUE)</formula>
    </cfRule>
    <cfRule type="expression" dxfId="1488" priority="626">
      <formula>IF(RIGHT(TEXT(AQ666,"0.#"),1)=".",TRUE,FALSE)</formula>
    </cfRule>
  </conditionalFormatting>
  <conditionalFormatting sqref="AQ664">
    <cfRule type="expression" dxfId="1487" priority="623">
      <formula>IF(RIGHT(TEXT(AQ664,"0.#"),1)=".",FALSE,TRUE)</formula>
    </cfRule>
    <cfRule type="expression" dxfId="1486" priority="624">
      <formula>IF(RIGHT(TEXT(AQ664,"0.#"),1)=".",TRUE,FALSE)</formula>
    </cfRule>
  </conditionalFormatting>
  <conditionalFormatting sqref="AE669">
    <cfRule type="expression" dxfId="1485" priority="621">
      <formula>IF(RIGHT(TEXT(AE669,"0.#"),1)=".",FALSE,TRUE)</formula>
    </cfRule>
    <cfRule type="expression" dxfId="1484" priority="622">
      <formula>IF(RIGHT(TEXT(AE669,"0.#"),1)=".",TRUE,FALSE)</formula>
    </cfRule>
  </conditionalFormatting>
  <conditionalFormatting sqref="AE670">
    <cfRule type="expression" dxfId="1483" priority="619">
      <formula>IF(RIGHT(TEXT(AE670,"0.#"),1)=".",FALSE,TRUE)</formula>
    </cfRule>
    <cfRule type="expression" dxfId="1482" priority="620">
      <formula>IF(RIGHT(TEXT(AE670,"0.#"),1)=".",TRUE,FALSE)</formula>
    </cfRule>
  </conditionalFormatting>
  <conditionalFormatting sqref="AE671">
    <cfRule type="expression" dxfId="1481" priority="617">
      <formula>IF(RIGHT(TEXT(AE671,"0.#"),1)=".",FALSE,TRUE)</formula>
    </cfRule>
    <cfRule type="expression" dxfId="1480" priority="618">
      <formula>IF(RIGHT(TEXT(AE671,"0.#"),1)=".",TRUE,FALSE)</formula>
    </cfRule>
  </conditionalFormatting>
  <conditionalFormatting sqref="AU669">
    <cfRule type="expression" dxfId="1479" priority="609">
      <formula>IF(RIGHT(TEXT(AU669,"0.#"),1)=".",FALSE,TRUE)</formula>
    </cfRule>
    <cfRule type="expression" dxfId="1478" priority="610">
      <formula>IF(RIGHT(TEXT(AU669,"0.#"),1)=".",TRUE,FALSE)</formula>
    </cfRule>
  </conditionalFormatting>
  <conditionalFormatting sqref="AU670">
    <cfRule type="expression" dxfId="1477" priority="607">
      <formula>IF(RIGHT(TEXT(AU670,"0.#"),1)=".",FALSE,TRUE)</formula>
    </cfRule>
    <cfRule type="expression" dxfId="1476" priority="608">
      <formula>IF(RIGHT(TEXT(AU670,"0.#"),1)=".",TRUE,FALSE)</formula>
    </cfRule>
  </conditionalFormatting>
  <conditionalFormatting sqref="AU671">
    <cfRule type="expression" dxfId="1475" priority="605">
      <formula>IF(RIGHT(TEXT(AU671,"0.#"),1)=".",FALSE,TRUE)</formula>
    </cfRule>
    <cfRule type="expression" dxfId="1474" priority="606">
      <formula>IF(RIGHT(TEXT(AU671,"0.#"),1)=".",TRUE,FALSE)</formula>
    </cfRule>
  </conditionalFormatting>
  <conditionalFormatting sqref="AQ670">
    <cfRule type="expression" dxfId="1473" priority="597">
      <formula>IF(RIGHT(TEXT(AQ670,"0.#"),1)=".",FALSE,TRUE)</formula>
    </cfRule>
    <cfRule type="expression" dxfId="1472" priority="598">
      <formula>IF(RIGHT(TEXT(AQ670,"0.#"),1)=".",TRUE,FALSE)</formula>
    </cfRule>
  </conditionalFormatting>
  <conditionalFormatting sqref="AQ671">
    <cfRule type="expression" dxfId="1471" priority="595">
      <formula>IF(RIGHT(TEXT(AQ671,"0.#"),1)=".",FALSE,TRUE)</formula>
    </cfRule>
    <cfRule type="expression" dxfId="1470" priority="596">
      <formula>IF(RIGHT(TEXT(AQ671,"0.#"),1)=".",TRUE,FALSE)</formula>
    </cfRule>
  </conditionalFormatting>
  <conditionalFormatting sqref="AQ669">
    <cfRule type="expression" dxfId="1469" priority="593">
      <formula>IF(RIGHT(TEXT(AQ669,"0.#"),1)=".",FALSE,TRUE)</formula>
    </cfRule>
    <cfRule type="expression" dxfId="1468" priority="594">
      <formula>IF(RIGHT(TEXT(AQ669,"0.#"),1)=".",TRUE,FALSE)</formula>
    </cfRule>
  </conditionalFormatting>
  <conditionalFormatting sqref="AE679">
    <cfRule type="expression" dxfId="1467" priority="591">
      <formula>IF(RIGHT(TEXT(AE679,"0.#"),1)=".",FALSE,TRUE)</formula>
    </cfRule>
    <cfRule type="expression" dxfId="1466" priority="592">
      <formula>IF(RIGHT(TEXT(AE679,"0.#"),1)=".",TRUE,FALSE)</formula>
    </cfRule>
  </conditionalFormatting>
  <conditionalFormatting sqref="AE680">
    <cfRule type="expression" dxfId="1465" priority="589">
      <formula>IF(RIGHT(TEXT(AE680,"0.#"),1)=".",FALSE,TRUE)</formula>
    </cfRule>
    <cfRule type="expression" dxfId="1464" priority="590">
      <formula>IF(RIGHT(TEXT(AE680,"0.#"),1)=".",TRUE,FALSE)</formula>
    </cfRule>
  </conditionalFormatting>
  <conditionalFormatting sqref="AE681">
    <cfRule type="expression" dxfId="1463" priority="587">
      <formula>IF(RIGHT(TEXT(AE681,"0.#"),1)=".",FALSE,TRUE)</formula>
    </cfRule>
    <cfRule type="expression" dxfId="1462" priority="588">
      <formula>IF(RIGHT(TEXT(AE681,"0.#"),1)=".",TRUE,FALSE)</formula>
    </cfRule>
  </conditionalFormatting>
  <conditionalFormatting sqref="AU679">
    <cfRule type="expression" dxfId="1461" priority="579">
      <formula>IF(RIGHT(TEXT(AU679,"0.#"),1)=".",FALSE,TRUE)</formula>
    </cfRule>
    <cfRule type="expression" dxfId="1460" priority="580">
      <formula>IF(RIGHT(TEXT(AU679,"0.#"),1)=".",TRUE,FALSE)</formula>
    </cfRule>
  </conditionalFormatting>
  <conditionalFormatting sqref="AU680">
    <cfRule type="expression" dxfId="1459" priority="577">
      <formula>IF(RIGHT(TEXT(AU680,"0.#"),1)=".",FALSE,TRUE)</formula>
    </cfRule>
    <cfRule type="expression" dxfId="1458" priority="578">
      <formula>IF(RIGHT(TEXT(AU680,"0.#"),1)=".",TRUE,FALSE)</formula>
    </cfRule>
  </conditionalFormatting>
  <conditionalFormatting sqref="AU681">
    <cfRule type="expression" dxfId="1457" priority="575">
      <formula>IF(RIGHT(TEXT(AU681,"0.#"),1)=".",FALSE,TRUE)</formula>
    </cfRule>
    <cfRule type="expression" dxfId="1456" priority="576">
      <formula>IF(RIGHT(TEXT(AU681,"0.#"),1)=".",TRUE,FALSE)</formula>
    </cfRule>
  </conditionalFormatting>
  <conditionalFormatting sqref="AQ680">
    <cfRule type="expression" dxfId="1455" priority="567">
      <formula>IF(RIGHT(TEXT(AQ680,"0.#"),1)=".",FALSE,TRUE)</formula>
    </cfRule>
    <cfRule type="expression" dxfId="1454" priority="568">
      <formula>IF(RIGHT(TEXT(AQ680,"0.#"),1)=".",TRUE,FALSE)</formula>
    </cfRule>
  </conditionalFormatting>
  <conditionalFormatting sqref="AQ681">
    <cfRule type="expression" dxfId="1453" priority="565">
      <formula>IF(RIGHT(TEXT(AQ681,"0.#"),1)=".",FALSE,TRUE)</formula>
    </cfRule>
    <cfRule type="expression" dxfId="1452" priority="566">
      <formula>IF(RIGHT(TEXT(AQ681,"0.#"),1)=".",TRUE,FALSE)</formula>
    </cfRule>
  </conditionalFormatting>
  <conditionalFormatting sqref="AQ679">
    <cfRule type="expression" dxfId="1451" priority="563">
      <formula>IF(RIGHT(TEXT(AQ679,"0.#"),1)=".",FALSE,TRUE)</formula>
    </cfRule>
    <cfRule type="expression" dxfId="1450" priority="564">
      <formula>IF(RIGHT(TEXT(AQ679,"0.#"),1)=".",TRUE,FALSE)</formula>
    </cfRule>
  </conditionalFormatting>
  <conditionalFormatting sqref="AE684">
    <cfRule type="expression" dxfId="1449" priority="561">
      <formula>IF(RIGHT(TEXT(AE684,"0.#"),1)=".",FALSE,TRUE)</formula>
    </cfRule>
    <cfRule type="expression" dxfId="1448" priority="562">
      <formula>IF(RIGHT(TEXT(AE684,"0.#"),1)=".",TRUE,FALSE)</formula>
    </cfRule>
  </conditionalFormatting>
  <conditionalFormatting sqref="AE685">
    <cfRule type="expression" dxfId="1447" priority="559">
      <formula>IF(RIGHT(TEXT(AE685,"0.#"),1)=".",FALSE,TRUE)</formula>
    </cfRule>
    <cfRule type="expression" dxfId="1446" priority="560">
      <formula>IF(RIGHT(TEXT(AE685,"0.#"),1)=".",TRUE,FALSE)</formula>
    </cfRule>
  </conditionalFormatting>
  <conditionalFormatting sqref="AE686">
    <cfRule type="expression" dxfId="1445" priority="557">
      <formula>IF(RIGHT(TEXT(AE686,"0.#"),1)=".",FALSE,TRUE)</formula>
    </cfRule>
    <cfRule type="expression" dxfId="1444" priority="558">
      <formula>IF(RIGHT(TEXT(AE686,"0.#"),1)=".",TRUE,FALSE)</formula>
    </cfRule>
  </conditionalFormatting>
  <conditionalFormatting sqref="AU684">
    <cfRule type="expression" dxfId="1443" priority="549">
      <formula>IF(RIGHT(TEXT(AU684,"0.#"),1)=".",FALSE,TRUE)</formula>
    </cfRule>
    <cfRule type="expression" dxfId="1442" priority="550">
      <formula>IF(RIGHT(TEXT(AU684,"0.#"),1)=".",TRUE,FALSE)</formula>
    </cfRule>
  </conditionalFormatting>
  <conditionalFormatting sqref="AU685">
    <cfRule type="expression" dxfId="1441" priority="547">
      <formula>IF(RIGHT(TEXT(AU685,"0.#"),1)=".",FALSE,TRUE)</formula>
    </cfRule>
    <cfRule type="expression" dxfId="1440" priority="548">
      <formula>IF(RIGHT(TEXT(AU685,"0.#"),1)=".",TRUE,FALSE)</formula>
    </cfRule>
  </conditionalFormatting>
  <conditionalFormatting sqref="AU686">
    <cfRule type="expression" dxfId="1439" priority="545">
      <formula>IF(RIGHT(TEXT(AU686,"0.#"),1)=".",FALSE,TRUE)</formula>
    </cfRule>
    <cfRule type="expression" dxfId="1438" priority="546">
      <formula>IF(RIGHT(TEXT(AU686,"0.#"),1)=".",TRUE,FALSE)</formula>
    </cfRule>
  </conditionalFormatting>
  <conditionalFormatting sqref="AQ685">
    <cfRule type="expression" dxfId="1437" priority="537">
      <formula>IF(RIGHT(TEXT(AQ685,"0.#"),1)=".",FALSE,TRUE)</formula>
    </cfRule>
    <cfRule type="expression" dxfId="1436" priority="538">
      <formula>IF(RIGHT(TEXT(AQ685,"0.#"),1)=".",TRUE,FALSE)</formula>
    </cfRule>
  </conditionalFormatting>
  <conditionalFormatting sqref="AQ686">
    <cfRule type="expression" dxfId="1435" priority="535">
      <formula>IF(RIGHT(TEXT(AQ686,"0.#"),1)=".",FALSE,TRUE)</formula>
    </cfRule>
    <cfRule type="expression" dxfId="1434" priority="536">
      <formula>IF(RIGHT(TEXT(AQ686,"0.#"),1)=".",TRUE,FALSE)</formula>
    </cfRule>
  </conditionalFormatting>
  <conditionalFormatting sqref="AQ684">
    <cfRule type="expression" dxfId="1433" priority="533">
      <formula>IF(RIGHT(TEXT(AQ684,"0.#"),1)=".",FALSE,TRUE)</formula>
    </cfRule>
    <cfRule type="expression" dxfId="1432" priority="534">
      <formula>IF(RIGHT(TEXT(AQ684,"0.#"),1)=".",TRUE,FALSE)</formula>
    </cfRule>
  </conditionalFormatting>
  <conditionalFormatting sqref="AE689">
    <cfRule type="expression" dxfId="1431" priority="531">
      <formula>IF(RIGHT(TEXT(AE689,"0.#"),1)=".",FALSE,TRUE)</formula>
    </cfRule>
    <cfRule type="expression" dxfId="1430" priority="532">
      <formula>IF(RIGHT(TEXT(AE689,"0.#"),1)=".",TRUE,FALSE)</formula>
    </cfRule>
  </conditionalFormatting>
  <conditionalFormatting sqref="AE690">
    <cfRule type="expression" dxfId="1429" priority="529">
      <formula>IF(RIGHT(TEXT(AE690,"0.#"),1)=".",FALSE,TRUE)</formula>
    </cfRule>
    <cfRule type="expression" dxfId="1428" priority="530">
      <formula>IF(RIGHT(TEXT(AE690,"0.#"),1)=".",TRUE,FALSE)</formula>
    </cfRule>
  </conditionalFormatting>
  <conditionalFormatting sqref="AE691">
    <cfRule type="expression" dxfId="1427" priority="527">
      <formula>IF(RIGHT(TEXT(AE691,"0.#"),1)=".",FALSE,TRUE)</formula>
    </cfRule>
    <cfRule type="expression" dxfId="1426" priority="528">
      <formula>IF(RIGHT(TEXT(AE691,"0.#"),1)=".",TRUE,FALSE)</formula>
    </cfRule>
  </conditionalFormatting>
  <conditionalFormatting sqref="AU689">
    <cfRule type="expression" dxfId="1425" priority="519">
      <formula>IF(RIGHT(TEXT(AU689,"0.#"),1)=".",FALSE,TRUE)</formula>
    </cfRule>
    <cfRule type="expression" dxfId="1424" priority="520">
      <formula>IF(RIGHT(TEXT(AU689,"0.#"),1)=".",TRUE,FALSE)</formula>
    </cfRule>
  </conditionalFormatting>
  <conditionalFormatting sqref="AU690">
    <cfRule type="expression" dxfId="1423" priority="517">
      <formula>IF(RIGHT(TEXT(AU690,"0.#"),1)=".",FALSE,TRUE)</formula>
    </cfRule>
    <cfRule type="expression" dxfId="1422" priority="518">
      <formula>IF(RIGHT(TEXT(AU690,"0.#"),1)=".",TRUE,FALSE)</formula>
    </cfRule>
  </conditionalFormatting>
  <conditionalFormatting sqref="AU691">
    <cfRule type="expression" dxfId="1421" priority="515">
      <formula>IF(RIGHT(TEXT(AU691,"0.#"),1)=".",FALSE,TRUE)</formula>
    </cfRule>
    <cfRule type="expression" dxfId="1420" priority="516">
      <formula>IF(RIGHT(TEXT(AU691,"0.#"),1)=".",TRUE,FALSE)</formula>
    </cfRule>
  </conditionalFormatting>
  <conditionalFormatting sqref="AQ690">
    <cfRule type="expression" dxfId="1419" priority="507">
      <formula>IF(RIGHT(TEXT(AQ690,"0.#"),1)=".",FALSE,TRUE)</formula>
    </cfRule>
    <cfRule type="expression" dxfId="1418" priority="508">
      <formula>IF(RIGHT(TEXT(AQ690,"0.#"),1)=".",TRUE,FALSE)</formula>
    </cfRule>
  </conditionalFormatting>
  <conditionalFormatting sqref="AQ691">
    <cfRule type="expression" dxfId="1417" priority="505">
      <formula>IF(RIGHT(TEXT(AQ691,"0.#"),1)=".",FALSE,TRUE)</formula>
    </cfRule>
    <cfRule type="expression" dxfId="1416" priority="506">
      <formula>IF(RIGHT(TEXT(AQ691,"0.#"),1)=".",TRUE,FALSE)</formula>
    </cfRule>
  </conditionalFormatting>
  <conditionalFormatting sqref="AQ689">
    <cfRule type="expression" dxfId="1415" priority="503">
      <formula>IF(RIGHT(TEXT(AQ689,"0.#"),1)=".",FALSE,TRUE)</formula>
    </cfRule>
    <cfRule type="expression" dxfId="1414" priority="504">
      <formula>IF(RIGHT(TEXT(AQ689,"0.#"),1)=".",TRUE,FALSE)</formula>
    </cfRule>
  </conditionalFormatting>
  <conditionalFormatting sqref="AE694">
    <cfRule type="expression" dxfId="1413" priority="501">
      <formula>IF(RIGHT(TEXT(AE694,"0.#"),1)=".",FALSE,TRUE)</formula>
    </cfRule>
    <cfRule type="expression" dxfId="1412" priority="502">
      <formula>IF(RIGHT(TEXT(AE694,"0.#"),1)=".",TRUE,FALSE)</formula>
    </cfRule>
  </conditionalFormatting>
  <conditionalFormatting sqref="AM696">
    <cfRule type="expression" dxfId="1411" priority="491">
      <formula>IF(RIGHT(TEXT(AM696,"0.#"),1)=".",FALSE,TRUE)</formula>
    </cfRule>
    <cfRule type="expression" dxfId="1410" priority="492">
      <formula>IF(RIGHT(TEXT(AM696,"0.#"),1)=".",TRUE,FALSE)</formula>
    </cfRule>
  </conditionalFormatting>
  <conditionalFormatting sqref="AE695">
    <cfRule type="expression" dxfId="1409" priority="499">
      <formula>IF(RIGHT(TEXT(AE695,"0.#"),1)=".",FALSE,TRUE)</formula>
    </cfRule>
    <cfRule type="expression" dxfId="1408" priority="500">
      <formula>IF(RIGHT(TEXT(AE695,"0.#"),1)=".",TRUE,FALSE)</formula>
    </cfRule>
  </conditionalFormatting>
  <conditionalFormatting sqref="AE696">
    <cfRule type="expression" dxfId="1407" priority="497">
      <formula>IF(RIGHT(TEXT(AE696,"0.#"),1)=".",FALSE,TRUE)</formula>
    </cfRule>
    <cfRule type="expression" dxfId="1406" priority="498">
      <formula>IF(RIGHT(TEXT(AE696,"0.#"),1)=".",TRUE,FALSE)</formula>
    </cfRule>
  </conditionalFormatting>
  <conditionalFormatting sqref="AM694">
    <cfRule type="expression" dxfId="1405" priority="495">
      <formula>IF(RIGHT(TEXT(AM694,"0.#"),1)=".",FALSE,TRUE)</formula>
    </cfRule>
    <cfRule type="expression" dxfId="1404" priority="496">
      <formula>IF(RIGHT(TEXT(AM694,"0.#"),1)=".",TRUE,FALSE)</formula>
    </cfRule>
  </conditionalFormatting>
  <conditionalFormatting sqref="AM695">
    <cfRule type="expression" dxfId="1403" priority="493">
      <formula>IF(RIGHT(TEXT(AM695,"0.#"),1)=".",FALSE,TRUE)</formula>
    </cfRule>
    <cfRule type="expression" dxfId="1402" priority="494">
      <formula>IF(RIGHT(TEXT(AM695,"0.#"),1)=".",TRUE,FALSE)</formula>
    </cfRule>
  </conditionalFormatting>
  <conditionalFormatting sqref="AU694">
    <cfRule type="expression" dxfId="1401" priority="489">
      <formula>IF(RIGHT(TEXT(AU694,"0.#"),1)=".",FALSE,TRUE)</formula>
    </cfRule>
    <cfRule type="expression" dxfId="1400" priority="490">
      <formula>IF(RIGHT(TEXT(AU694,"0.#"),1)=".",TRUE,FALSE)</formula>
    </cfRule>
  </conditionalFormatting>
  <conditionalFormatting sqref="AU695">
    <cfRule type="expression" dxfId="1399" priority="487">
      <formula>IF(RIGHT(TEXT(AU695,"0.#"),1)=".",FALSE,TRUE)</formula>
    </cfRule>
    <cfRule type="expression" dxfId="1398" priority="488">
      <formula>IF(RIGHT(TEXT(AU695,"0.#"),1)=".",TRUE,FALSE)</formula>
    </cfRule>
  </conditionalFormatting>
  <conditionalFormatting sqref="AU696">
    <cfRule type="expression" dxfId="1397" priority="485">
      <formula>IF(RIGHT(TEXT(AU696,"0.#"),1)=".",FALSE,TRUE)</formula>
    </cfRule>
    <cfRule type="expression" dxfId="1396" priority="486">
      <formula>IF(RIGHT(TEXT(AU696,"0.#"),1)=".",TRUE,FALSE)</formula>
    </cfRule>
  </conditionalFormatting>
  <conditionalFormatting sqref="AI694">
    <cfRule type="expression" dxfId="1395" priority="483">
      <formula>IF(RIGHT(TEXT(AI694,"0.#"),1)=".",FALSE,TRUE)</formula>
    </cfRule>
    <cfRule type="expression" dxfId="1394" priority="484">
      <formula>IF(RIGHT(TEXT(AI694,"0.#"),1)=".",TRUE,FALSE)</formula>
    </cfRule>
  </conditionalFormatting>
  <conditionalFormatting sqref="AI695">
    <cfRule type="expression" dxfId="1393" priority="481">
      <formula>IF(RIGHT(TEXT(AI695,"0.#"),1)=".",FALSE,TRUE)</formula>
    </cfRule>
    <cfRule type="expression" dxfId="1392" priority="482">
      <formula>IF(RIGHT(TEXT(AI695,"0.#"),1)=".",TRUE,FALSE)</formula>
    </cfRule>
  </conditionalFormatting>
  <conditionalFormatting sqref="AQ695">
    <cfRule type="expression" dxfId="1391" priority="477">
      <formula>IF(RIGHT(TEXT(AQ695,"0.#"),1)=".",FALSE,TRUE)</formula>
    </cfRule>
    <cfRule type="expression" dxfId="1390" priority="478">
      <formula>IF(RIGHT(TEXT(AQ695,"0.#"),1)=".",TRUE,FALSE)</formula>
    </cfRule>
  </conditionalFormatting>
  <conditionalFormatting sqref="AQ696">
    <cfRule type="expression" dxfId="1389" priority="475">
      <formula>IF(RIGHT(TEXT(AQ696,"0.#"),1)=".",FALSE,TRUE)</formula>
    </cfRule>
    <cfRule type="expression" dxfId="1388" priority="476">
      <formula>IF(RIGHT(TEXT(AQ696,"0.#"),1)=".",TRUE,FALSE)</formula>
    </cfRule>
  </conditionalFormatting>
  <conditionalFormatting sqref="AU101">
    <cfRule type="expression" dxfId="1387" priority="471">
      <formula>IF(RIGHT(TEXT(AU101,"0.#"),1)=".",FALSE,TRUE)</formula>
    </cfRule>
    <cfRule type="expression" dxfId="1386" priority="472">
      <formula>IF(RIGHT(TEXT(AU101,"0.#"),1)=".",TRUE,FALSE)</formula>
    </cfRule>
  </conditionalFormatting>
  <conditionalFormatting sqref="AU102">
    <cfRule type="expression" dxfId="1385" priority="469">
      <formula>IF(RIGHT(TEXT(AU102,"0.#"),1)=".",FALSE,TRUE)</formula>
    </cfRule>
    <cfRule type="expression" dxfId="1384" priority="470">
      <formula>IF(RIGHT(TEXT(AU102,"0.#"),1)=".",TRUE,FALSE)</formula>
    </cfRule>
  </conditionalFormatting>
  <conditionalFormatting sqref="AU104">
    <cfRule type="expression" dxfId="1383" priority="465">
      <formula>IF(RIGHT(TEXT(AU104,"0.#"),1)=".",FALSE,TRUE)</formula>
    </cfRule>
    <cfRule type="expression" dxfId="1382" priority="466">
      <formula>IF(RIGHT(TEXT(AU104,"0.#"),1)=".",TRUE,FALSE)</formula>
    </cfRule>
  </conditionalFormatting>
  <conditionalFormatting sqref="AU105">
    <cfRule type="expression" dxfId="1381" priority="463">
      <formula>IF(RIGHT(TEXT(AU105,"0.#"),1)=".",FALSE,TRUE)</formula>
    </cfRule>
    <cfRule type="expression" dxfId="1380" priority="464">
      <formula>IF(RIGHT(TEXT(AU105,"0.#"),1)=".",TRUE,FALSE)</formula>
    </cfRule>
  </conditionalFormatting>
  <conditionalFormatting sqref="AU107">
    <cfRule type="expression" dxfId="1379" priority="459">
      <formula>IF(RIGHT(TEXT(AU107,"0.#"),1)=".",FALSE,TRUE)</formula>
    </cfRule>
    <cfRule type="expression" dxfId="1378" priority="460">
      <formula>IF(RIGHT(TEXT(AU107,"0.#"),1)=".",TRUE,FALSE)</formula>
    </cfRule>
  </conditionalFormatting>
  <conditionalFormatting sqref="AU108">
    <cfRule type="expression" dxfId="1377" priority="457">
      <formula>IF(RIGHT(TEXT(AU108,"0.#"),1)=".",FALSE,TRUE)</formula>
    </cfRule>
    <cfRule type="expression" dxfId="1376" priority="458">
      <formula>IF(RIGHT(TEXT(AU108,"0.#"),1)=".",TRUE,FALSE)</formula>
    </cfRule>
  </conditionalFormatting>
  <conditionalFormatting sqref="AU110">
    <cfRule type="expression" dxfId="1375" priority="455">
      <formula>IF(RIGHT(TEXT(AU110,"0.#"),1)=".",FALSE,TRUE)</formula>
    </cfRule>
    <cfRule type="expression" dxfId="1374" priority="456">
      <formula>IF(RIGHT(TEXT(AU110,"0.#"),1)=".",TRUE,FALSE)</formula>
    </cfRule>
  </conditionalFormatting>
  <conditionalFormatting sqref="AU111">
    <cfRule type="expression" dxfId="1373" priority="453">
      <formula>IF(RIGHT(TEXT(AU111,"0.#"),1)=".",FALSE,TRUE)</formula>
    </cfRule>
    <cfRule type="expression" dxfId="1372" priority="454">
      <formula>IF(RIGHT(TEXT(AU111,"0.#"),1)=".",TRUE,FALSE)</formula>
    </cfRule>
  </conditionalFormatting>
  <conditionalFormatting sqref="AU113">
    <cfRule type="expression" dxfId="1371" priority="451">
      <formula>IF(RIGHT(TEXT(AU113,"0.#"),1)=".",FALSE,TRUE)</formula>
    </cfRule>
    <cfRule type="expression" dxfId="1370" priority="452">
      <formula>IF(RIGHT(TEXT(AU113,"0.#"),1)=".",TRUE,FALSE)</formula>
    </cfRule>
  </conditionalFormatting>
  <conditionalFormatting sqref="AU114">
    <cfRule type="expression" dxfId="1369" priority="449">
      <formula>IF(RIGHT(TEXT(AU114,"0.#"),1)=".",FALSE,TRUE)</formula>
    </cfRule>
    <cfRule type="expression" dxfId="1368" priority="450">
      <formula>IF(RIGHT(TEXT(AU114,"0.#"),1)=".",TRUE,FALSE)</formula>
    </cfRule>
  </conditionalFormatting>
  <conditionalFormatting sqref="AM489">
    <cfRule type="expression" dxfId="1367" priority="443">
      <formula>IF(RIGHT(TEXT(AM489,"0.#"),1)=".",FALSE,TRUE)</formula>
    </cfRule>
    <cfRule type="expression" dxfId="1366" priority="444">
      <formula>IF(RIGHT(TEXT(AM489,"0.#"),1)=".",TRUE,FALSE)</formula>
    </cfRule>
  </conditionalFormatting>
  <conditionalFormatting sqref="AM487">
    <cfRule type="expression" dxfId="1365" priority="447">
      <formula>IF(RIGHT(TEXT(AM487,"0.#"),1)=".",FALSE,TRUE)</formula>
    </cfRule>
    <cfRule type="expression" dxfId="1364" priority="448">
      <formula>IF(RIGHT(TEXT(AM487,"0.#"),1)=".",TRUE,FALSE)</formula>
    </cfRule>
  </conditionalFormatting>
  <conditionalFormatting sqref="AM488">
    <cfRule type="expression" dxfId="1363" priority="445">
      <formula>IF(RIGHT(TEXT(AM488,"0.#"),1)=".",FALSE,TRUE)</formula>
    </cfRule>
    <cfRule type="expression" dxfId="1362" priority="446">
      <formula>IF(RIGHT(TEXT(AM488,"0.#"),1)=".",TRUE,FALSE)</formula>
    </cfRule>
  </conditionalFormatting>
  <conditionalFormatting sqref="AI489">
    <cfRule type="expression" dxfId="1361" priority="437">
      <formula>IF(RIGHT(TEXT(AI489,"0.#"),1)=".",FALSE,TRUE)</formula>
    </cfRule>
    <cfRule type="expression" dxfId="1360" priority="438">
      <formula>IF(RIGHT(TEXT(AI489,"0.#"),1)=".",TRUE,FALSE)</formula>
    </cfRule>
  </conditionalFormatting>
  <conditionalFormatting sqref="AI487">
    <cfRule type="expression" dxfId="1359" priority="441">
      <formula>IF(RIGHT(TEXT(AI487,"0.#"),1)=".",FALSE,TRUE)</formula>
    </cfRule>
    <cfRule type="expression" dxfId="1358" priority="442">
      <formula>IF(RIGHT(TEXT(AI487,"0.#"),1)=".",TRUE,FALSE)</formula>
    </cfRule>
  </conditionalFormatting>
  <conditionalFormatting sqref="AI488">
    <cfRule type="expression" dxfId="1357" priority="439">
      <formula>IF(RIGHT(TEXT(AI488,"0.#"),1)=".",FALSE,TRUE)</formula>
    </cfRule>
    <cfRule type="expression" dxfId="1356" priority="440">
      <formula>IF(RIGHT(TEXT(AI488,"0.#"),1)=".",TRUE,FALSE)</formula>
    </cfRule>
  </conditionalFormatting>
  <conditionalFormatting sqref="AM514">
    <cfRule type="expression" dxfId="1355" priority="431">
      <formula>IF(RIGHT(TEXT(AM514,"0.#"),1)=".",FALSE,TRUE)</formula>
    </cfRule>
    <cfRule type="expression" dxfId="1354" priority="432">
      <formula>IF(RIGHT(TEXT(AM514,"0.#"),1)=".",TRUE,FALSE)</formula>
    </cfRule>
  </conditionalFormatting>
  <conditionalFormatting sqref="AM512">
    <cfRule type="expression" dxfId="1353" priority="435">
      <formula>IF(RIGHT(TEXT(AM512,"0.#"),1)=".",FALSE,TRUE)</formula>
    </cfRule>
    <cfRule type="expression" dxfId="1352" priority="436">
      <formula>IF(RIGHT(TEXT(AM512,"0.#"),1)=".",TRUE,FALSE)</formula>
    </cfRule>
  </conditionalFormatting>
  <conditionalFormatting sqref="AM513">
    <cfRule type="expression" dxfId="1351" priority="433">
      <formula>IF(RIGHT(TEXT(AM513,"0.#"),1)=".",FALSE,TRUE)</formula>
    </cfRule>
    <cfRule type="expression" dxfId="1350" priority="434">
      <formula>IF(RIGHT(TEXT(AM513,"0.#"),1)=".",TRUE,FALSE)</formula>
    </cfRule>
  </conditionalFormatting>
  <conditionalFormatting sqref="AI514">
    <cfRule type="expression" dxfId="1349" priority="425">
      <formula>IF(RIGHT(TEXT(AI514,"0.#"),1)=".",FALSE,TRUE)</formula>
    </cfRule>
    <cfRule type="expression" dxfId="1348" priority="426">
      <formula>IF(RIGHT(TEXT(AI514,"0.#"),1)=".",TRUE,FALSE)</formula>
    </cfRule>
  </conditionalFormatting>
  <conditionalFormatting sqref="AI512">
    <cfRule type="expression" dxfId="1347" priority="429">
      <formula>IF(RIGHT(TEXT(AI512,"0.#"),1)=".",FALSE,TRUE)</formula>
    </cfRule>
    <cfRule type="expression" dxfId="1346" priority="430">
      <formula>IF(RIGHT(TEXT(AI512,"0.#"),1)=".",TRUE,FALSE)</formula>
    </cfRule>
  </conditionalFormatting>
  <conditionalFormatting sqref="AI513">
    <cfRule type="expression" dxfId="1345" priority="427">
      <formula>IF(RIGHT(TEXT(AI513,"0.#"),1)=".",FALSE,TRUE)</formula>
    </cfRule>
    <cfRule type="expression" dxfId="1344" priority="428">
      <formula>IF(RIGHT(TEXT(AI513,"0.#"),1)=".",TRUE,FALSE)</formula>
    </cfRule>
  </conditionalFormatting>
  <conditionalFormatting sqref="AM519">
    <cfRule type="expression" dxfId="1343" priority="371">
      <formula>IF(RIGHT(TEXT(AM519,"0.#"),1)=".",FALSE,TRUE)</formula>
    </cfRule>
    <cfRule type="expression" dxfId="1342" priority="372">
      <formula>IF(RIGHT(TEXT(AM519,"0.#"),1)=".",TRUE,FALSE)</formula>
    </cfRule>
  </conditionalFormatting>
  <conditionalFormatting sqref="AM517">
    <cfRule type="expression" dxfId="1341" priority="375">
      <formula>IF(RIGHT(TEXT(AM517,"0.#"),1)=".",FALSE,TRUE)</formula>
    </cfRule>
    <cfRule type="expression" dxfId="1340" priority="376">
      <formula>IF(RIGHT(TEXT(AM517,"0.#"),1)=".",TRUE,FALSE)</formula>
    </cfRule>
  </conditionalFormatting>
  <conditionalFormatting sqref="AM518">
    <cfRule type="expression" dxfId="1339" priority="373">
      <formula>IF(RIGHT(TEXT(AM518,"0.#"),1)=".",FALSE,TRUE)</formula>
    </cfRule>
    <cfRule type="expression" dxfId="1338" priority="374">
      <formula>IF(RIGHT(TEXT(AM518,"0.#"),1)=".",TRUE,FALSE)</formula>
    </cfRule>
  </conditionalFormatting>
  <conditionalFormatting sqref="AI519">
    <cfRule type="expression" dxfId="1337" priority="365">
      <formula>IF(RIGHT(TEXT(AI519,"0.#"),1)=".",FALSE,TRUE)</formula>
    </cfRule>
    <cfRule type="expression" dxfId="1336" priority="366">
      <formula>IF(RIGHT(TEXT(AI519,"0.#"),1)=".",TRUE,FALSE)</formula>
    </cfRule>
  </conditionalFormatting>
  <conditionalFormatting sqref="AI517">
    <cfRule type="expression" dxfId="1335" priority="369">
      <formula>IF(RIGHT(TEXT(AI517,"0.#"),1)=".",FALSE,TRUE)</formula>
    </cfRule>
    <cfRule type="expression" dxfId="1334" priority="370">
      <formula>IF(RIGHT(TEXT(AI517,"0.#"),1)=".",TRUE,FALSE)</formula>
    </cfRule>
  </conditionalFormatting>
  <conditionalFormatting sqref="AI518">
    <cfRule type="expression" dxfId="1333" priority="367">
      <formula>IF(RIGHT(TEXT(AI518,"0.#"),1)=".",FALSE,TRUE)</formula>
    </cfRule>
    <cfRule type="expression" dxfId="1332" priority="368">
      <formula>IF(RIGHT(TEXT(AI518,"0.#"),1)=".",TRUE,FALSE)</formula>
    </cfRule>
  </conditionalFormatting>
  <conditionalFormatting sqref="AM524">
    <cfRule type="expression" dxfId="1331" priority="359">
      <formula>IF(RIGHT(TEXT(AM524,"0.#"),1)=".",FALSE,TRUE)</formula>
    </cfRule>
    <cfRule type="expression" dxfId="1330" priority="360">
      <formula>IF(RIGHT(TEXT(AM524,"0.#"),1)=".",TRUE,FALSE)</formula>
    </cfRule>
  </conditionalFormatting>
  <conditionalFormatting sqref="AM522">
    <cfRule type="expression" dxfId="1329" priority="363">
      <formula>IF(RIGHT(TEXT(AM522,"0.#"),1)=".",FALSE,TRUE)</formula>
    </cfRule>
    <cfRule type="expression" dxfId="1328" priority="364">
      <formula>IF(RIGHT(TEXT(AM522,"0.#"),1)=".",TRUE,FALSE)</formula>
    </cfRule>
  </conditionalFormatting>
  <conditionalFormatting sqref="AM523">
    <cfRule type="expression" dxfId="1327" priority="361">
      <formula>IF(RIGHT(TEXT(AM523,"0.#"),1)=".",FALSE,TRUE)</formula>
    </cfRule>
    <cfRule type="expression" dxfId="1326" priority="362">
      <formula>IF(RIGHT(TEXT(AM523,"0.#"),1)=".",TRUE,FALSE)</formula>
    </cfRule>
  </conditionalFormatting>
  <conditionalFormatting sqref="AI524">
    <cfRule type="expression" dxfId="1325" priority="353">
      <formula>IF(RIGHT(TEXT(AI524,"0.#"),1)=".",FALSE,TRUE)</formula>
    </cfRule>
    <cfRule type="expression" dxfId="1324" priority="354">
      <formula>IF(RIGHT(TEXT(AI524,"0.#"),1)=".",TRUE,FALSE)</formula>
    </cfRule>
  </conditionalFormatting>
  <conditionalFormatting sqref="AI522">
    <cfRule type="expression" dxfId="1323" priority="357">
      <formula>IF(RIGHT(TEXT(AI522,"0.#"),1)=".",FALSE,TRUE)</formula>
    </cfRule>
    <cfRule type="expression" dxfId="1322" priority="358">
      <formula>IF(RIGHT(TEXT(AI522,"0.#"),1)=".",TRUE,FALSE)</formula>
    </cfRule>
  </conditionalFormatting>
  <conditionalFormatting sqref="AI523">
    <cfRule type="expression" dxfId="1321" priority="355">
      <formula>IF(RIGHT(TEXT(AI523,"0.#"),1)=".",FALSE,TRUE)</formula>
    </cfRule>
    <cfRule type="expression" dxfId="1320" priority="356">
      <formula>IF(RIGHT(TEXT(AI523,"0.#"),1)=".",TRUE,FALSE)</formula>
    </cfRule>
  </conditionalFormatting>
  <conditionalFormatting sqref="AM529">
    <cfRule type="expression" dxfId="1319" priority="347">
      <formula>IF(RIGHT(TEXT(AM529,"0.#"),1)=".",FALSE,TRUE)</formula>
    </cfRule>
    <cfRule type="expression" dxfId="1318" priority="348">
      <formula>IF(RIGHT(TEXT(AM529,"0.#"),1)=".",TRUE,FALSE)</formula>
    </cfRule>
  </conditionalFormatting>
  <conditionalFormatting sqref="AM527">
    <cfRule type="expression" dxfId="1317" priority="351">
      <formula>IF(RIGHT(TEXT(AM527,"0.#"),1)=".",FALSE,TRUE)</formula>
    </cfRule>
    <cfRule type="expression" dxfId="1316" priority="352">
      <formula>IF(RIGHT(TEXT(AM527,"0.#"),1)=".",TRUE,FALSE)</formula>
    </cfRule>
  </conditionalFormatting>
  <conditionalFormatting sqref="AM528">
    <cfRule type="expression" dxfId="1315" priority="349">
      <formula>IF(RIGHT(TEXT(AM528,"0.#"),1)=".",FALSE,TRUE)</formula>
    </cfRule>
    <cfRule type="expression" dxfId="1314" priority="350">
      <formula>IF(RIGHT(TEXT(AM528,"0.#"),1)=".",TRUE,FALSE)</formula>
    </cfRule>
  </conditionalFormatting>
  <conditionalFormatting sqref="AI529">
    <cfRule type="expression" dxfId="1313" priority="341">
      <formula>IF(RIGHT(TEXT(AI529,"0.#"),1)=".",FALSE,TRUE)</formula>
    </cfRule>
    <cfRule type="expression" dxfId="1312" priority="342">
      <formula>IF(RIGHT(TEXT(AI529,"0.#"),1)=".",TRUE,FALSE)</formula>
    </cfRule>
  </conditionalFormatting>
  <conditionalFormatting sqref="AI527">
    <cfRule type="expression" dxfId="1311" priority="345">
      <formula>IF(RIGHT(TEXT(AI527,"0.#"),1)=".",FALSE,TRUE)</formula>
    </cfRule>
    <cfRule type="expression" dxfId="1310" priority="346">
      <formula>IF(RIGHT(TEXT(AI527,"0.#"),1)=".",TRUE,FALSE)</formula>
    </cfRule>
  </conditionalFormatting>
  <conditionalFormatting sqref="AI528">
    <cfRule type="expression" dxfId="1309" priority="343">
      <formula>IF(RIGHT(TEXT(AI528,"0.#"),1)=".",FALSE,TRUE)</formula>
    </cfRule>
    <cfRule type="expression" dxfId="1308" priority="344">
      <formula>IF(RIGHT(TEXT(AI528,"0.#"),1)=".",TRUE,FALSE)</formula>
    </cfRule>
  </conditionalFormatting>
  <conditionalFormatting sqref="AM494">
    <cfRule type="expression" dxfId="1307" priority="419">
      <formula>IF(RIGHT(TEXT(AM494,"0.#"),1)=".",FALSE,TRUE)</formula>
    </cfRule>
    <cfRule type="expression" dxfId="1306" priority="420">
      <formula>IF(RIGHT(TEXT(AM494,"0.#"),1)=".",TRUE,FALSE)</formula>
    </cfRule>
  </conditionalFormatting>
  <conditionalFormatting sqref="AM492">
    <cfRule type="expression" dxfId="1305" priority="423">
      <formula>IF(RIGHT(TEXT(AM492,"0.#"),1)=".",FALSE,TRUE)</formula>
    </cfRule>
    <cfRule type="expression" dxfId="1304" priority="424">
      <formula>IF(RIGHT(TEXT(AM492,"0.#"),1)=".",TRUE,FALSE)</formula>
    </cfRule>
  </conditionalFormatting>
  <conditionalFormatting sqref="AM493">
    <cfRule type="expression" dxfId="1303" priority="421">
      <formula>IF(RIGHT(TEXT(AM493,"0.#"),1)=".",FALSE,TRUE)</formula>
    </cfRule>
    <cfRule type="expression" dxfId="1302" priority="422">
      <formula>IF(RIGHT(TEXT(AM493,"0.#"),1)=".",TRUE,FALSE)</formula>
    </cfRule>
  </conditionalFormatting>
  <conditionalFormatting sqref="AI494">
    <cfRule type="expression" dxfId="1301" priority="413">
      <formula>IF(RIGHT(TEXT(AI494,"0.#"),1)=".",FALSE,TRUE)</formula>
    </cfRule>
    <cfRule type="expression" dxfId="1300" priority="414">
      <formula>IF(RIGHT(TEXT(AI494,"0.#"),1)=".",TRUE,FALSE)</formula>
    </cfRule>
  </conditionalFormatting>
  <conditionalFormatting sqref="AI492">
    <cfRule type="expression" dxfId="1299" priority="417">
      <formula>IF(RIGHT(TEXT(AI492,"0.#"),1)=".",FALSE,TRUE)</formula>
    </cfRule>
    <cfRule type="expression" dxfId="1298" priority="418">
      <formula>IF(RIGHT(TEXT(AI492,"0.#"),1)=".",TRUE,FALSE)</formula>
    </cfRule>
  </conditionalFormatting>
  <conditionalFormatting sqref="AI493">
    <cfRule type="expression" dxfId="1297" priority="415">
      <formula>IF(RIGHT(TEXT(AI493,"0.#"),1)=".",FALSE,TRUE)</formula>
    </cfRule>
    <cfRule type="expression" dxfId="1296" priority="416">
      <formula>IF(RIGHT(TEXT(AI493,"0.#"),1)=".",TRUE,FALSE)</formula>
    </cfRule>
  </conditionalFormatting>
  <conditionalFormatting sqref="AM499">
    <cfRule type="expression" dxfId="1295" priority="407">
      <formula>IF(RIGHT(TEXT(AM499,"0.#"),1)=".",FALSE,TRUE)</formula>
    </cfRule>
    <cfRule type="expression" dxfId="1294" priority="408">
      <formula>IF(RIGHT(TEXT(AM499,"0.#"),1)=".",TRUE,FALSE)</formula>
    </cfRule>
  </conditionalFormatting>
  <conditionalFormatting sqref="AM497">
    <cfRule type="expression" dxfId="1293" priority="411">
      <formula>IF(RIGHT(TEXT(AM497,"0.#"),1)=".",FALSE,TRUE)</formula>
    </cfRule>
    <cfRule type="expression" dxfId="1292" priority="412">
      <formula>IF(RIGHT(TEXT(AM497,"0.#"),1)=".",TRUE,FALSE)</formula>
    </cfRule>
  </conditionalFormatting>
  <conditionalFormatting sqref="AM498">
    <cfRule type="expression" dxfId="1291" priority="409">
      <formula>IF(RIGHT(TEXT(AM498,"0.#"),1)=".",FALSE,TRUE)</formula>
    </cfRule>
    <cfRule type="expression" dxfId="1290" priority="410">
      <formula>IF(RIGHT(TEXT(AM498,"0.#"),1)=".",TRUE,FALSE)</formula>
    </cfRule>
  </conditionalFormatting>
  <conditionalFormatting sqref="AI499">
    <cfRule type="expression" dxfId="1289" priority="401">
      <formula>IF(RIGHT(TEXT(AI499,"0.#"),1)=".",FALSE,TRUE)</formula>
    </cfRule>
    <cfRule type="expression" dxfId="1288" priority="402">
      <formula>IF(RIGHT(TEXT(AI499,"0.#"),1)=".",TRUE,FALSE)</formula>
    </cfRule>
  </conditionalFormatting>
  <conditionalFormatting sqref="AI497">
    <cfRule type="expression" dxfId="1287" priority="405">
      <formula>IF(RIGHT(TEXT(AI497,"0.#"),1)=".",FALSE,TRUE)</formula>
    </cfRule>
    <cfRule type="expression" dxfId="1286" priority="406">
      <formula>IF(RIGHT(TEXT(AI497,"0.#"),1)=".",TRUE,FALSE)</formula>
    </cfRule>
  </conditionalFormatting>
  <conditionalFormatting sqref="AI498">
    <cfRule type="expression" dxfId="1285" priority="403">
      <formula>IF(RIGHT(TEXT(AI498,"0.#"),1)=".",FALSE,TRUE)</formula>
    </cfRule>
    <cfRule type="expression" dxfId="1284" priority="404">
      <formula>IF(RIGHT(TEXT(AI498,"0.#"),1)=".",TRUE,FALSE)</formula>
    </cfRule>
  </conditionalFormatting>
  <conditionalFormatting sqref="AM504">
    <cfRule type="expression" dxfId="1283" priority="395">
      <formula>IF(RIGHT(TEXT(AM504,"0.#"),1)=".",FALSE,TRUE)</formula>
    </cfRule>
    <cfRule type="expression" dxfId="1282" priority="396">
      <formula>IF(RIGHT(TEXT(AM504,"0.#"),1)=".",TRUE,FALSE)</formula>
    </cfRule>
  </conditionalFormatting>
  <conditionalFormatting sqref="AM502">
    <cfRule type="expression" dxfId="1281" priority="399">
      <formula>IF(RIGHT(TEXT(AM502,"0.#"),1)=".",FALSE,TRUE)</formula>
    </cfRule>
    <cfRule type="expression" dxfId="1280" priority="400">
      <formula>IF(RIGHT(TEXT(AM502,"0.#"),1)=".",TRUE,FALSE)</formula>
    </cfRule>
  </conditionalFormatting>
  <conditionalFormatting sqref="AM503">
    <cfRule type="expression" dxfId="1279" priority="397">
      <formula>IF(RIGHT(TEXT(AM503,"0.#"),1)=".",FALSE,TRUE)</formula>
    </cfRule>
    <cfRule type="expression" dxfId="1278" priority="398">
      <formula>IF(RIGHT(TEXT(AM503,"0.#"),1)=".",TRUE,FALSE)</formula>
    </cfRule>
  </conditionalFormatting>
  <conditionalFormatting sqref="AI504">
    <cfRule type="expression" dxfId="1277" priority="389">
      <formula>IF(RIGHT(TEXT(AI504,"0.#"),1)=".",FALSE,TRUE)</formula>
    </cfRule>
    <cfRule type="expression" dxfId="1276" priority="390">
      <formula>IF(RIGHT(TEXT(AI504,"0.#"),1)=".",TRUE,FALSE)</formula>
    </cfRule>
  </conditionalFormatting>
  <conditionalFormatting sqref="AI502">
    <cfRule type="expression" dxfId="1275" priority="393">
      <formula>IF(RIGHT(TEXT(AI502,"0.#"),1)=".",FALSE,TRUE)</formula>
    </cfRule>
    <cfRule type="expression" dxfId="1274" priority="394">
      <formula>IF(RIGHT(TEXT(AI502,"0.#"),1)=".",TRUE,FALSE)</formula>
    </cfRule>
  </conditionalFormatting>
  <conditionalFormatting sqref="AI503">
    <cfRule type="expression" dxfId="1273" priority="391">
      <formula>IF(RIGHT(TEXT(AI503,"0.#"),1)=".",FALSE,TRUE)</formula>
    </cfRule>
    <cfRule type="expression" dxfId="1272" priority="392">
      <formula>IF(RIGHT(TEXT(AI503,"0.#"),1)=".",TRUE,FALSE)</formula>
    </cfRule>
  </conditionalFormatting>
  <conditionalFormatting sqref="AM509">
    <cfRule type="expression" dxfId="1271" priority="383">
      <formula>IF(RIGHT(TEXT(AM509,"0.#"),1)=".",FALSE,TRUE)</formula>
    </cfRule>
    <cfRule type="expression" dxfId="1270" priority="384">
      <formula>IF(RIGHT(TEXT(AM509,"0.#"),1)=".",TRUE,FALSE)</formula>
    </cfRule>
  </conditionalFormatting>
  <conditionalFormatting sqref="AM507">
    <cfRule type="expression" dxfId="1269" priority="387">
      <formula>IF(RIGHT(TEXT(AM507,"0.#"),1)=".",FALSE,TRUE)</formula>
    </cfRule>
    <cfRule type="expression" dxfId="1268" priority="388">
      <formula>IF(RIGHT(TEXT(AM507,"0.#"),1)=".",TRUE,FALSE)</formula>
    </cfRule>
  </conditionalFormatting>
  <conditionalFormatting sqref="AM508">
    <cfRule type="expression" dxfId="1267" priority="385">
      <formula>IF(RIGHT(TEXT(AM508,"0.#"),1)=".",FALSE,TRUE)</formula>
    </cfRule>
    <cfRule type="expression" dxfId="1266" priority="386">
      <formula>IF(RIGHT(TEXT(AM508,"0.#"),1)=".",TRUE,FALSE)</formula>
    </cfRule>
  </conditionalFormatting>
  <conditionalFormatting sqref="AI509">
    <cfRule type="expression" dxfId="1265" priority="377">
      <formula>IF(RIGHT(TEXT(AI509,"0.#"),1)=".",FALSE,TRUE)</formula>
    </cfRule>
    <cfRule type="expression" dxfId="1264" priority="378">
      <formula>IF(RIGHT(TEXT(AI509,"0.#"),1)=".",TRUE,FALSE)</formula>
    </cfRule>
  </conditionalFormatting>
  <conditionalFormatting sqref="AI507">
    <cfRule type="expression" dxfId="1263" priority="381">
      <formula>IF(RIGHT(TEXT(AI507,"0.#"),1)=".",FALSE,TRUE)</formula>
    </cfRule>
    <cfRule type="expression" dxfId="1262" priority="382">
      <formula>IF(RIGHT(TEXT(AI507,"0.#"),1)=".",TRUE,FALSE)</formula>
    </cfRule>
  </conditionalFormatting>
  <conditionalFormatting sqref="AI508">
    <cfRule type="expression" dxfId="1261" priority="379">
      <formula>IF(RIGHT(TEXT(AI508,"0.#"),1)=".",FALSE,TRUE)</formula>
    </cfRule>
    <cfRule type="expression" dxfId="1260" priority="380">
      <formula>IF(RIGHT(TEXT(AI508,"0.#"),1)=".",TRUE,FALSE)</formula>
    </cfRule>
  </conditionalFormatting>
  <conditionalFormatting sqref="AM543">
    <cfRule type="expression" dxfId="1259" priority="335">
      <formula>IF(RIGHT(TEXT(AM543,"0.#"),1)=".",FALSE,TRUE)</formula>
    </cfRule>
    <cfRule type="expression" dxfId="1258" priority="336">
      <formula>IF(RIGHT(TEXT(AM543,"0.#"),1)=".",TRUE,FALSE)</formula>
    </cfRule>
  </conditionalFormatting>
  <conditionalFormatting sqref="AM541">
    <cfRule type="expression" dxfId="1257" priority="339">
      <formula>IF(RIGHT(TEXT(AM541,"0.#"),1)=".",FALSE,TRUE)</formula>
    </cfRule>
    <cfRule type="expression" dxfId="1256" priority="340">
      <formula>IF(RIGHT(TEXT(AM541,"0.#"),1)=".",TRUE,FALSE)</formula>
    </cfRule>
  </conditionalFormatting>
  <conditionalFormatting sqref="AM542">
    <cfRule type="expression" dxfId="1255" priority="337">
      <formula>IF(RIGHT(TEXT(AM542,"0.#"),1)=".",FALSE,TRUE)</formula>
    </cfRule>
    <cfRule type="expression" dxfId="1254" priority="338">
      <formula>IF(RIGHT(TEXT(AM542,"0.#"),1)=".",TRUE,FALSE)</formula>
    </cfRule>
  </conditionalFormatting>
  <conditionalFormatting sqref="AI543">
    <cfRule type="expression" dxfId="1253" priority="329">
      <formula>IF(RIGHT(TEXT(AI543,"0.#"),1)=".",FALSE,TRUE)</formula>
    </cfRule>
    <cfRule type="expression" dxfId="1252" priority="330">
      <formula>IF(RIGHT(TEXT(AI543,"0.#"),1)=".",TRUE,FALSE)</formula>
    </cfRule>
  </conditionalFormatting>
  <conditionalFormatting sqref="AI541">
    <cfRule type="expression" dxfId="1251" priority="333">
      <formula>IF(RIGHT(TEXT(AI541,"0.#"),1)=".",FALSE,TRUE)</formula>
    </cfRule>
    <cfRule type="expression" dxfId="1250" priority="334">
      <formula>IF(RIGHT(TEXT(AI541,"0.#"),1)=".",TRUE,FALSE)</formula>
    </cfRule>
  </conditionalFormatting>
  <conditionalFormatting sqref="AI542">
    <cfRule type="expression" dxfId="1249" priority="331">
      <formula>IF(RIGHT(TEXT(AI542,"0.#"),1)=".",FALSE,TRUE)</formula>
    </cfRule>
    <cfRule type="expression" dxfId="1248" priority="332">
      <formula>IF(RIGHT(TEXT(AI542,"0.#"),1)=".",TRUE,FALSE)</formula>
    </cfRule>
  </conditionalFormatting>
  <conditionalFormatting sqref="AM568">
    <cfRule type="expression" dxfId="1247" priority="323">
      <formula>IF(RIGHT(TEXT(AM568,"0.#"),1)=".",FALSE,TRUE)</formula>
    </cfRule>
    <cfRule type="expression" dxfId="1246" priority="324">
      <formula>IF(RIGHT(TEXT(AM568,"0.#"),1)=".",TRUE,FALSE)</formula>
    </cfRule>
  </conditionalFormatting>
  <conditionalFormatting sqref="AM566">
    <cfRule type="expression" dxfId="1245" priority="327">
      <formula>IF(RIGHT(TEXT(AM566,"0.#"),1)=".",FALSE,TRUE)</formula>
    </cfRule>
    <cfRule type="expression" dxfId="1244" priority="328">
      <formula>IF(RIGHT(TEXT(AM566,"0.#"),1)=".",TRUE,FALSE)</formula>
    </cfRule>
  </conditionalFormatting>
  <conditionalFormatting sqref="AM567">
    <cfRule type="expression" dxfId="1243" priority="325">
      <formula>IF(RIGHT(TEXT(AM567,"0.#"),1)=".",FALSE,TRUE)</formula>
    </cfRule>
    <cfRule type="expression" dxfId="1242" priority="326">
      <formula>IF(RIGHT(TEXT(AM567,"0.#"),1)=".",TRUE,FALSE)</formula>
    </cfRule>
  </conditionalFormatting>
  <conditionalFormatting sqref="AI568">
    <cfRule type="expression" dxfId="1241" priority="317">
      <formula>IF(RIGHT(TEXT(AI568,"0.#"),1)=".",FALSE,TRUE)</formula>
    </cfRule>
    <cfRule type="expression" dxfId="1240" priority="318">
      <formula>IF(RIGHT(TEXT(AI568,"0.#"),1)=".",TRUE,FALSE)</formula>
    </cfRule>
  </conditionalFormatting>
  <conditionalFormatting sqref="AI566">
    <cfRule type="expression" dxfId="1239" priority="321">
      <formula>IF(RIGHT(TEXT(AI566,"0.#"),1)=".",FALSE,TRUE)</formula>
    </cfRule>
    <cfRule type="expression" dxfId="1238" priority="322">
      <formula>IF(RIGHT(TEXT(AI566,"0.#"),1)=".",TRUE,FALSE)</formula>
    </cfRule>
  </conditionalFormatting>
  <conditionalFormatting sqref="AI567">
    <cfRule type="expression" dxfId="1237" priority="319">
      <formula>IF(RIGHT(TEXT(AI567,"0.#"),1)=".",FALSE,TRUE)</formula>
    </cfRule>
    <cfRule type="expression" dxfId="1236" priority="320">
      <formula>IF(RIGHT(TEXT(AI567,"0.#"),1)=".",TRUE,FALSE)</formula>
    </cfRule>
  </conditionalFormatting>
  <conditionalFormatting sqref="AM573">
    <cfRule type="expression" dxfId="1235" priority="263">
      <formula>IF(RIGHT(TEXT(AM573,"0.#"),1)=".",FALSE,TRUE)</formula>
    </cfRule>
    <cfRule type="expression" dxfId="1234" priority="264">
      <formula>IF(RIGHT(TEXT(AM573,"0.#"),1)=".",TRUE,FALSE)</formula>
    </cfRule>
  </conditionalFormatting>
  <conditionalFormatting sqref="AM571">
    <cfRule type="expression" dxfId="1233" priority="267">
      <formula>IF(RIGHT(TEXT(AM571,"0.#"),1)=".",FALSE,TRUE)</formula>
    </cfRule>
    <cfRule type="expression" dxfId="1232" priority="268">
      <formula>IF(RIGHT(TEXT(AM571,"0.#"),1)=".",TRUE,FALSE)</formula>
    </cfRule>
  </conditionalFormatting>
  <conditionalFormatting sqref="AM572">
    <cfRule type="expression" dxfId="1231" priority="265">
      <formula>IF(RIGHT(TEXT(AM572,"0.#"),1)=".",FALSE,TRUE)</formula>
    </cfRule>
    <cfRule type="expression" dxfId="1230" priority="266">
      <formula>IF(RIGHT(TEXT(AM572,"0.#"),1)=".",TRUE,FALSE)</formula>
    </cfRule>
  </conditionalFormatting>
  <conditionalFormatting sqref="AI573">
    <cfRule type="expression" dxfId="1229" priority="257">
      <formula>IF(RIGHT(TEXT(AI573,"0.#"),1)=".",FALSE,TRUE)</formula>
    </cfRule>
    <cfRule type="expression" dxfId="1228" priority="258">
      <formula>IF(RIGHT(TEXT(AI573,"0.#"),1)=".",TRUE,FALSE)</formula>
    </cfRule>
  </conditionalFormatting>
  <conditionalFormatting sqref="AI571">
    <cfRule type="expression" dxfId="1227" priority="261">
      <formula>IF(RIGHT(TEXT(AI571,"0.#"),1)=".",FALSE,TRUE)</formula>
    </cfRule>
    <cfRule type="expression" dxfId="1226" priority="262">
      <formula>IF(RIGHT(TEXT(AI571,"0.#"),1)=".",TRUE,FALSE)</formula>
    </cfRule>
  </conditionalFormatting>
  <conditionalFormatting sqref="AI572">
    <cfRule type="expression" dxfId="1225" priority="259">
      <formula>IF(RIGHT(TEXT(AI572,"0.#"),1)=".",FALSE,TRUE)</formula>
    </cfRule>
    <cfRule type="expression" dxfId="1224" priority="260">
      <formula>IF(RIGHT(TEXT(AI572,"0.#"),1)=".",TRUE,FALSE)</formula>
    </cfRule>
  </conditionalFormatting>
  <conditionalFormatting sqref="AM578">
    <cfRule type="expression" dxfId="1223" priority="251">
      <formula>IF(RIGHT(TEXT(AM578,"0.#"),1)=".",FALSE,TRUE)</formula>
    </cfRule>
    <cfRule type="expression" dxfId="1222" priority="252">
      <formula>IF(RIGHT(TEXT(AM578,"0.#"),1)=".",TRUE,FALSE)</formula>
    </cfRule>
  </conditionalFormatting>
  <conditionalFormatting sqref="AM576">
    <cfRule type="expression" dxfId="1221" priority="255">
      <formula>IF(RIGHT(TEXT(AM576,"0.#"),1)=".",FALSE,TRUE)</formula>
    </cfRule>
    <cfRule type="expression" dxfId="1220" priority="256">
      <formula>IF(RIGHT(TEXT(AM576,"0.#"),1)=".",TRUE,FALSE)</formula>
    </cfRule>
  </conditionalFormatting>
  <conditionalFormatting sqref="AM577">
    <cfRule type="expression" dxfId="1219" priority="253">
      <formula>IF(RIGHT(TEXT(AM577,"0.#"),1)=".",FALSE,TRUE)</formula>
    </cfRule>
    <cfRule type="expression" dxfId="1218" priority="254">
      <formula>IF(RIGHT(TEXT(AM577,"0.#"),1)=".",TRUE,FALSE)</formula>
    </cfRule>
  </conditionalFormatting>
  <conditionalFormatting sqref="AI578">
    <cfRule type="expression" dxfId="1217" priority="245">
      <formula>IF(RIGHT(TEXT(AI578,"0.#"),1)=".",FALSE,TRUE)</formula>
    </cfRule>
    <cfRule type="expression" dxfId="1216" priority="246">
      <formula>IF(RIGHT(TEXT(AI578,"0.#"),1)=".",TRUE,FALSE)</formula>
    </cfRule>
  </conditionalFormatting>
  <conditionalFormatting sqref="AI576">
    <cfRule type="expression" dxfId="1215" priority="249">
      <formula>IF(RIGHT(TEXT(AI576,"0.#"),1)=".",FALSE,TRUE)</formula>
    </cfRule>
    <cfRule type="expression" dxfId="1214" priority="250">
      <formula>IF(RIGHT(TEXT(AI576,"0.#"),1)=".",TRUE,FALSE)</formula>
    </cfRule>
  </conditionalFormatting>
  <conditionalFormatting sqref="AI577">
    <cfRule type="expression" dxfId="1213" priority="247">
      <formula>IF(RIGHT(TEXT(AI577,"0.#"),1)=".",FALSE,TRUE)</formula>
    </cfRule>
    <cfRule type="expression" dxfId="1212" priority="248">
      <formula>IF(RIGHT(TEXT(AI577,"0.#"),1)=".",TRUE,FALSE)</formula>
    </cfRule>
  </conditionalFormatting>
  <conditionalFormatting sqref="AM583">
    <cfRule type="expression" dxfId="1211" priority="239">
      <formula>IF(RIGHT(TEXT(AM583,"0.#"),1)=".",FALSE,TRUE)</formula>
    </cfRule>
    <cfRule type="expression" dxfId="1210" priority="240">
      <formula>IF(RIGHT(TEXT(AM583,"0.#"),1)=".",TRUE,FALSE)</formula>
    </cfRule>
  </conditionalFormatting>
  <conditionalFormatting sqref="AM581">
    <cfRule type="expression" dxfId="1209" priority="243">
      <formula>IF(RIGHT(TEXT(AM581,"0.#"),1)=".",FALSE,TRUE)</formula>
    </cfRule>
    <cfRule type="expression" dxfId="1208" priority="244">
      <formula>IF(RIGHT(TEXT(AM581,"0.#"),1)=".",TRUE,FALSE)</formula>
    </cfRule>
  </conditionalFormatting>
  <conditionalFormatting sqref="AM582">
    <cfRule type="expression" dxfId="1207" priority="241">
      <formula>IF(RIGHT(TEXT(AM582,"0.#"),1)=".",FALSE,TRUE)</formula>
    </cfRule>
    <cfRule type="expression" dxfId="1206" priority="242">
      <formula>IF(RIGHT(TEXT(AM582,"0.#"),1)=".",TRUE,FALSE)</formula>
    </cfRule>
  </conditionalFormatting>
  <conditionalFormatting sqref="AI583">
    <cfRule type="expression" dxfId="1205" priority="233">
      <formula>IF(RIGHT(TEXT(AI583,"0.#"),1)=".",FALSE,TRUE)</formula>
    </cfRule>
    <cfRule type="expression" dxfId="1204" priority="234">
      <formula>IF(RIGHT(TEXT(AI583,"0.#"),1)=".",TRUE,FALSE)</formula>
    </cfRule>
  </conditionalFormatting>
  <conditionalFormatting sqref="AI581">
    <cfRule type="expression" dxfId="1203" priority="237">
      <formula>IF(RIGHT(TEXT(AI581,"0.#"),1)=".",FALSE,TRUE)</formula>
    </cfRule>
    <cfRule type="expression" dxfId="1202" priority="238">
      <formula>IF(RIGHT(TEXT(AI581,"0.#"),1)=".",TRUE,FALSE)</formula>
    </cfRule>
  </conditionalFormatting>
  <conditionalFormatting sqref="AI582">
    <cfRule type="expression" dxfId="1201" priority="235">
      <formula>IF(RIGHT(TEXT(AI582,"0.#"),1)=".",FALSE,TRUE)</formula>
    </cfRule>
    <cfRule type="expression" dxfId="1200" priority="236">
      <formula>IF(RIGHT(TEXT(AI582,"0.#"),1)=".",TRUE,FALSE)</formula>
    </cfRule>
  </conditionalFormatting>
  <conditionalFormatting sqref="AM548">
    <cfRule type="expression" dxfId="1199" priority="311">
      <formula>IF(RIGHT(TEXT(AM548,"0.#"),1)=".",FALSE,TRUE)</formula>
    </cfRule>
    <cfRule type="expression" dxfId="1198" priority="312">
      <formula>IF(RIGHT(TEXT(AM548,"0.#"),1)=".",TRUE,FALSE)</formula>
    </cfRule>
  </conditionalFormatting>
  <conditionalFormatting sqref="AM546">
    <cfRule type="expression" dxfId="1197" priority="315">
      <formula>IF(RIGHT(TEXT(AM546,"0.#"),1)=".",FALSE,TRUE)</formula>
    </cfRule>
    <cfRule type="expression" dxfId="1196" priority="316">
      <formula>IF(RIGHT(TEXT(AM546,"0.#"),1)=".",TRUE,FALSE)</formula>
    </cfRule>
  </conditionalFormatting>
  <conditionalFormatting sqref="AM547">
    <cfRule type="expression" dxfId="1195" priority="313">
      <formula>IF(RIGHT(TEXT(AM547,"0.#"),1)=".",FALSE,TRUE)</formula>
    </cfRule>
    <cfRule type="expression" dxfId="1194" priority="314">
      <formula>IF(RIGHT(TEXT(AM547,"0.#"),1)=".",TRUE,FALSE)</formula>
    </cfRule>
  </conditionalFormatting>
  <conditionalFormatting sqref="AI548">
    <cfRule type="expression" dxfId="1193" priority="305">
      <formula>IF(RIGHT(TEXT(AI548,"0.#"),1)=".",FALSE,TRUE)</formula>
    </cfRule>
    <cfRule type="expression" dxfId="1192" priority="306">
      <formula>IF(RIGHT(TEXT(AI548,"0.#"),1)=".",TRUE,FALSE)</formula>
    </cfRule>
  </conditionalFormatting>
  <conditionalFormatting sqref="AI546">
    <cfRule type="expression" dxfId="1191" priority="309">
      <formula>IF(RIGHT(TEXT(AI546,"0.#"),1)=".",FALSE,TRUE)</formula>
    </cfRule>
    <cfRule type="expression" dxfId="1190" priority="310">
      <formula>IF(RIGHT(TEXT(AI546,"0.#"),1)=".",TRUE,FALSE)</formula>
    </cfRule>
  </conditionalFormatting>
  <conditionalFormatting sqref="AI547">
    <cfRule type="expression" dxfId="1189" priority="307">
      <formula>IF(RIGHT(TEXT(AI547,"0.#"),1)=".",FALSE,TRUE)</formula>
    </cfRule>
    <cfRule type="expression" dxfId="1188" priority="308">
      <formula>IF(RIGHT(TEXT(AI547,"0.#"),1)=".",TRUE,FALSE)</formula>
    </cfRule>
  </conditionalFormatting>
  <conditionalFormatting sqref="AM553">
    <cfRule type="expression" dxfId="1187" priority="299">
      <formula>IF(RIGHT(TEXT(AM553,"0.#"),1)=".",FALSE,TRUE)</formula>
    </cfRule>
    <cfRule type="expression" dxfId="1186" priority="300">
      <formula>IF(RIGHT(TEXT(AM553,"0.#"),1)=".",TRUE,FALSE)</formula>
    </cfRule>
  </conditionalFormatting>
  <conditionalFormatting sqref="AM551">
    <cfRule type="expression" dxfId="1185" priority="303">
      <formula>IF(RIGHT(TEXT(AM551,"0.#"),1)=".",FALSE,TRUE)</formula>
    </cfRule>
    <cfRule type="expression" dxfId="1184" priority="304">
      <formula>IF(RIGHT(TEXT(AM551,"0.#"),1)=".",TRUE,FALSE)</formula>
    </cfRule>
  </conditionalFormatting>
  <conditionalFormatting sqref="AM552">
    <cfRule type="expression" dxfId="1183" priority="301">
      <formula>IF(RIGHT(TEXT(AM552,"0.#"),1)=".",FALSE,TRUE)</formula>
    </cfRule>
    <cfRule type="expression" dxfId="1182" priority="302">
      <formula>IF(RIGHT(TEXT(AM552,"0.#"),1)=".",TRUE,FALSE)</formula>
    </cfRule>
  </conditionalFormatting>
  <conditionalFormatting sqref="AI553">
    <cfRule type="expression" dxfId="1181" priority="293">
      <formula>IF(RIGHT(TEXT(AI553,"0.#"),1)=".",FALSE,TRUE)</formula>
    </cfRule>
    <cfRule type="expression" dxfId="1180" priority="294">
      <formula>IF(RIGHT(TEXT(AI553,"0.#"),1)=".",TRUE,FALSE)</formula>
    </cfRule>
  </conditionalFormatting>
  <conditionalFormatting sqref="AI551">
    <cfRule type="expression" dxfId="1179" priority="297">
      <formula>IF(RIGHT(TEXT(AI551,"0.#"),1)=".",FALSE,TRUE)</formula>
    </cfRule>
    <cfRule type="expression" dxfId="1178" priority="298">
      <formula>IF(RIGHT(TEXT(AI551,"0.#"),1)=".",TRUE,FALSE)</formula>
    </cfRule>
  </conditionalFormatting>
  <conditionalFormatting sqref="AI552">
    <cfRule type="expression" dxfId="1177" priority="295">
      <formula>IF(RIGHT(TEXT(AI552,"0.#"),1)=".",FALSE,TRUE)</formula>
    </cfRule>
    <cfRule type="expression" dxfId="1176" priority="296">
      <formula>IF(RIGHT(TEXT(AI552,"0.#"),1)=".",TRUE,FALSE)</formula>
    </cfRule>
  </conditionalFormatting>
  <conditionalFormatting sqref="AM558">
    <cfRule type="expression" dxfId="1175" priority="287">
      <formula>IF(RIGHT(TEXT(AM558,"0.#"),1)=".",FALSE,TRUE)</formula>
    </cfRule>
    <cfRule type="expression" dxfId="1174" priority="288">
      <formula>IF(RIGHT(TEXT(AM558,"0.#"),1)=".",TRUE,FALSE)</formula>
    </cfRule>
  </conditionalFormatting>
  <conditionalFormatting sqref="AM556">
    <cfRule type="expression" dxfId="1173" priority="291">
      <formula>IF(RIGHT(TEXT(AM556,"0.#"),1)=".",FALSE,TRUE)</formula>
    </cfRule>
    <cfRule type="expression" dxfId="1172" priority="292">
      <formula>IF(RIGHT(TEXT(AM556,"0.#"),1)=".",TRUE,FALSE)</formula>
    </cfRule>
  </conditionalFormatting>
  <conditionalFormatting sqref="AM557">
    <cfRule type="expression" dxfId="1171" priority="289">
      <formula>IF(RIGHT(TEXT(AM557,"0.#"),1)=".",FALSE,TRUE)</formula>
    </cfRule>
    <cfRule type="expression" dxfId="1170" priority="290">
      <formula>IF(RIGHT(TEXT(AM557,"0.#"),1)=".",TRUE,FALSE)</formula>
    </cfRule>
  </conditionalFormatting>
  <conditionalFormatting sqref="AI558">
    <cfRule type="expression" dxfId="1169" priority="281">
      <formula>IF(RIGHT(TEXT(AI558,"0.#"),1)=".",FALSE,TRUE)</formula>
    </cfRule>
    <cfRule type="expression" dxfId="1168" priority="282">
      <formula>IF(RIGHT(TEXT(AI558,"0.#"),1)=".",TRUE,FALSE)</formula>
    </cfRule>
  </conditionalFormatting>
  <conditionalFormatting sqref="AI556">
    <cfRule type="expression" dxfId="1167" priority="285">
      <formula>IF(RIGHT(TEXT(AI556,"0.#"),1)=".",FALSE,TRUE)</formula>
    </cfRule>
    <cfRule type="expression" dxfId="1166" priority="286">
      <formula>IF(RIGHT(TEXT(AI556,"0.#"),1)=".",TRUE,FALSE)</formula>
    </cfRule>
  </conditionalFormatting>
  <conditionalFormatting sqref="AI557">
    <cfRule type="expression" dxfId="1165" priority="283">
      <formula>IF(RIGHT(TEXT(AI557,"0.#"),1)=".",FALSE,TRUE)</formula>
    </cfRule>
    <cfRule type="expression" dxfId="1164" priority="284">
      <formula>IF(RIGHT(TEXT(AI557,"0.#"),1)=".",TRUE,FALSE)</formula>
    </cfRule>
  </conditionalFormatting>
  <conditionalFormatting sqref="AM563">
    <cfRule type="expression" dxfId="1163" priority="275">
      <formula>IF(RIGHT(TEXT(AM563,"0.#"),1)=".",FALSE,TRUE)</formula>
    </cfRule>
    <cfRule type="expression" dxfId="1162" priority="276">
      <formula>IF(RIGHT(TEXT(AM563,"0.#"),1)=".",TRUE,FALSE)</formula>
    </cfRule>
  </conditionalFormatting>
  <conditionalFormatting sqref="AM561">
    <cfRule type="expression" dxfId="1161" priority="279">
      <formula>IF(RIGHT(TEXT(AM561,"0.#"),1)=".",FALSE,TRUE)</formula>
    </cfRule>
    <cfRule type="expression" dxfId="1160" priority="280">
      <formula>IF(RIGHT(TEXT(AM561,"0.#"),1)=".",TRUE,FALSE)</formula>
    </cfRule>
  </conditionalFormatting>
  <conditionalFormatting sqref="AM562">
    <cfRule type="expression" dxfId="1159" priority="277">
      <formula>IF(RIGHT(TEXT(AM562,"0.#"),1)=".",FALSE,TRUE)</formula>
    </cfRule>
    <cfRule type="expression" dxfId="1158" priority="278">
      <formula>IF(RIGHT(TEXT(AM562,"0.#"),1)=".",TRUE,FALSE)</formula>
    </cfRule>
  </conditionalFormatting>
  <conditionalFormatting sqref="AI563">
    <cfRule type="expression" dxfId="1157" priority="269">
      <formula>IF(RIGHT(TEXT(AI563,"0.#"),1)=".",FALSE,TRUE)</formula>
    </cfRule>
    <cfRule type="expression" dxfId="1156" priority="270">
      <formula>IF(RIGHT(TEXT(AI563,"0.#"),1)=".",TRUE,FALSE)</formula>
    </cfRule>
  </conditionalFormatting>
  <conditionalFormatting sqref="AI561">
    <cfRule type="expression" dxfId="1155" priority="273">
      <formula>IF(RIGHT(TEXT(AI561,"0.#"),1)=".",FALSE,TRUE)</formula>
    </cfRule>
    <cfRule type="expression" dxfId="1154" priority="274">
      <formula>IF(RIGHT(TEXT(AI561,"0.#"),1)=".",TRUE,FALSE)</formula>
    </cfRule>
  </conditionalFormatting>
  <conditionalFormatting sqref="AI562">
    <cfRule type="expression" dxfId="1153" priority="271">
      <formula>IF(RIGHT(TEXT(AI562,"0.#"),1)=".",FALSE,TRUE)</formula>
    </cfRule>
    <cfRule type="expression" dxfId="1152" priority="272">
      <formula>IF(RIGHT(TEXT(AI562,"0.#"),1)=".",TRUE,FALSE)</formula>
    </cfRule>
  </conditionalFormatting>
  <conditionalFormatting sqref="AM597">
    <cfRule type="expression" dxfId="1151" priority="227">
      <formula>IF(RIGHT(TEXT(AM597,"0.#"),1)=".",FALSE,TRUE)</formula>
    </cfRule>
    <cfRule type="expression" dxfId="1150" priority="228">
      <formula>IF(RIGHT(TEXT(AM597,"0.#"),1)=".",TRUE,FALSE)</formula>
    </cfRule>
  </conditionalFormatting>
  <conditionalFormatting sqref="AM595">
    <cfRule type="expression" dxfId="1149" priority="231">
      <formula>IF(RIGHT(TEXT(AM595,"0.#"),1)=".",FALSE,TRUE)</formula>
    </cfRule>
    <cfRule type="expression" dxfId="1148" priority="232">
      <formula>IF(RIGHT(TEXT(AM595,"0.#"),1)=".",TRUE,FALSE)</formula>
    </cfRule>
  </conditionalFormatting>
  <conditionalFormatting sqref="AM596">
    <cfRule type="expression" dxfId="1147" priority="229">
      <formula>IF(RIGHT(TEXT(AM596,"0.#"),1)=".",FALSE,TRUE)</formula>
    </cfRule>
    <cfRule type="expression" dxfId="1146" priority="230">
      <formula>IF(RIGHT(TEXT(AM596,"0.#"),1)=".",TRUE,FALSE)</formula>
    </cfRule>
  </conditionalFormatting>
  <conditionalFormatting sqref="AI597">
    <cfRule type="expression" dxfId="1145" priority="221">
      <formula>IF(RIGHT(TEXT(AI597,"0.#"),1)=".",FALSE,TRUE)</formula>
    </cfRule>
    <cfRule type="expression" dxfId="1144" priority="222">
      <formula>IF(RIGHT(TEXT(AI597,"0.#"),1)=".",TRUE,FALSE)</formula>
    </cfRule>
  </conditionalFormatting>
  <conditionalFormatting sqref="AI595">
    <cfRule type="expression" dxfId="1143" priority="225">
      <formula>IF(RIGHT(TEXT(AI595,"0.#"),1)=".",FALSE,TRUE)</formula>
    </cfRule>
    <cfRule type="expression" dxfId="1142" priority="226">
      <formula>IF(RIGHT(TEXT(AI595,"0.#"),1)=".",TRUE,FALSE)</formula>
    </cfRule>
  </conditionalFormatting>
  <conditionalFormatting sqref="AI596">
    <cfRule type="expression" dxfId="1141" priority="223">
      <formula>IF(RIGHT(TEXT(AI596,"0.#"),1)=".",FALSE,TRUE)</formula>
    </cfRule>
    <cfRule type="expression" dxfId="1140" priority="224">
      <formula>IF(RIGHT(TEXT(AI596,"0.#"),1)=".",TRUE,FALSE)</formula>
    </cfRule>
  </conditionalFormatting>
  <conditionalFormatting sqref="AM622">
    <cfRule type="expression" dxfId="1139" priority="215">
      <formula>IF(RIGHT(TEXT(AM622,"0.#"),1)=".",FALSE,TRUE)</formula>
    </cfRule>
    <cfRule type="expression" dxfId="1138" priority="216">
      <formula>IF(RIGHT(TEXT(AM622,"0.#"),1)=".",TRUE,FALSE)</formula>
    </cfRule>
  </conditionalFormatting>
  <conditionalFormatting sqref="AM620">
    <cfRule type="expression" dxfId="1137" priority="219">
      <formula>IF(RIGHT(TEXT(AM620,"0.#"),1)=".",FALSE,TRUE)</formula>
    </cfRule>
    <cfRule type="expression" dxfId="1136" priority="220">
      <formula>IF(RIGHT(TEXT(AM620,"0.#"),1)=".",TRUE,FALSE)</formula>
    </cfRule>
  </conditionalFormatting>
  <conditionalFormatting sqref="AM621">
    <cfRule type="expression" dxfId="1135" priority="217">
      <formula>IF(RIGHT(TEXT(AM621,"0.#"),1)=".",FALSE,TRUE)</formula>
    </cfRule>
    <cfRule type="expression" dxfId="1134" priority="218">
      <formula>IF(RIGHT(TEXT(AM621,"0.#"),1)=".",TRUE,FALSE)</formula>
    </cfRule>
  </conditionalFormatting>
  <conditionalFormatting sqref="AI622">
    <cfRule type="expression" dxfId="1133" priority="209">
      <formula>IF(RIGHT(TEXT(AI622,"0.#"),1)=".",FALSE,TRUE)</formula>
    </cfRule>
    <cfRule type="expression" dxfId="1132" priority="210">
      <formula>IF(RIGHT(TEXT(AI622,"0.#"),1)=".",TRUE,FALSE)</formula>
    </cfRule>
  </conditionalFormatting>
  <conditionalFormatting sqref="AI620">
    <cfRule type="expression" dxfId="1131" priority="213">
      <formula>IF(RIGHT(TEXT(AI620,"0.#"),1)=".",FALSE,TRUE)</formula>
    </cfRule>
    <cfRule type="expression" dxfId="1130" priority="214">
      <formula>IF(RIGHT(TEXT(AI620,"0.#"),1)=".",TRUE,FALSE)</formula>
    </cfRule>
  </conditionalFormatting>
  <conditionalFormatting sqref="AI621">
    <cfRule type="expression" dxfId="1129" priority="211">
      <formula>IF(RIGHT(TEXT(AI621,"0.#"),1)=".",FALSE,TRUE)</formula>
    </cfRule>
    <cfRule type="expression" dxfId="1128" priority="212">
      <formula>IF(RIGHT(TEXT(AI621,"0.#"),1)=".",TRUE,FALSE)</formula>
    </cfRule>
  </conditionalFormatting>
  <conditionalFormatting sqref="AM627">
    <cfRule type="expression" dxfId="1127" priority="155">
      <formula>IF(RIGHT(TEXT(AM627,"0.#"),1)=".",FALSE,TRUE)</formula>
    </cfRule>
    <cfRule type="expression" dxfId="1126" priority="156">
      <formula>IF(RIGHT(TEXT(AM627,"0.#"),1)=".",TRUE,FALSE)</formula>
    </cfRule>
  </conditionalFormatting>
  <conditionalFormatting sqref="AM625">
    <cfRule type="expression" dxfId="1125" priority="159">
      <formula>IF(RIGHT(TEXT(AM625,"0.#"),1)=".",FALSE,TRUE)</formula>
    </cfRule>
    <cfRule type="expression" dxfId="1124" priority="160">
      <formula>IF(RIGHT(TEXT(AM625,"0.#"),1)=".",TRUE,FALSE)</formula>
    </cfRule>
  </conditionalFormatting>
  <conditionalFormatting sqref="AM626">
    <cfRule type="expression" dxfId="1123" priority="157">
      <formula>IF(RIGHT(TEXT(AM626,"0.#"),1)=".",FALSE,TRUE)</formula>
    </cfRule>
    <cfRule type="expression" dxfId="1122" priority="158">
      <formula>IF(RIGHT(TEXT(AM626,"0.#"),1)=".",TRUE,FALSE)</formula>
    </cfRule>
  </conditionalFormatting>
  <conditionalFormatting sqref="AI627">
    <cfRule type="expression" dxfId="1121" priority="149">
      <formula>IF(RIGHT(TEXT(AI627,"0.#"),1)=".",FALSE,TRUE)</formula>
    </cfRule>
    <cfRule type="expression" dxfId="1120" priority="150">
      <formula>IF(RIGHT(TEXT(AI627,"0.#"),1)=".",TRUE,FALSE)</formula>
    </cfRule>
  </conditionalFormatting>
  <conditionalFormatting sqref="AI625">
    <cfRule type="expression" dxfId="1119" priority="153">
      <formula>IF(RIGHT(TEXT(AI625,"0.#"),1)=".",FALSE,TRUE)</formula>
    </cfRule>
    <cfRule type="expression" dxfId="1118" priority="154">
      <formula>IF(RIGHT(TEXT(AI625,"0.#"),1)=".",TRUE,FALSE)</formula>
    </cfRule>
  </conditionalFormatting>
  <conditionalFormatting sqref="AI626">
    <cfRule type="expression" dxfId="1117" priority="151">
      <formula>IF(RIGHT(TEXT(AI626,"0.#"),1)=".",FALSE,TRUE)</formula>
    </cfRule>
    <cfRule type="expression" dxfId="1116" priority="152">
      <formula>IF(RIGHT(TEXT(AI626,"0.#"),1)=".",TRUE,FALSE)</formula>
    </cfRule>
  </conditionalFormatting>
  <conditionalFormatting sqref="AM632">
    <cfRule type="expression" dxfId="1115" priority="143">
      <formula>IF(RIGHT(TEXT(AM632,"0.#"),1)=".",FALSE,TRUE)</formula>
    </cfRule>
    <cfRule type="expression" dxfId="1114" priority="144">
      <formula>IF(RIGHT(TEXT(AM632,"0.#"),1)=".",TRUE,FALSE)</formula>
    </cfRule>
  </conditionalFormatting>
  <conditionalFormatting sqref="AM630">
    <cfRule type="expression" dxfId="1113" priority="147">
      <formula>IF(RIGHT(TEXT(AM630,"0.#"),1)=".",FALSE,TRUE)</formula>
    </cfRule>
    <cfRule type="expression" dxfId="1112" priority="148">
      <formula>IF(RIGHT(TEXT(AM630,"0.#"),1)=".",TRUE,FALSE)</formula>
    </cfRule>
  </conditionalFormatting>
  <conditionalFormatting sqref="AM631">
    <cfRule type="expression" dxfId="1111" priority="145">
      <formula>IF(RIGHT(TEXT(AM631,"0.#"),1)=".",FALSE,TRUE)</formula>
    </cfRule>
    <cfRule type="expression" dxfId="1110" priority="146">
      <formula>IF(RIGHT(TEXT(AM631,"0.#"),1)=".",TRUE,FALSE)</formula>
    </cfRule>
  </conditionalFormatting>
  <conditionalFormatting sqref="AI632">
    <cfRule type="expression" dxfId="1109" priority="137">
      <formula>IF(RIGHT(TEXT(AI632,"0.#"),1)=".",FALSE,TRUE)</formula>
    </cfRule>
    <cfRule type="expression" dxfId="1108" priority="138">
      <formula>IF(RIGHT(TEXT(AI632,"0.#"),1)=".",TRUE,FALSE)</formula>
    </cfRule>
  </conditionalFormatting>
  <conditionalFormatting sqref="AI630">
    <cfRule type="expression" dxfId="1107" priority="141">
      <formula>IF(RIGHT(TEXT(AI630,"0.#"),1)=".",FALSE,TRUE)</formula>
    </cfRule>
    <cfRule type="expression" dxfId="1106" priority="142">
      <formula>IF(RIGHT(TEXT(AI630,"0.#"),1)=".",TRUE,FALSE)</formula>
    </cfRule>
  </conditionalFormatting>
  <conditionalFormatting sqref="AI631">
    <cfRule type="expression" dxfId="1105" priority="139">
      <formula>IF(RIGHT(TEXT(AI631,"0.#"),1)=".",FALSE,TRUE)</formula>
    </cfRule>
    <cfRule type="expression" dxfId="1104" priority="140">
      <formula>IF(RIGHT(TEXT(AI631,"0.#"),1)=".",TRUE,FALSE)</formula>
    </cfRule>
  </conditionalFormatting>
  <conditionalFormatting sqref="AM637">
    <cfRule type="expression" dxfId="1103" priority="131">
      <formula>IF(RIGHT(TEXT(AM637,"0.#"),1)=".",FALSE,TRUE)</formula>
    </cfRule>
    <cfRule type="expression" dxfId="1102" priority="132">
      <formula>IF(RIGHT(TEXT(AM637,"0.#"),1)=".",TRUE,FALSE)</formula>
    </cfRule>
  </conditionalFormatting>
  <conditionalFormatting sqref="AM635">
    <cfRule type="expression" dxfId="1101" priority="135">
      <formula>IF(RIGHT(TEXT(AM635,"0.#"),1)=".",FALSE,TRUE)</formula>
    </cfRule>
    <cfRule type="expression" dxfId="1100" priority="136">
      <formula>IF(RIGHT(TEXT(AM635,"0.#"),1)=".",TRUE,FALSE)</formula>
    </cfRule>
  </conditionalFormatting>
  <conditionalFormatting sqref="AM636">
    <cfRule type="expression" dxfId="1099" priority="133">
      <formula>IF(RIGHT(TEXT(AM636,"0.#"),1)=".",FALSE,TRUE)</formula>
    </cfRule>
    <cfRule type="expression" dxfId="1098" priority="134">
      <formula>IF(RIGHT(TEXT(AM636,"0.#"),1)=".",TRUE,FALSE)</formula>
    </cfRule>
  </conditionalFormatting>
  <conditionalFormatting sqref="AI637">
    <cfRule type="expression" dxfId="1097" priority="125">
      <formula>IF(RIGHT(TEXT(AI637,"0.#"),1)=".",FALSE,TRUE)</formula>
    </cfRule>
    <cfRule type="expression" dxfId="1096" priority="126">
      <formula>IF(RIGHT(TEXT(AI637,"0.#"),1)=".",TRUE,FALSE)</formula>
    </cfRule>
  </conditionalFormatting>
  <conditionalFormatting sqref="AI635">
    <cfRule type="expression" dxfId="1095" priority="129">
      <formula>IF(RIGHT(TEXT(AI635,"0.#"),1)=".",FALSE,TRUE)</formula>
    </cfRule>
    <cfRule type="expression" dxfId="1094" priority="130">
      <formula>IF(RIGHT(TEXT(AI635,"0.#"),1)=".",TRUE,FALSE)</formula>
    </cfRule>
  </conditionalFormatting>
  <conditionalFormatting sqref="AI636">
    <cfRule type="expression" dxfId="1093" priority="127">
      <formula>IF(RIGHT(TEXT(AI636,"0.#"),1)=".",FALSE,TRUE)</formula>
    </cfRule>
    <cfRule type="expression" dxfId="1092" priority="128">
      <formula>IF(RIGHT(TEXT(AI636,"0.#"),1)=".",TRUE,FALSE)</formula>
    </cfRule>
  </conditionalFormatting>
  <conditionalFormatting sqref="AM602">
    <cfRule type="expression" dxfId="1091" priority="203">
      <formula>IF(RIGHT(TEXT(AM602,"0.#"),1)=".",FALSE,TRUE)</formula>
    </cfRule>
    <cfRule type="expression" dxfId="1090" priority="204">
      <formula>IF(RIGHT(TEXT(AM602,"0.#"),1)=".",TRUE,FALSE)</formula>
    </cfRule>
  </conditionalFormatting>
  <conditionalFormatting sqref="AM600">
    <cfRule type="expression" dxfId="1089" priority="207">
      <formula>IF(RIGHT(TEXT(AM600,"0.#"),1)=".",FALSE,TRUE)</formula>
    </cfRule>
    <cfRule type="expression" dxfId="1088" priority="208">
      <formula>IF(RIGHT(TEXT(AM600,"0.#"),1)=".",TRUE,FALSE)</formula>
    </cfRule>
  </conditionalFormatting>
  <conditionalFormatting sqref="AM601">
    <cfRule type="expression" dxfId="1087" priority="205">
      <formula>IF(RIGHT(TEXT(AM601,"0.#"),1)=".",FALSE,TRUE)</formula>
    </cfRule>
    <cfRule type="expression" dxfId="1086" priority="206">
      <formula>IF(RIGHT(TEXT(AM601,"0.#"),1)=".",TRUE,FALSE)</formula>
    </cfRule>
  </conditionalFormatting>
  <conditionalFormatting sqref="AI602">
    <cfRule type="expression" dxfId="1085" priority="197">
      <formula>IF(RIGHT(TEXT(AI602,"0.#"),1)=".",FALSE,TRUE)</formula>
    </cfRule>
    <cfRule type="expression" dxfId="1084" priority="198">
      <formula>IF(RIGHT(TEXT(AI602,"0.#"),1)=".",TRUE,FALSE)</formula>
    </cfRule>
  </conditionalFormatting>
  <conditionalFormatting sqref="AI600">
    <cfRule type="expression" dxfId="1083" priority="201">
      <formula>IF(RIGHT(TEXT(AI600,"0.#"),1)=".",FALSE,TRUE)</formula>
    </cfRule>
    <cfRule type="expression" dxfId="1082" priority="202">
      <formula>IF(RIGHT(TEXT(AI600,"0.#"),1)=".",TRUE,FALSE)</formula>
    </cfRule>
  </conditionalFormatting>
  <conditionalFormatting sqref="AI601">
    <cfRule type="expression" dxfId="1081" priority="199">
      <formula>IF(RIGHT(TEXT(AI601,"0.#"),1)=".",FALSE,TRUE)</formula>
    </cfRule>
    <cfRule type="expression" dxfId="1080" priority="200">
      <formula>IF(RIGHT(TEXT(AI601,"0.#"),1)=".",TRUE,FALSE)</formula>
    </cfRule>
  </conditionalFormatting>
  <conditionalFormatting sqref="AM607">
    <cfRule type="expression" dxfId="1079" priority="191">
      <formula>IF(RIGHT(TEXT(AM607,"0.#"),1)=".",FALSE,TRUE)</formula>
    </cfRule>
    <cfRule type="expression" dxfId="1078" priority="192">
      <formula>IF(RIGHT(TEXT(AM607,"0.#"),1)=".",TRUE,FALSE)</formula>
    </cfRule>
  </conditionalFormatting>
  <conditionalFormatting sqref="AM605">
    <cfRule type="expression" dxfId="1077" priority="195">
      <formula>IF(RIGHT(TEXT(AM605,"0.#"),1)=".",FALSE,TRUE)</formula>
    </cfRule>
    <cfRule type="expression" dxfId="1076" priority="196">
      <formula>IF(RIGHT(TEXT(AM605,"0.#"),1)=".",TRUE,FALSE)</formula>
    </cfRule>
  </conditionalFormatting>
  <conditionalFormatting sqref="AM606">
    <cfRule type="expression" dxfId="1075" priority="193">
      <formula>IF(RIGHT(TEXT(AM606,"0.#"),1)=".",FALSE,TRUE)</formula>
    </cfRule>
    <cfRule type="expression" dxfId="1074" priority="194">
      <formula>IF(RIGHT(TEXT(AM606,"0.#"),1)=".",TRUE,FALSE)</formula>
    </cfRule>
  </conditionalFormatting>
  <conditionalFormatting sqref="AI607">
    <cfRule type="expression" dxfId="1073" priority="185">
      <formula>IF(RIGHT(TEXT(AI607,"0.#"),1)=".",FALSE,TRUE)</formula>
    </cfRule>
    <cfRule type="expression" dxfId="1072" priority="186">
      <formula>IF(RIGHT(TEXT(AI607,"0.#"),1)=".",TRUE,FALSE)</formula>
    </cfRule>
  </conditionalFormatting>
  <conditionalFormatting sqref="AI605">
    <cfRule type="expression" dxfId="1071" priority="189">
      <formula>IF(RIGHT(TEXT(AI605,"0.#"),1)=".",FALSE,TRUE)</formula>
    </cfRule>
    <cfRule type="expression" dxfId="1070" priority="190">
      <formula>IF(RIGHT(TEXT(AI605,"0.#"),1)=".",TRUE,FALSE)</formula>
    </cfRule>
  </conditionalFormatting>
  <conditionalFormatting sqref="AI606">
    <cfRule type="expression" dxfId="1069" priority="187">
      <formula>IF(RIGHT(TEXT(AI606,"0.#"),1)=".",FALSE,TRUE)</formula>
    </cfRule>
    <cfRule type="expression" dxfId="1068" priority="188">
      <formula>IF(RIGHT(TEXT(AI606,"0.#"),1)=".",TRUE,FALSE)</formula>
    </cfRule>
  </conditionalFormatting>
  <conditionalFormatting sqref="AM612">
    <cfRule type="expression" dxfId="1067" priority="179">
      <formula>IF(RIGHT(TEXT(AM612,"0.#"),1)=".",FALSE,TRUE)</formula>
    </cfRule>
    <cfRule type="expression" dxfId="1066" priority="180">
      <formula>IF(RIGHT(TEXT(AM612,"0.#"),1)=".",TRUE,FALSE)</formula>
    </cfRule>
  </conditionalFormatting>
  <conditionalFormatting sqref="AM610">
    <cfRule type="expression" dxfId="1065" priority="183">
      <formula>IF(RIGHT(TEXT(AM610,"0.#"),1)=".",FALSE,TRUE)</formula>
    </cfRule>
    <cfRule type="expression" dxfId="1064" priority="184">
      <formula>IF(RIGHT(TEXT(AM610,"0.#"),1)=".",TRUE,FALSE)</formula>
    </cfRule>
  </conditionalFormatting>
  <conditionalFormatting sqref="AM611">
    <cfRule type="expression" dxfId="1063" priority="181">
      <formula>IF(RIGHT(TEXT(AM611,"0.#"),1)=".",FALSE,TRUE)</formula>
    </cfRule>
    <cfRule type="expression" dxfId="1062" priority="182">
      <formula>IF(RIGHT(TEXT(AM611,"0.#"),1)=".",TRUE,FALSE)</formula>
    </cfRule>
  </conditionalFormatting>
  <conditionalFormatting sqref="AI612">
    <cfRule type="expression" dxfId="1061" priority="173">
      <formula>IF(RIGHT(TEXT(AI612,"0.#"),1)=".",FALSE,TRUE)</formula>
    </cfRule>
    <cfRule type="expression" dxfId="1060" priority="174">
      <formula>IF(RIGHT(TEXT(AI612,"0.#"),1)=".",TRUE,FALSE)</formula>
    </cfRule>
  </conditionalFormatting>
  <conditionalFormatting sqref="AI610">
    <cfRule type="expression" dxfId="1059" priority="177">
      <formula>IF(RIGHT(TEXT(AI610,"0.#"),1)=".",FALSE,TRUE)</formula>
    </cfRule>
    <cfRule type="expression" dxfId="1058" priority="178">
      <formula>IF(RIGHT(TEXT(AI610,"0.#"),1)=".",TRUE,FALSE)</formula>
    </cfRule>
  </conditionalFormatting>
  <conditionalFormatting sqref="AI611">
    <cfRule type="expression" dxfId="1057" priority="175">
      <formula>IF(RIGHT(TEXT(AI611,"0.#"),1)=".",FALSE,TRUE)</formula>
    </cfRule>
    <cfRule type="expression" dxfId="1056" priority="176">
      <formula>IF(RIGHT(TEXT(AI611,"0.#"),1)=".",TRUE,FALSE)</formula>
    </cfRule>
  </conditionalFormatting>
  <conditionalFormatting sqref="AM617">
    <cfRule type="expression" dxfId="1055" priority="167">
      <formula>IF(RIGHT(TEXT(AM617,"0.#"),1)=".",FALSE,TRUE)</formula>
    </cfRule>
    <cfRule type="expression" dxfId="1054" priority="168">
      <formula>IF(RIGHT(TEXT(AM617,"0.#"),1)=".",TRUE,FALSE)</formula>
    </cfRule>
  </conditionalFormatting>
  <conditionalFormatting sqref="AM615">
    <cfRule type="expression" dxfId="1053" priority="171">
      <formula>IF(RIGHT(TEXT(AM615,"0.#"),1)=".",FALSE,TRUE)</formula>
    </cfRule>
    <cfRule type="expression" dxfId="1052" priority="172">
      <formula>IF(RIGHT(TEXT(AM615,"0.#"),1)=".",TRUE,FALSE)</formula>
    </cfRule>
  </conditionalFormatting>
  <conditionalFormatting sqref="AM616">
    <cfRule type="expression" dxfId="1051" priority="169">
      <formula>IF(RIGHT(TEXT(AM616,"0.#"),1)=".",FALSE,TRUE)</formula>
    </cfRule>
    <cfRule type="expression" dxfId="1050" priority="170">
      <formula>IF(RIGHT(TEXT(AM616,"0.#"),1)=".",TRUE,FALSE)</formula>
    </cfRule>
  </conditionalFormatting>
  <conditionalFormatting sqref="AI617">
    <cfRule type="expression" dxfId="1049" priority="161">
      <formula>IF(RIGHT(TEXT(AI617,"0.#"),1)=".",FALSE,TRUE)</formula>
    </cfRule>
    <cfRule type="expression" dxfId="1048" priority="162">
      <formula>IF(RIGHT(TEXT(AI617,"0.#"),1)=".",TRUE,FALSE)</formula>
    </cfRule>
  </conditionalFormatting>
  <conditionalFormatting sqref="AI615">
    <cfRule type="expression" dxfId="1047" priority="165">
      <formula>IF(RIGHT(TEXT(AI615,"0.#"),1)=".",FALSE,TRUE)</formula>
    </cfRule>
    <cfRule type="expression" dxfId="1046" priority="166">
      <formula>IF(RIGHT(TEXT(AI615,"0.#"),1)=".",TRUE,FALSE)</formula>
    </cfRule>
  </conditionalFormatting>
  <conditionalFormatting sqref="AI616">
    <cfRule type="expression" dxfId="1045" priority="163">
      <formula>IF(RIGHT(TEXT(AI616,"0.#"),1)=".",FALSE,TRUE)</formula>
    </cfRule>
    <cfRule type="expression" dxfId="1044" priority="164">
      <formula>IF(RIGHT(TEXT(AI616,"0.#"),1)=".",TRUE,FALSE)</formula>
    </cfRule>
  </conditionalFormatting>
  <conditionalFormatting sqref="AM651">
    <cfRule type="expression" dxfId="1043" priority="119">
      <formula>IF(RIGHT(TEXT(AM651,"0.#"),1)=".",FALSE,TRUE)</formula>
    </cfRule>
    <cfRule type="expression" dxfId="1042" priority="120">
      <formula>IF(RIGHT(TEXT(AM651,"0.#"),1)=".",TRUE,FALSE)</formula>
    </cfRule>
  </conditionalFormatting>
  <conditionalFormatting sqref="AM649">
    <cfRule type="expression" dxfId="1041" priority="123">
      <formula>IF(RIGHT(TEXT(AM649,"0.#"),1)=".",FALSE,TRUE)</formula>
    </cfRule>
    <cfRule type="expression" dxfId="1040" priority="124">
      <formula>IF(RIGHT(TEXT(AM649,"0.#"),1)=".",TRUE,FALSE)</formula>
    </cfRule>
  </conditionalFormatting>
  <conditionalFormatting sqref="AM650">
    <cfRule type="expression" dxfId="1039" priority="121">
      <formula>IF(RIGHT(TEXT(AM650,"0.#"),1)=".",FALSE,TRUE)</formula>
    </cfRule>
    <cfRule type="expression" dxfId="1038" priority="122">
      <formula>IF(RIGHT(TEXT(AM650,"0.#"),1)=".",TRUE,FALSE)</formula>
    </cfRule>
  </conditionalFormatting>
  <conditionalFormatting sqref="AI651">
    <cfRule type="expression" dxfId="1037" priority="113">
      <formula>IF(RIGHT(TEXT(AI651,"0.#"),1)=".",FALSE,TRUE)</formula>
    </cfRule>
    <cfRule type="expression" dxfId="1036" priority="114">
      <formula>IF(RIGHT(TEXT(AI651,"0.#"),1)=".",TRUE,FALSE)</formula>
    </cfRule>
  </conditionalFormatting>
  <conditionalFormatting sqref="AI649">
    <cfRule type="expression" dxfId="1035" priority="117">
      <formula>IF(RIGHT(TEXT(AI649,"0.#"),1)=".",FALSE,TRUE)</formula>
    </cfRule>
    <cfRule type="expression" dxfId="1034" priority="118">
      <formula>IF(RIGHT(TEXT(AI649,"0.#"),1)=".",TRUE,FALSE)</formula>
    </cfRule>
  </conditionalFormatting>
  <conditionalFormatting sqref="AI650">
    <cfRule type="expression" dxfId="1033" priority="115">
      <formula>IF(RIGHT(TEXT(AI650,"0.#"),1)=".",FALSE,TRUE)</formula>
    </cfRule>
    <cfRule type="expression" dxfId="1032" priority="116">
      <formula>IF(RIGHT(TEXT(AI650,"0.#"),1)=".",TRUE,FALSE)</formula>
    </cfRule>
  </conditionalFormatting>
  <conditionalFormatting sqref="AM676">
    <cfRule type="expression" dxfId="1031" priority="107">
      <formula>IF(RIGHT(TEXT(AM676,"0.#"),1)=".",FALSE,TRUE)</formula>
    </cfRule>
    <cfRule type="expression" dxfId="1030" priority="108">
      <formula>IF(RIGHT(TEXT(AM676,"0.#"),1)=".",TRUE,FALSE)</formula>
    </cfRule>
  </conditionalFormatting>
  <conditionalFormatting sqref="AM674">
    <cfRule type="expression" dxfId="1029" priority="111">
      <formula>IF(RIGHT(TEXT(AM674,"0.#"),1)=".",FALSE,TRUE)</formula>
    </cfRule>
    <cfRule type="expression" dxfId="1028" priority="112">
      <formula>IF(RIGHT(TEXT(AM674,"0.#"),1)=".",TRUE,FALSE)</formula>
    </cfRule>
  </conditionalFormatting>
  <conditionalFormatting sqref="AM675">
    <cfRule type="expression" dxfId="1027" priority="109">
      <formula>IF(RIGHT(TEXT(AM675,"0.#"),1)=".",FALSE,TRUE)</formula>
    </cfRule>
    <cfRule type="expression" dxfId="1026" priority="110">
      <formula>IF(RIGHT(TEXT(AM675,"0.#"),1)=".",TRUE,FALSE)</formula>
    </cfRule>
  </conditionalFormatting>
  <conditionalFormatting sqref="AI676">
    <cfRule type="expression" dxfId="1025" priority="101">
      <formula>IF(RIGHT(TEXT(AI676,"0.#"),1)=".",FALSE,TRUE)</formula>
    </cfRule>
    <cfRule type="expression" dxfId="1024" priority="102">
      <formula>IF(RIGHT(TEXT(AI676,"0.#"),1)=".",TRUE,FALSE)</formula>
    </cfRule>
  </conditionalFormatting>
  <conditionalFormatting sqref="AI674">
    <cfRule type="expression" dxfId="1023" priority="105">
      <formula>IF(RIGHT(TEXT(AI674,"0.#"),1)=".",FALSE,TRUE)</formula>
    </cfRule>
    <cfRule type="expression" dxfId="1022" priority="106">
      <formula>IF(RIGHT(TEXT(AI674,"0.#"),1)=".",TRUE,FALSE)</formula>
    </cfRule>
  </conditionalFormatting>
  <conditionalFormatting sqref="AI675">
    <cfRule type="expression" dxfId="1021" priority="103">
      <formula>IF(RIGHT(TEXT(AI675,"0.#"),1)=".",FALSE,TRUE)</formula>
    </cfRule>
    <cfRule type="expression" dxfId="1020" priority="104">
      <formula>IF(RIGHT(TEXT(AI675,"0.#"),1)=".",TRUE,FALSE)</formula>
    </cfRule>
  </conditionalFormatting>
  <conditionalFormatting sqref="AM681">
    <cfRule type="expression" dxfId="1019" priority="47">
      <formula>IF(RIGHT(TEXT(AM681,"0.#"),1)=".",FALSE,TRUE)</formula>
    </cfRule>
    <cfRule type="expression" dxfId="1018" priority="48">
      <formula>IF(RIGHT(TEXT(AM681,"0.#"),1)=".",TRUE,FALSE)</formula>
    </cfRule>
  </conditionalFormatting>
  <conditionalFormatting sqref="AM679">
    <cfRule type="expression" dxfId="1017" priority="51">
      <formula>IF(RIGHT(TEXT(AM679,"0.#"),1)=".",FALSE,TRUE)</formula>
    </cfRule>
    <cfRule type="expression" dxfId="1016" priority="52">
      <formula>IF(RIGHT(TEXT(AM679,"0.#"),1)=".",TRUE,FALSE)</formula>
    </cfRule>
  </conditionalFormatting>
  <conditionalFormatting sqref="AM680">
    <cfRule type="expression" dxfId="1015" priority="49">
      <formula>IF(RIGHT(TEXT(AM680,"0.#"),1)=".",FALSE,TRUE)</formula>
    </cfRule>
    <cfRule type="expression" dxfId="1014" priority="50">
      <formula>IF(RIGHT(TEXT(AM680,"0.#"),1)=".",TRUE,FALSE)</formula>
    </cfRule>
  </conditionalFormatting>
  <conditionalFormatting sqref="AI681">
    <cfRule type="expression" dxfId="1013" priority="41">
      <formula>IF(RIGHT(TEXT(AI681,"0.#"),1)=".",FALSE,TRUE)</formula>
    </cfRule>
    <cfRule type="expression" dxfId="1012" priority="42">
      <formula>IF(RIGHT(TEXT(AI681,"0.#"),1)=".",TRUE,FALSE)</formula>
    </cfRule>
  </conditionalFormatting>
  <conditionalFormatting sqref="AI679">
    <cfRule type="expression" dxfId="1011" priority="45">
      <formula>IF(RIGHT(TEXT(AI679,"0.#"),1)=".",FALSE,TRUE)</formula>
    </cfRule>
    <cfRule type="expression" dxfId="1010" priority="46">
      <formula>IF(RIGHT(TEXT(AI679,"0.#"),1)=".",TRUE,FALSE)</formula>
    </cfRule>
  </conditionalFormatting>
  <conditionalFormatting sqref="AI680">
    <cfRule type="expression" dxfId="1009" priority="43">
      <formula>IF(RIGHT(TEXT(AI680,"0.#"),1)=".",FALSE,TRUE)</formula>
    </cfRule>
    <cfRule type="expression" dxfId="1008" priority="44">
      <formula>IF(RIGHT(TEXT(AI680,"0.#"),1)=".",TRUE,FALSE)</formula>
    </cfRule>
  </conditionalFormatting>
  <conditionalFormatting sqref="AM686">
    <cfRule type="expression" dxfId="1007" priority="35">
      <formula>IF(RIGHT(TEXT(AM686,"0.#"),1)=".",FALSE,TRUE)</formula>
    </cfRule>
    <cfRule type="expression" dxfId="1006" priority="36">
      <formula>IF(RIGHT(TEXT(AM686,"0.#"),1)=".",TRUE,FALSE)</formula>
    </cfRule>
  </conditionalFormatting>
  <conditionalFormatting sqref="AM684">
    <cfRule type="expression" dxfId="1005" priority="39">
      <formula>IF(RIGHT(TEXT(AM684,"0.#"),1)=".",FALSE,TRUE)</formula>
    </cfRule>
    <cfRule type="expression" dxfId="1004" priority="40">
      <formula>IF(RIGHT(TEXT(AM684,"0.#"),1)=".",TRUE,FALSE)</formula>
    </cfRule>
  </conditionalFormatting>
  <conditionalFormatting sqref="AM685">
    <cfRule type="expression" dxfId="1003" priority="37">
      <formula>IF(RIGHT(TEXT(AM685,"0.#"),1)=".",FALSE,TRUE)</formula>
    </cfRule>
    <cfRule type="expression" dxfId="1002" priority="38">
      <formula>IF(RIGHT(TEXT(AM685,"0.#"),1)=".",TRUE,FALSE)</formula>
    </cfRule>
  </conditionalFormatting>
  <conditionalFormatting sqref="AI686">
    <cfRule type="expression" dxfId="1001" priority="29">
      <formula>IF(RIGHT(TEXT(AI686,"0.#"),1)=".",FALSE,TRUE)</formula>
    </cfRule>
    <cfRule type="expression" dxfId="1000" priority="30">
      <formula>IF(RIGHT(TEXT(AI686,"0.#"),1)=".",TRUE,FALSE)</formula>
    </cfRule>
  </conditionalFormatting>
  <conditionalFormatting sqref="AI684">
    <cfRule type="expression" dxfId="999" priority="33">
      <formula>IF(RIGHT(TEXT(AI684,"0.#"),1)=".",FALSE,TRUE)</formula>
    </cfRule>
    <cfRule type="expression" dxfId="998" priority="34">
      <formula>IF(RIGHT(TEXT(AI684,"0.#"),1)=".",TRUE,FALSE)</formula>
    </cfRule>
  </conditionalFormatting>
  <conditionalFormatting sqref="AI685">
    <cfRule type="expression" dxfId="997" priority="31">
      <formula>IF(RIGHT(TEXT(AI685,"0.#"),1)=".",FALSE,TRUE)</formula>
    </cfRule>
    <cfRule type="expression" dxfId="996" priority="32">
      <formula>IF(RIGHT(TEXT(AI685,"0.#"),1)=".",TRUE,FALSE)</formula>
    </cfRule>
  </conditionalFormatting>
  <conditionalFormatting sqref="AM691">
    <cfRule type="expression" dxfId="995" priority="23">
      <formula>IF(RIGHT(TEXT(AM691,"0.#"),1)=".",FALSE,TRUE)</formula>
    </cfRule>
    <cfRule type="expression" dxfId="994" priority="24">
      <formula>IF(RIGHT(TEXT(AM691,"0.#"),1)=".",TRUE,FALSE)</formula>
    </cfRule>
  </conditionalFormatting>
  <conditionalFormatting sqref="AM689">
    <cfRule type="expression" dxfId="993" priority="27">
      <formula>IF(RIGHT(TEXT(AM689,"0.#"),1)=".",FALSE,TRUE)</formula>
    </cfRule>
    <cfRule type="expression" dxfId="992" priority="28">
      <formula>IF(RIGHT(TEXT(AM689,"0.#"),1)=".",TRUE,FALSE)</formula>
    </cfRule>
  </conditionalFormatting>
  <conditionalFormatting sqref="AM690">
    <cfRule type="expression" dxfId="991" priority="25">
      <formula>IF(RIGHT(TEXT(AM690,"0.#"),1)=".",FALSE,TRUE)</formula>
    </cfRule>
    <cfRule type="expression" dxfId="990" priority="26">
      <formula>IF(RIGHT(TEXT(AM690,"0.#"),1)=".",TRUE,FALSE)</formula>
    </cfRule>
  </conditionalFormatting>
  <conditionalFormatting sqref="AI691">
    <cfRule type="expression" dxfId="989" priority="17">
      <formula>IF(RIGHT(TEXT(AI691,"0.#"),1)=".",FALSE,TRUE)</formula>
    </cfRule>
    <cfRule type="expression" dxfId="988" priority="18">
      <formula>IF(RIGHT(TEXT(AI691,"0.#"),1)=".",TRUE,FALSE)</formula>
    </cfRule>
  </conditionalFormatting>
  <conditionalFormatting sqref="AI689">
    <cfRule type="expression" dxfId="987" priority="21">
      <formula>IF(RIGHT(TEXT(AI689,"0.#"),1)=".",FALSE,TRUE)</formula>
    </cfRule>
    <cfRule type="expression" dxfId="986" priority="22">
      <formula>IF(RIGHT(TEXT(AI689,"0.#"),1)=".",TRUE,FALSE)</formula>
    </cfRule>
  </conditionalFormatting>
  <conditionalFormatting sqref="AI690">
    <cfRule type="expression" dxfId="985" priority="19">
      <formula>IF(RIGHT(TEXT(AI690,"0.#"),1)=".",FALSE,TRUE)</formula>
    </cfRule>
    <cfRule type="expression" dxfId="984" priority="20">
      <formula>IF(RIGHT(TEXT(AI690,"0.#"),1)=".",TRUE,FALSE)</formula>
    </cfRule>
  </conditionalFormatting>
  <conditionalFormatting sqref="AM656">
    <cfRule type="expression" dxfId="983" priority="95">
      <formula>IF(RIGHT(TEXT(AM656,"0.#"),1)=".",FALSE,TRUE)</formula>
    </cfRule>
    <cfRule type="expression" dxfId="982" priority="96">
      <formula>IF(RIGHT(TEXT(AM656,"0.#"),1)=".",TRUE,FALSE)</formula>
    </cfRule>
  </conditionalFormatting>
  <conditionalFormatting sqref="AM654">
    <cfRule type="expression" dxfId="981" priority="99">
      <formula>IF(RIGHT(TEXT(AM654,"0.#"),1)=".",FALSE,TRUE)</formula>
    </cfRule>
    <cfRule type="expression" dxfId="980" priority="100">
      <formula>IF(RIGHT(TEXT(AM654,"0.#"),1)=".",TRUE,FALSE)</formula>
    </cfRule>
  </conditionalFormatting>
  <conditionalFormatting sqref="AM655">
    <cfRule type="expression" dxfId="979" priority="97">
      <formula>IF(RIGHT(TEXT(AM655,"0.#"),1)=".",FALSE,TRUE)</formula>
    </cfRule>
    <cfRule type="expression" dxfId="978" priority="98">
      <formula>IF(RIGHT(TEXT(AM655,"0.#"),1)=".",TRUE,FALSE)</formula>
    </cfRule>
  </conditionalFormatting>
  <conditionalFormatting sqref="AI656">
    <cfRule type="expression" dxfId="977" priority="89">
      <formula>IF(RIGHT(TEXT(AI656,"0.#"),1)=".",FALSE,TRUE)</formula>
    </cfRule>
    <cfRule type="expression" dxfId="976" priority="90">
      <formula>IF(RIGHT(TEXT(AI656,"0.#"),1)=".",TRUE,FALSE)</formula>
    </cfRule>
  </conditionalFormatting>
  <conditionalFormatting sqref="AI654">
    <cfRule type="expression" dxfId="975" priority="93">
      <formula>IF(RIGHT(TEXT(AI654,"0.#"),1)=".",FALSE,TRUE)</formula>
    </cfRule>
    <cfRule type="expression" dxfId="974" priority="94">
      <formula>IF(RIGHT(TEXT(AI654,"0.#"),1)=".",TRUE,FALSE)</formula>
    </cfRule>
  </conditionalFormatting>
  <conditionalFormatting sqref="AI655">
    <cfRule type="expression" dxfId="973" priority="91">
      <formula>IF(RIGHT(TEXT(AI655,"0.#"),1)=".",FALSE,TRUE)</formula>
    </cfRule>
    <cfRule type="expression" dxfId="972" priority="92">
      <formula>IF(RIGHT(TEXT(AI655,"0.#"),1)=".",TRUE,FALSE)</formula>
    </cfRule>
  </conditionalFormatting>
  <conditionalFormatting sqref="AM661">
    <cfRule type="expression" dxfId="971" priority="83">
      <formula>IF(RIGHT(TEXT(AM661,"0.#"),1)=".",FALSE,TRUE)</formula>
    </cfRule>
    <cfRule type="expression" dxfId="970" priority="84">
      <formula>IF(RIGHT(TEXT(AM661,"0.#"),1)=".",TRUE,FALSE)</formula>
    </cfRule>
  </conditionalFormatting>
  <conditionalFormatting sqref="AM659">
    <cfRule type="expression" dxfId="969" priority="87">
      <formula>IF(RIGHT(TEXT(AM659,"0.#"),1)=".",FALSE,TRUE)</formula>
    </cfRule>
    <cfRule type="expression" dxfId="968" priority="88">
      <formula>IF(RIGHT(TEXT(AM659,"0.#"),1)=".",TRUE,FALSE)</formula>
    </cfRule>
  </conditionalFormatting>
  <conditionalFormatting sqref="AM660">
    <cfRule type="expression" dxfId="967" priority="85">
      <formula>IF(RIGHT(TEXT(AM660,"0.#"),1)=".",FALSE,TRUE)</formula>
    </cfRule>
    <cfRule type="expression" dxfId="966" priority="86">
      <formula>IF(RIGHT(TEXT(AM660,"0.#"),1)=".",TRUE,FALSE)</formula>
    </cfRule>
  </conditionalFormatting>
  <conditionalFormatting sqref="AI661">
    <cfRule type="expression" dxfId="965" priority="77">
      <formula>IF(RIGHT(TEXT(AI661,"0.#"),1)=".",FALSE,TRUE)</formula>
    </cfRule>
    <cfRule type="expression" dxfId="964" priority="78">
      <formula>IF(RIGHT(TEXT(AI661,"0.#"),1)=".",TRUE,FALSE)</formula>
    </cfRule>
  </conditionalFormatting>
  <conditionalFormatting sqref="AI659">
    <cfRule type="expression" dxfId="963" priority="81">
      <formula>IF(RIGHT(TEXT(AI659,"0.#"),1)=".",FALSE,TRUE)</formula>
    </cfRule>
    <cfRule type="expression" dxfId="962" priority="82">
      <formula>IF(RIGHT(TEXT(AI659,"0.#"),1)=".",TRUE,FALSE)</formula>
    </cfRule>
  </conditionalFormatting>
  <conditionalFormatting sqref="AI660">
    <cfRule type="expression" dxfId="961" priority="79">
      <formula>IF(RIGHT(TEXT(AI660,"0.#"),1)=".",FALSE,TRUE)</formula>
    </cfRule>
    <cfRule type="expression" dxfId="960" priority="80">
      <formula>IF(RIGHT(TEXT(AI660,"0.#"),1)=".",TRUE,FALSE)</formula>
    </cfRule>
  </conditionalFormatting>
  <conditionalFormatting sqref="AM666">
    <cfRule type="expression" dxfId="959" priority="71">
      <formula>IF(RIGHT(TEXT(AM666,"0.#"),1)=".",FALSE,TRUE)</formula>
    </cfRule>
    <cfRule type="expression" dxfId="958" priority="72">
      <formula>IF(RIGHT(TEXT(AM666,"0.#"),1)=".",TRUE,FALSE)</formula>
    </cfRule>
  </conditionalFormatting>
  <conditionalFormatting sqref="AM664">
    <cfRule type="expression" dxfId="957" priority="75">
      <formula>IF(RIGHT(TEXT(AM664,"0.#"),1)=".",FALSE,TRUE)</formula>
    </cfRule>
    <cfRule type="expression" dxfId="956" priority="76">
      <formula>IF(RIGHT(TEXT(AM664,"0.#"),1)=".",TRUE,FALSE)</formula>
    </cfRule>
  </conditionalFormatting>
  <conditionalFormatting sqref="AM665">
    <cfRule type="expression" dxfId="955" priority="73">
      <formula>IF(RIGHT(TEXT(AM665,"0.#"),1)=".",FALSE,TRUE)</formula>
    </cfRule>
    <cfRule type="expression" dxfId="954" priority="74">
      <formula>IF(RIGHT(TEXT(AM665,"0.#"),1)=".",TRUE,FALSE)</formula>
    </cfRule>
  </conditionalFormatting>
  <conditionalFormatting sqref="AI666">
    <cfRule type="expression" dxfId="953" priority="65">
      <formula>IF(RIGHT(TEXT(AI666,"0.#"),1)=".",FALSE,TRUE)</formula>
    </cfRule>
    <cfRule type="expression" dxfId="952" priority="66">
      <formula>IF(RIGHT(TEXT(AI666,"0.#"),1)=".",TRUE,FALSE)</formula>
    </cfRule>
  </conditionalFormatting>
  <conditionalFormatting sqref="AI664">
    <cfRule type="expression" dxfId="951" priority="69">
      <formula>IF(RIGHT(TEXT(AI664,"0.#"),1)=".",FALSE,TRUE)</formula>
    </cfRule>
    <cfRule type="expression" dxfId="950" priority="70">
      <formula>IF(RIGHT(TEXT(AI664,"0.#"),1)=".",TRUE,FALSE)</formula>
    </cfRule>
  </conditionalFormatting>
  <conditionalFormatting sqref="AI665">
    <cfRule type="expression" dxfId="949" priority="67">
      <formula>IF(RIGHT(TEXT(AI665,"0.#"),1)=".",FALSE,TRUE)</formula>
    </cfRule>
    <cfRule type="expression" dxfId="948" priority="68">
      <formula>IF(RIGHT(TEXT(AI665,"0.#"),1)=".",TRUE,FALSE)</formula>
    </cfRule>
  </conditionalFormatting>
  <conditionalFormatting sqref="AM671">
    <cfRule type="expression" dxfId="947" priority="59">
      <formula>IF(RIGHT(TEXT(AM671,"0.#"),1)=".",FALSE,TRUE)</formula>
    </cfRule>
    <cfRule type="expression" dxfId="946" priority="60">
      <formula>IF(RIGHT(TEXT(AM671,"0.#"),1)=".",TRUE,FALSE)</formula>
    </cfRule>
  </conditionalFormatting>
  <conditionalFormatting sqref="AM669">
    <cfRule type="expression" dxfId="945" priority="63">
      <formula>IF(RIGHT(TEXT(AM669,"0.#"),1)=".",FALSE,TRUE)</formula>
    </cfRule>
    <cfRule type="expression" dxfId="944" priority="64">
      <formula>IF(RIGHT(TEXT(AM669,"0.#"),1)=".",TRUE,FALSE)</formula>
    </cfRule>
  </conditionalFormatting>
  <conditionalFormatting sqref="AM670">
    <cfRule type="expression" dxfId="943" priority="61">
      <formula>IF(RIGHT(TEXT(AM670,"0.#"),1)=".",FALSE,TRUE)</formula>
    </cfRule>
    <cfRule type="expression" dxfId="942" priority="62">
      <formula>IF(RIGHT(TEXT(AM670,"0.#"),1)=".",TRUE,FALSE)</formula>
    </cfRule>
  </conditionalFormatting>
  <conditionalFormatting sqref="AI671">
    <cfRule type="expression" dxfId="941" priority="53">
      <formula>IF(RIGHT(TEXT(AI671,"0.#"),1)=".",FALSE,TRUE)</formula>
    </cfRule>
    <cfRule type="expression" dxfId="940" priority="54">
      <formula>IF(RIGHT(TEXT(AI671,"0.#"),1)=".",TRUE,FALSE)</formula>
    </cfRule>
  </conditionalFormatting>
  <conditionalFormatting sqref="AI669">
    <cfRule type="expression" dxfId="939" priority="57">
      <formula>IF(RIGHT(TEXT(AI669,"0.#"),1)=".",FALSE,TRUE)</formula>
    </cfRule>
    <cfRule type="expression" dxfId="938" priority="58">
      <formula>IF(RIGHT(TEXT(AI669,"0.#"),1)=".",TRUE,FALSE)</formula>
    </cfRule>
  </conditionalFormatting>
  <conditionalFormatting sqref="AI670">
    <cfRule type="expression" dxfId="937" priority="55">
      <formula>IF(RIGHT(TEXT(AI670,"0.#"),1)=".",FALSE,TRUE)</formula>
    </cfRule>
    <cfRule type="expression" dxfId="936" priority="56">
      <formula>IF(RIGHT(TEXT(AI670,"0.#"),1)=".",TRUE,FALSE)</formula>
    </cfRule>
  </conditionalFormatting>
  <conditionalFormatting sqref="P29:AC29">
    <cfRule type="expression" dxfId="935" priority="15">
      <formula>IF(RIGHT(TEXT(P29,"0.#"),1)=".",FALSE,TRUE)</formula>
    </cfRule>
    <cfRule type="expression" dxfId="934" priority="16">
      <formula>IF(RIGHT(TEXT(P29,"0.#"),1)=".",TRUE,FALSE)</formula>
    </cfRule>
  </conditionalFormatting>
  <conditionalFormatting sqref="AU789">
    <cfRule type="expression" dxfId="933" priority="13">
      <formula>IF(RIGHT(TEXT(AU789,"0.#"),1)=".",FALSE,TRUE)</formula>
    </cfRule>
    <cfRule type="expression" dxfId="932" priority="14">
      <formula>IF(RIGHT(TEXT(AU789,"0.#"),1)=".",TRUE,FALSE)</formula>
    </cfRule>
  </conditionalFormatting>
  <conditionalFormatting sqref="AU790">
    <cfRule type="expression" dxfId="931" priority="11">
      <formula>IF(RIGHT(TEXT(AU790,"0.#"),1)=".",FALSE,TRUE)</formula>
    </cfRule>
    <cfRule type="expression" dxfId="930" priority="12">
      <formula>IF(RIGHT(TEXT(AU790,"0.#"),1)=".",TRUE,FALSE)</formula>
    </cfRule>
  </conditionalFormatting>
  <conditionalFormatting sqref="AU791:AU793">
    <cfRule type="expression" dxfId="929" priority="9">
      <formula>IF(RIGHT(TEXT(AU791,"0.#"),1)=".",FALSE,TRUE)</formula>
    </cfRule>
    <cfRule type="expression" dxfId="928" priority="10">
      <formula>IF(RIGHT(TEXT(AU791,"0.#"),1)=".",TRUE,FALSE)</formula>
    </cfRule>
  </conditionalFormatting>
  <conditionalFormatting sqref="Y802:Y803">
    <cfRule type="expression" dxfId="927" priority="5">
      <formula>IF(RIGHT(TEXT(Y802,"0.#"),1)=".",FALSE,TRUE)</formula>
    </cfRule>
    <cfRule type="expression" dxfId="926" priority="6">
      <formula>IF(RIGHT(TEXT(Y802,"0.#"),1)=".",TRUE,FALSE)</formula>
    </cfRule>
  </conditionalFormatting>
  <conditionalFormatting sqref="Y804">
    <cfRule type="expression" dxfId="925" priority="7">
      <formula>IF(RIGHT(TEXT(Y804,"0.#"),1)=".",FALSE,TRUE)</formula>
    </cfRule>
    <cfRule type="expression" dxfId="924" priority="8">
      <formula>IF(RIGHT(TEXT(Y804,"0.#"),1)=".",TRUE,FALSE)</formula>
    </cfRule>
  </conditionalFormatting>
  <conditionalFormatting sqref="AU804">
    <cfRule type="expression" dxfId="923" priority="3">
      <formula>IF(RIGHT(TEXT(AU804,"0.#"),1)=".",FALSE,TRUE)</formula>
    </cfRule>
    <cfRule type="expression" dxfId="922" priority="4">
      <formula>IF(RIGHT(TEXT(AU804,"0.#"),1)=".",TRUE,FALSE)</formula>
    </cfRule>
  </conditionalFormatting>
  <conditionalFormatting sqref="AU802:AU803">
    <cfRule type="expression" dxfId="921" priority="1">
      <formula>IF(RIGHT(TEXT(AU802,"0.#"),1)=".",FALSE,TRUE)</formula>
    </cfRule>
    <cfRule type="expression" dxfId="92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99" max="49" man="1"/>
    <brk id="729" max="49" man="1"/>
    <brk id="747" max="49" man="1"/>
    <brk id="825" max="49" man="1"/>
    <brk id="101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C1" zoomScaleNormal="100" workbookViewId="0">
      <selection activeCell="AF24" sqref="AF2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348</v>
      </c>
    </row>
    <row r="2" spans="1:42" ht="13.5" customHeight="1">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400</v>
      </c>
      <c r="AB2" s="94" t="s">
        <v>630</v>
      </c>
      <c r="AC2" s="95" t="s">
        <v>135</v>
      </c>
      <c r="AD2" s="28"/>
      <c r="AE2" s="43" t="s">
        <v>174</v>
      </c>
      <c r="AF2" s="30"/>
      <c r="AG2" s="53" t="s">
        <v>361</v>
      </c>
      <c r="AI2" s="51" t="s">
        <v>395</v>
      </c>
      <c r="AK2" s="51" t="s">
        <v>259</v>
      </c>
      <c r="AM2" s="82"/>
      <c r="AN2" s="82"/>
      <c r="AP2" s="53" t="s">
        <v>361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直接実施、委託・請負</v>
      </c>
      <c r="T3" s="13"/>
      <c r="U3" s="32" t="s">
        <v>662</v>
      </c>
      <c r="W3" s="32" t="s">
        <v>150</v>
      </c>
      <c r="Y3" s="32" t="s">
        <v>69</v>
      </c>
      <c r="Z3" s="32" t="s">
        <v>537</v>
      </c>
      <c r="AA3" s="94" t="s">
        <v>500</v>
      </c>
      <c r="AB3" s="94" t="s">
        <v>631</v>
      </c>
      <c r="AC3" s="95" t="s">
        <v>136</v>
      </c>
      <c r="AD3" s="28"/>
      <c r="AE3" s="43" t="s">
        <v>175</v>
      </c>
      <c r="AF3" s="30"/>
      <c r="AG3" s="53" t="s">
        <v>362</v>
      </c>
      <c r="AI3" s="51" t="s">
        <v>252</v>
      </c>
      <c r="AK3" s="51" t="str">
        <f>CHAR(CODE(AK2)+1)</f>
        <v>B</v>
      </c>
      <c r="AM3" s="82"/>
      <c r="AN3" s="82"/>
      <c r="AP3" s="53" t="s">
        <v>362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741</v>
      </c>
      <c r="R4" s="13" t="str">
        <f t="shared" si="3"/>
        <v>補助</v>
      </c>
      <c r="S4" s="13" t="str">
        <f t="shared" si="4"/>
        <v>直接実施、委託・請負、補助</v>
      </c>
      <c r="T4" s="13"/>
      <c r="U4" s="32" t="s">
        <v>663</v>
      </c>
      <c r="W4" s="32" t="s">
        <v>151</v>
      </c>
      <c r="Y4" s="32" t="s">
        <v>407</v>
      </c>
      <c r="Z4" s="32" t="s">
        <v>538</v>
      </c>
      <c r="AA4" s="94" t="s">
        <v>501</v>
      </c>
      <c r="AB4" s="94" t="s">
        <v>632</v>
      </c>
      <c r="AC4" s="94" t="s">
        <v>137</v>
      </c>
      <c r="AD4" s="28"/>
      <c r="AE4" s="43" t="s">
        <v>176</v>
      </c>
      <c r="AF4" s="30"/>
      <c r="AG4" s="53" t="s">
        <v>363</v>
      </c>
      <c r="AI4" s="51" t="s">
        <v>254</v>
      </c>
      <c r="AK4" s="51" t="str">
        <f t="shared" ref="AK4:AK49" si="7">CHAR(CODE(AK3)+1)</f>
        <v>C</v>
      </c>
      <c r="AM4" s="82"/>
      <c r="AN4" s="82"/>
      <c r="AP4" s="53" t="s">
        <v>363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687</v>
      </c>
      <c r="Y5" s="32" t="s">
        <v>408</v>
      </c>
      <c r="Z5" s="32" t="s">
        <v>539</v>
      </c>
      <c r="AA5" s="94" t="s">
        <v>502</v>
      </c>
      <c r="AB5" s="94" t="s">
        <v>633</v>
      </c>
      <c r="AC5" s="94" t="s">
        <v>177</v>
      </c>
      <c r="AD5" s="31"/>
      <c r="AE5" s="43" t="s">
        <v>374</v>
      </c>
      <c r="AF5" s="30"/>
      <c r="AG5" s="53" t="s">
        <v>364</v>
      </c>
      <c r="AI5" s="51" t="s">
        <v>404</v>
      </c>
      <c r="AK5" s="51" t="str">
        <f t="shared" si="7"/>
        <v>D</v>
      </c>
      <c r="AP5" s="53" t="s">
        <v>364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376</v>
      </c>
      <c r="W6" s="32" t="s">
        <v>152</v>
      </c>
      <c r="Y6" s="32" t="s">
        <v>409</v>
      </c>
      <c r="Z6" s="32" t="s">
        <v>540</v>
      </c>
      <c r="AA6" s="94" t="s">
        <v>503</v>
      </c>
      <c r="AB6" s="94" t="s">
        <v>634</v>
      </c>
      <c r="AC6" s="94" t="s">
        <v>138</v>
      </c>
      <c r="AD6" s="31"/>
      <c r="AE6" s="43" t="s">
        <v>371</v>
      </c>
      <c r="AF6" s="30"/>
      <c r="AG6" s="53" t="s">
        <v>365</v>
      </c>
      <c r="AI6" s="51" t="s">
        <v>405</v>
      </c>
      <c r="AK6" s="51" t="str">
        <f>CHAR(CODE(AK5)+1)</f>
        <v>E</v>
      </c>
      <c r="AP6" s="53" t="s">
        <v>365</v>
      </c>
    </row>
    <row r="7" spans="1:42" ht="13.5" customHeight="1">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c r="W7" s="32" t="s">
        <v>153</v>
      </c>
      <c r="Y7" s="32" t="s">
        <v>410</v>
      </c>
      <c r="Z7" s="32" t="s">
        <v>541</v>
      </c>
      <c r="AA7" s="94" t="s">
        <v>504</v>
      </c>
      <c r="AB7" s="94" t="s">
        <v>635</v>
      </c>
      <c r="AC7" s="31"/>
      <c r="AD7" s="31"/>
      <c r="AE7" s="32" t="s">
        <v>138</v>
      </c>
      <c r="AF7" s="30"/>
      <c r="AG7" s="53" t="s">
        <v>366</v>
      </c>
      <c r="AH7" s="85"/>
      <c r="AI7" s="53" t="s">
        <v>389</v>
      </c>
      <c r="AK7" s="51" t="str">
        <f>CHAR(CODE(AK6)+1)</f>
        <v>F</v>
      </c>
      <c r="AP7" s="53" t="s">
        <v>366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402</v>
      </c>
      <c r="W8" s="32" t="s">
        <v>154</v>
      </c>
      <c r="Y8" s="32" t="s">
        <v>411</v>
      </c>
      <c r="Z8" s="32" t="s">
        <v>542</v>
      </c>
      <c r="AA8" s="94" t="s">
        <v>505</v>
      </c>
      <c r="AB8" s="94" t="s">
        <v>636</v>
      </c>
      <c r="AC8" s="31"/>
      <c r="AD8" s="31"/>
      <c r="AE8" s="31"/>
      <c r="AF8" s="30"/>
      <c r="AG8" s="53" t="s">
        <v>367</v>
      </c>
      <c r="AI8" s="51" t="s">
        <v>390</v>
      </c>
      <c r="AK8" s="51" t="str">
        <f t="shared" si="7"/>
        <v>G</v>
      </c>
      <c r="AP8" s="53" t="s">
        <v>367</v>
      </c>
    </row>
    <row r="9" spans="1:42" ht="13.5" customHeight="1">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412</v>
      </c>
      <c r="Z9" s="32" t="s">
        <v>543</v>
      </c>
      <c r="AA9" s="94" t="s">
        <v>506</v>
      </c>
      <c r="AB9" s="94" t="s">
        <v>637</v>
      </c>
      <c r="AC9" s="31"/>
      <c r="AD9" s="31"/>
      <c r="AE9" s="31"/>
      <c r="AF9" s="30"/>
      <c r="AG9" s="53" t="s">
        <v>368</v>
      </c>
      <c r="AI9" s="81"/>
      <c r="AK9" s="51" t="str">
        <f t="shared" si="7"/>
        <v>H</v>
      </c>
      <c r="AP9" s="53" t="s">
        <v>368</v>
      </c>
    </row>
    <row r="10" spans="1:42" ht="13.5" customHeight="1">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文教及び科学振興</v>
      </c>
      <c r="O10" s="13"/>
      <c r="P10" s="13" t="str">
        <f>S8</f>
        <v>直接実施、委託・請負、補助</v>
      </c>
      <c r="Q10" s="19"/>
      <c r="T10" s="13"/>
      <c r="W10" s="32" t="s">
        <v>156</v>
      </c>
      <c r="Y10" s="32" t="s">
        <v>413</v>
      </c>
      <c r="Z10" s="32" t="s">
        <v>544</v>
      </c>
      <c r="AA10" s="94" t="s">
        <v>507</v>
      </c>
      <c r="AB10" s="94" t="s">
        <v>638</v>
      </c>
      <c r="AC10" s="31"/>
      <c r="AD10" s="31"/>
      <c r="AE10" s="31"/>
      <c r="AF10" s="30"/>
      <c r="AG10" s="53" t="s">
        <v>353</v>
      </c>
      <c r="AK10" s="51" t="str">
        <f t="shared" si="7"/>
        <v>I</v>
      </c>
      <c r="AP10" s="51" t="s">
        <v>349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c r="A14" s="14" t="s">
        <v>96</v>
      </c>
      <c r="B14" s="15" t="s">
        <v>741</v>
      </c>
      <c r="C14" s="13" t="str">
        <f t="shared" si="9"/>
        <v>食育推進</v>
      </c>
      <c r="D14" s="13" t="str">
        <f t="shared" si="8"/>
        <v>食育推進</v>
      </c>
      <c r="F14" s="18" t="s">
        <v>121</v>
      </c>
      <c r="G14" s="17"/>
      <c r="H14" s="13" t="str">
        <f t="shared" si="1"/>
        <v/>
      </c>
      <c r="I14" s="13" t="str">
        <f t="shared" si="5"/>
        <v>一般会計</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c r="A15" s="14" t="s">
        <v>97</v>
      </c>
      <c r="B15" s="15"/>
      <c r="C15" s="13" t="str">
        <f t="shared" si="9"/>
        <v/>
      </c>
      <c r="D15" s="13" t="str">
        <f t="shared" si="8"/>
        <v>食育推進</v>
      </c>
      <c r="F15" s="18" t="s">
        <v>122</v>
      </c>
      <c r="G15" s="17"/>
      <c r="H15" s="13" t="str">
        <f t="shared" si="1"/>
        <v/>
      </c>
      <c r="I15" s="13" t="str">
        <f t="shared" si="5"/>
        <v>一般会計</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c r="A16" s="14" t="s">
        <v>98</v>
      </c>
      <c r="B16" s="15"/>
      <c r="C16" s="13" t="str">
        <f t="shared" si="9"/>
        <v/>
      </c>
      <c r="D16" s="13" t="str">
        <f t="shared" si="8"/>
        <v>食育推進</v>
      </c>
      <c r="F16" s="18" t="s">
        <v>123</v>
      </c>
      <c r="G16" s="17"/>
      <c r="H16" s="13" t="str">
        <f t="shared" si="1"/>
        <v/>
      </c>
      <c r="I16" s="13" t="str">
        <f t="shared" si="5"/>
        <v>一般会計</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c r="A17" s="14" t="s">
        <v>99</v>
      </c>
      <c r="B17" s="15"/>
      <c r="C17" s="13" t="str">
        <f t="shared" si="9"/>
        <v/>
      </c>
      <c r="D17" s="13" t="str">
        <f t="shared" si="8"/>
        <v>食育推進</v>
      </c>
      <c r="F17" s="18" t="s">
        <v>124</v>
      </c>
      <c r="G17" s="17"/>
      <c r="H17" s="13" t="str">
        <f t="shared" si="1"/>
        <v/>
      </c>
      <c r="I17" s="13" t="str">
        <f t="shared" si="5"/>
        <v>一般会計</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c r="A18" s="14" t="s">
        <v>100</v>
      </c>
      <c r="B18" s="15"/>
      <c r="C18" s="13" t="str">
        <f t="shared" si="9"/>
        <v/>
      </c>
      <c r="D18" s="13" t="str">
        <f t="shared" si="8"/>
        <v>食育推進</v>
      </c>
      <c r="F18" s="18" t="s">
        <v>125</v>
      </c>
      <c r="G18" s="17"/>
      <c r="H18" s="13" t="str">
        <f t="shared" si="1"/>
        <v/>
      </c>
      <c r="I18" s="13" t="str">
        <f t="shared" si="5"/>
        <v>一般会計</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c r="A19" s="14" t="s">
        <v>101</v>
      </c>
      <c r="B19" s="15"/>
      <c r="C19" s="13" t="str">
        <f t="shared" si="9"/>
        <v/>
      </c>
      <c r="D19" s="13" t="str">
        <f t="shared" si="8"/>
        <v>食育推進</v>
      </c>
      <c r="F19" s="18" t="s">
        <v>126</v>
      </c>
      <c r="G19" s="17"/>
      <c r="H19" s="13" t="str">
        <f t="shared" si="1"/>
        <v/>
      </c>
      <c r="I19" s="13" t="str">
        <f t="shared" si="5"/>
        <v>一般会計</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c r="A20" s="14" t="s">
        <v>308</v>
      </c>
      <c r="B20" s="15"/>
      <c r="C20" s="13" t="str">
        <f t="shared" si="9"/>
        <v/>
      </c>
      <c r="D20" s="13" t="str">
        <f t="shared" si="8"/>
        <v>食育推進</v>
      </c>
      <c r="F20" s="18" t="s">
        <v>307</v>
      </c>
      <c r="G20" s="17"/>
      <c r="H20" s="13" t="str">
        <f t="shared" si="1"/>
        <v/>
      </c>
      <c r="I20" s="13" t="str">
        <f t="shared" si="5"/>
        <v>一般会計</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c r="A21" s="14" t="s">
        <v>309</v>
      </c>
      <c r="B21" s="15"/>
      <c r="C21" s="13" t="str">
        <f t="shared" si="9"/>
        <v/>
      </c>
      <c r="D21" s="13" t="str">
        <f t="shared" si="8"/>
        <v>食育推進</v>
      </c>
      <c r="F21" s="18" t="s">
        <v>127</v>
      </c>
      <c r="G21" s="17"/>
      <c r="H21" s="13" t="str">
        <f t="shared" si="1"/>
        <v/>
      </c>
      <c r="I21" s="13" t="str">
        <f t="shared" si="5"/>
        <v>一般会計</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c r="A22" s="14" t="s">
        <v>310</v>
      </c>
      <c r="B22" s="15"/>
      <c r="C22" s="13" t="str">
        <f t="shared" si="9"/>
        <v/>
      </c>
      <c r="D22" s="13" t="str">
        <f>IF(C22="",D21,IF(D21&lt;&gt;"",CONCATENATE(D21,"、",C22),C22))</f>
        <v>食育推進</v>
      </c>
      <c r="F22" s="18" t="s">
        <v>128</v>
      </c>
      <c r="G22" s="17"/>
      <c r="H22" s="13" t="str">
        <f t="shared" si="1"/>
        <v/>
      </c>
      <c r="I22" s="13" t="str">
        <f t="shared" si="5"/>
        <v>一般会計</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c r="A23" s="14" t="s">
        <v>311</v>
      </c>
      <c r="B23" s="15"/>
      <c r="C23" s="13" t="str">
        <f t="shared" si="9"/>
        <v/>
      </c>
      <c r="D23" s="13" t="str">
        <f>IF(C23="",D22,IF(D22&lt;&gt;"",CONCATENATE(D22,"、",C23),C23))</f>
        <v>食育推進</v>
      </c>
      <c r="F23" s="18" t="s">
        <v>129</v>
      </c>
      <c r="G23" s="17"/>
      <c r="H23" s="13" t="str">
        <f t="shared" si="1"/>
        <v/>
      </c>
      <c r="I23" s="13" t="str">
        <f t="shared" si="5"/>
        <v>一般会計</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c r="A24" s="88" t="s">
        <v>393</v>
      </c>
      <c r="B24" s="15"/>
      <c r="C24" s="13" t="str">
        <f t="shared" si="9"/>
        <v/>
      </c>
      <c r="D24" s="13" t="str">
        <f>IF(C24="",D23,IF(D23&lt;&gt;"",CONCATENATE(D23,"、",C24),C24))</f>
        <v>食育推進</v>
      </c>
      <c r="F24" s="18" t="s">
        <v>398</v>
      </c>
      <c r="G24" s="17"/>
      <c r="H24" s="13" t="str">
        <f t="shared" si="1"/>
        <v/>
      </c>
      <c r="I24" s="13" t="str">
        <f t="shared" si="5"/>
        <v>一般会計</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c r="A27" s="13" t="str">
        <f>IF(D24="", "-", D24)</f>
        <v>食育推進</v>
      </c>
      <c r="B27" s="13"/>
      <c r="F27" s="18" t="s">
        <v>132</v>
      </c>
      <c r="G27" s="17"/>
      <c r="H27" s="13" t="str">
        <f t="shared" si="1"/>
        <v/>
      </c>
      <c r="I27" s="13" t="str">
        <f t="shared" si="5"/>
        <v>一般会計</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c r="A29" s="13"/>
      <c r="B29" s="13"/>
      <c r="F29" s="18" t="s">
        <v>299</v>
      </c>
      <c r="G29" s="17"/>
      <c r="H29" s="13" t="str">
        <f t="shared" si="1"/>
        <v/>
      </c>
      <c r="I29" s="13" t="str">
        <f t="shared" si="5"/>
        <v>一般会計</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c r="A30" s="13"/>
      <c r="B30" s="13"/>
      <c r="F30" s="18" t="s">
        <v>300</v>
      </c>
      <c r="G30" s="17"/>
      <c r="H30" s="13" t="str">
        <f t="shared" si="1"/>
        <v/>
      </c>
      <c r="I30" s="13" t="str">
        <f t="shared" si="5"/>
        <v>一般会計</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c r="A31" s="13"/>
      <c r="B31" s="13"/>
      <c r="F31" s="18" t="s">
        <v>301</v>
      </c>
      <c r="G31" s="17"/>
      <c r="H31" s="13" t="str">
        <f t="shared" si="1"/>
        <v/>
      </c>
      <c r="I31" s="13" t="str">
        <f t="shared" si="5"/>
        <v>一般会計</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c r="A32" s="13"/>
      <c r="B32" s="13"/>
      <c r="F32" s="18" t="s">
        <v>302</v>
      </c>
      <c r="G32" s="17"/>
      <c r="H32" s="13" t="str">
        <f t="shared" si="1"/>
        <v/>
      </c>
      <c r="I32" s="13" t="str">
        <f t="shared" si="5"/>
        <v>一般会計</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c r="A33" s="13"/>
      <c r="B33" s="13"/>
      <c r="F33" s="18" t="s">
        <v>303</v>
      </c>
      <c r="G33" s="17"/>
      <c r="H33" s="13" t="str">
        <f t="shared" si="1"/>
        <v/>
      </c>
      <c r="I33" s="13" t="str">
        <f t="shared" si="5"/>
        <v>一般会計</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c r="A34" s="13"/>
      <c r="B34" s="13"/>
      <c r="F34" s="18" t="s">
        <v>304</v>
      </c>
      <c r="G34" s="17"/>
      <c r="H34" s="13" t="str">
        <f t="shared" si="1"/>
        <v/>
      </c>
      <c r="I34" s="13" t="str">
        <f t="shared" si="5"/>
        <v>一般会計</v>
      </c>
      <c r="K34" s="13"/>
      <c r="L34" s="13"/>
      <c r="O34" s="13"/>
      <c r="P34" s="13"/>
      <c r="Q34" s="19"/>
      <c r="T34" s="13"/>
      <c r="U34" s="32" t="s">
        <v>685</v>
      </c>
      <c r="Y34" s="32" t="s">
        <v>437</v>
      </c>
      <c r="Z34" s="32" t="s">
        <v>568</v>
      </c>
      <c r="AB34" s="31"/>
      <c r="AC34" s="31"/>
      <c r="AD34" s="31"/>
      <c r="AE34" s="31"/>
      <c r="AF34" s="30"/>
      <c r="AK34" s="51" t="str">
        <f t="shared" si="7"/>
        <v>g</v>
      </c>
    </row>
    <row r="35" spans="1:37" ht="13.5" customHeight="1">
      <c r="A35" s="13"/>
      <c r="B35" s="13"/>
      <c r="F35" s="18" t="s">
        <v>305</v>
      </c>
      <c r="G35" s="17"/>
      <c r="H35" s="13" t="str">
        <f t="shared" si="1"/>
        <v/>
      </c>
      <c r="I35" s="13" t="str">
        <f t="shared" si="5"/>
        <v>一般会計</v>
      </c>
      <c r="K35" s="13"/>
      <c r="L35" s="13"/>
      <c r="O35" s="13"/>
      <c r="P35" s="13"/>
      <c r="Q35" s="19"/>
      <c r="T35" s="13"/>
      <c r="Y35" s="32" t="s">
        <v>438</v>
      </c>
      <c r="Z35" s="32" t="s">
        <v>569</v>
      </c>
      <c r="AC35" s="31"/>
      <c r="AF35" s="30"/>
      <c r="AK35" s="51" t="str">
        <f t="shared" si="7"/>
        <v>h</v>
      </c>
    </row>
    <row r="36" spans="1:37" ht="13.5" customHeight="1">
      <c r="A36" s="13"/>
      <c r="B36" s="13"/>
      <c r="F36" s="18" t="s">
        <v>306</v>
      </c>
      <c r="G36" s="17"/>
      <c r="H36" s="13" t="str">
        <f t="shared" si="1"/>
        <v/>
      </c>
      <c r="I36" s="13" t="str">
        <f t="shared" si="5"/>
        <v>一般会計</v>
      </c>
      <c r="K36" s="13"/>
      <c r="L36" s="13"/>
      <c r="O36" s="13"/>
      <c r="P36" s="13"/>
      <c r="Q36" s="19"/>
      <c r="T36" s="13"/>
      <c r="U36" s="32" t="s">
        <v>686</v>
      </c>
      <c r="Y36" s="32" t="s">
        <v>439</v>
      </c>
      <c r="Z36" s="32" t="s">
        <v>570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440</v>
      </c>
      <c r="Z37" s="32" t="s">
        <v>571</v>
      </c>
      <c r="AF37" s="30"/>
      <c r="AK37" s="51" t="str">
        <f t="shared" si="7"/>
        <v>j</v>
      </c>
    </row>
    <row r="38" spans="1:37">
      <c r="A38" s="13"/>
      <c r="B38" s="13"/>
      <c r="F38" s="13"/>
      <c r="G38" s="19"/>
      <c r="K38" s="13"/>
      <c r="L38" s="13"/>
      <c r="O38" s="13"/>
      <c r="P38" s="13"/>
      <c r="Q38" s="19"/>
      <c r="T38" s="13"/>
      <c r="U38" s="32" t="s">
        <v>377</v>
      </c>
      <c r="Y38" s="32" t="s">
        <v>441</v>
      </c>
      <c r="Z38" s="32" t="s">
        <v>572</v>
      </c>
      <c r="AF38" s="30"/>
      <c r="AK38" s="51" t="str">
        <f t="shared" si="7"/>
        <v>k</v>
      </c>
    </row>
    <row r="39" spans="1:37">
      <c r="A39" s="13"/>
      <c r="B39" s="13"/>
      <c r="F39" s="13" t="str">
        <f>I37</f>
        <v>一般会計</v>
      </c>
      <c r="G39" s="19"/>
      <c r="K39" s="13"/>
      <c r="L39" s="13"/>
      <c r="O39" s="13"/>
      <c r="P39" s="13"/>
      <c r="Q39" s="19"/>
      <c r="T39" s="13"/>
      <c r="U39" s="32" t="s">
        <v>387</v>
      </c>
      <c r="Y39" s="32" t="s">
        <v>442</v>
      </c>
      <c r="Z39" s="32" t="s">
        <v>573</v>
      </c>
      <c r="AF39" s="30"/>
      <c r="AK39" s="51" t="str">
        <f t="shared" si="7"/>
        <v>l</v>
      </c>
    </row>
    <row r="40" spans="1:37">
      <c r="A40" s="13"/>
      <c r="B40" s="13"/>
      <c r="F40" s="13"/>
      <c r="G40" s="19"/>
      <c r="K40" s="13"/>
      <c r="L40" s="13"/>
      <c r="O40" s="13"/>
      <c r="P40" s="13"/>
      <c r="Q40" s="19"/>
      <c r="T40" s="13"/>
      <c r="Y40" s="32" t="s">
        <v>443</v>
      </c>
      <c r="Z40" s="32" t="s">
        <v>574</v>
      </c>
      <c r="AF40" s="30"/>
      <c r="AK40" s="51" t="str">
        <f t="shared" si="7"/>
        <v>m</v>
      </c>
    </row>
    <row r="41" spans="1:37">
      <c r="A41" s="13"/>
      <c r="B41" s="13"/>
      <c r="F41" s="13"/>
      <c r="G41" s="19"/>
      <c r="K41" s="13"/>
      <c r="L41" s="13"/>
      <c r="O41" s="13"/>
      <c r="P41" s="13"/>
      <c r="Q41" s="19"/>
      <c r="T41" s="13"/>
      <c r="Y41" s="32" t="s">
        <v>444</v>
      </c>
      <c r="Z41" s="32" t="s">
        <v>575</v>
      </c>
      <c r="AF41" s="30"/>
      <c r="AK41" s="51" t="str">
        <f t="shared" si="7"/>
        <v>n</v>
      </c>
    </row>
    <row r="42" spans="1:37">
      <c r="A42" s="13"/>
      <c r="B42" s="13"/>
      <c r="F42" s="13"/>
      <c r="G42" s="19"/>
      <c r="K42" s="13"/>
      <c r="L42" s="13"/>
      <c r="O42" s="13"/>
      <c r="P42" s="13"/>
      <c r="Q42" s="19"/>
      <c r="T42" s="13"/>
      <c r="Y42" s="32" t="s">
        <v>445</v>
      </c>
      <c r="Z42" s="32" t="s">
        <v>576</v>
      </c>
      <c r="AF42" s="30"/>
      <c r="AK42" s="51" t="str">
        <f t="shared" si="7"/>
        <v>o</v>
      </c>
    </row>
    <row r="43" spans="1:37">
      <c r="A43" s="13"/>
      <c r="B43" s="13"/>
      <c r="F43" s="13"/>
      <c r="G43" s="19"/>
      <c r="K43" s="13"/>
      <c r="L43" s="13"/>
      <c r="O43" s="13"/>
      <c r="P43" s="13"/>
      <c r="Q43" s="19"/>
      <c r="T43" s="13"/>
      <c r="Y43" s="32" t="s">
        <v>446</v>
      </c>
      <c r="Z43" s="32" t="s">
        <v>577</v>
      </c>
      <c r="AF43" s="30"/>
      <c r="AK43" s="51" t="str">
        <f t="shared" si="7"/>
        <v>p</v>
      </c>
    </row>
    <row r="44" spans="1:37">
      <c r="A44" s="13"/>
      <c r="B44" s="13"/>
      <c r="F44" s="13"/>
      <c r="G44" s="19"/>
      <c r="K44" s="13"/>
      <c r="L44" s="13"/>
      <c r="O44" s="13"/>
      <c r="P44" s="13"/>
      <c r="Q44" s="19"/>
      <c r="T44" s="13"/>
      <c r="Y44" s="32" t="s">
        <v>447</v>
      </c>
      <c r="Z44" s="32" t="s">
        <v>578</v>
      </c>
      <c r="AF44" s="30"/>
      <c r="AK44" s="51" t="str">
        <f t="shared" si="7"/>
        <v>q</v>
      </c>
    </row>
    <row r="45" spans="1:37">
      <c r="A45" s="13"/>
      <c r="B45" s="13"/>
      <c r="F45" s="13"/>
      <c r="G45" s="19"/>
      <c r="K45" s="13"/>
      <c r="L45" s="13"/>
      <c r="O45" s="13"/>
      <c r="P45" s="13"/>
      <c r="Q45" s="19"/>
      <c r="T45" s="13"/>
      <c r="Y45" s="32" t="s">
        <v>448</v>
      </c>
      <c r="Z45" s="32" t="s">
        <v>579</v>
      </c>
      <c r="AF45" s="30"/>
      <c r="AK45" s="51" t="str">
        <f t="shared" si="7"/>
        <v>r</v>
      </c>
    </row>
    <row r="46" spans="1:37">
      <c r="A46" s="13"/>
      <c r="B46" s="13"/>
      <c r="F46" s="13"/>
      <c r="G46" s="19"/>
      <c r="K46" s="13"/>
      <c r="L46" s="13"/>
      <c r="O46" s="13"/>
      <c r="P46" s="13"/>
      <c r="Q46" s="19"/>
      <c r="T46" s="13"/>
      <c r="Y46" s="32" t="s">
        <v>449</v>
      </c>
      <c r="Z46" s="32" t="s">
        <v>580</v>
      </c>
      <c r="AF46" s="30"/>
      <c r="AK46" s="51" t="str">
        <f t="shared" si="7"/>
        <v>s</v>
      </c>
    </row>
    <row r="47" spans="1:37">
      <c r="A47" s="13"/>
      <c r="B47" s="13"/>
      <c r="F47" s="13"/>
      <c r="G47" s="19"/>
      <c r="K47" s="13"/>
      <c r="L47" s="13"/>
      <c r="O47" s="13"/>
      <c r="P47" s="13"/>
      <c r="Q47" s="19"/>
      <c r="T47" s="13"/>
      <c r="Y47" s="32" t="s">
        <v>450</v>
      </c>
      <c r="Z47" s="32" t="s">
        <v>581</v>
      </c>
      <c r="AF47" s="30"/>
      <c r="AK47" s="51" t="str">
        <f t="shared" si="7"/>
        <v>t</v>
      </c>
    </row>
    <row r="48" spans="1:37">
      <c r="A48" s="13"/>
      <c r="B48" s="13"/>
      <c r="F48" s="13"/>
      <c r="G48" s="19"/>
      <c r="K48" s="13"/>
      <c r="L48" s="13"/>
      <c r="O48" s="13"/>
      <c r="P48" s="13"/>
      <c r="Q48" s="19"/>
      <c r="T48" s="13"/>
      <c r="Y48" s="32" t="s">
        <v>451</v>
      </c>
      <c r="Z48" s="32" t="s">
        <v>582</v>
      </c>
      <c r="AF48" s="30"/>
      <c r="AK48" s="51" t="str">
        <f t="shared" si="7"/>
        <v>u</v>
      </c>
    </row>
    <row r="49" spans="1:37">
      <c r="A49" s="13"/>
      <c r="B49" s="13"/>
      <c r="F49" s="13"/>
      <c r="G49" s="19"/>
      <c r="K49" s="13"/>
      <c r="L49" s="13"/>
      <c r="O49" s="13"/>
      <c r="P49" s="13"/>
      <c r="Q49" s="19"/>
      <c r="T49" s="13"/>
      <c r="Y49" s="32" t="s">
        <v>452</v>
      </c>
      <c r="Z49" s="32" t="s">
        <v>583</v>
      </c>
      <c r="AF49" s="30"/>
      <c r="AK49" s="51" t="str">
        <f t="shared" si="7"/>
        <v>v</v>
      </c>
    </row>
    <row r="50" spans="1:37">
      <c r="A50" s="13"/>
      <c r="B50" s="13"/>
      <c r="F50" s="13"/>
      <c r="G50" s="19"/>
      <c r="K50" s="13"/>
      <c r="L50" s="13"/>
      <c r="O50" s="13"/>
      <c r="P50" s="13"/>
      <c r="Q50" s="19"/>
      <c r="T50" s="13"/>
      <c r="Y50" s="32" t="s">
        <v>453</v>
      </c>
      <c r="Z50" s="32" t="s">
        <v>584</v>
      </c>
      <c r="AF50" s="30"/>
    </row>
    <row r="51" spans="1:37">
      <c r="A51" s="13"/>
      <c r="B51" s="13"/>
      <c r="F51" s="13"/>
      <c r="G51" s="19"/>
      <c r="K51" s="13"/>
      <c r="L51" s="13"/>
      <c r="O51" s="13"/>
      <c r="P51" s="13"/>
      <c r="Q51" s="19"/>
      <c r="T51" s="13"/>
      <c r="Y51" s="32" t="s">
        <v>454</v>
      </c>
      <c r="Z51" s="32" t="s">
        <v>585</v>
      </c>
      <c r="AF51" s="30"/>
    </row>
    <row r="52" spans="1:37">
      <c r="A52" s="13"/>
      <c r="B52" s="13"/>
      <c r="F52" s="13"/>
      <c r="G52" s="19"/>
      <c r="K52" s="13"/>
      <c r="L52" s="13"/>
      <c r="O52" s="13"/>
      <c r="P52" s="13"/>
      <c r="Q52" s="19"/>
      <c r="T52" s="13"/>
      <c r="Y52" s="32" t="s">
        <v>455</v>
      </c>
      <c r="Z52" s="32" t="s">
        <v>586</v>
      </c>
      <c r="AF52" s="30"/>
    </row>
    <row r="53" spans="1:37">
      <c r="A53" s="13"/>
      <c r="B53" s="13"/>
      <c r="F53" s="13"/>
      <c r="G53" s="19"/>
      <c r="K53" s="13"/>
      <c r="L53" s="13"/>
      <c r="O53" s="13"/>
      <c r="P53" s="13"/>
      <c r="Q53" s="19"/>
      <c r="T53" s="13"/>
      <c r="Y53" s="32" t="s">
        <v>456</v>
      </c>
      <c r="Z53" s="32" t="s">
        <v>587</v>
      </c>
      <c r="AF53" s="30"/>
    </row>
    <row r="54" spans="1:37">
      <c r="A54" s="13"/>
      <c r="B54" s="13"/>
      <c r="F54" s="13"/>
      <c r="G54" s="19"/>
      <c r="K54" s="13"/>
      <c r="L54" s="13"/>
      <c r="O54" s="13"/>
      <c r="P54" s="20"/>
      <c r="Q54" s="19"/>
      <c r="T54" s="13"/>
      <c r="Y54" s="32" t="s">
        <v>457</v>
      </c>
      <c r="Z54" s="32" t="s">
        <v>588</v>
      </c>
      <c r="AF54" s="30"/>
    </row>
    <row r="55" spans="1:37">
      <c r="A55" s="13"/>
      <c r="B55" s="13"/>
      <c r="F55" s="13"/>
      <c r="G55" s="19"/>
      <c r="K55" s="13"/>
      <c r="L55" s="13"/>
      <c r="O55" s="13"/>
      <c r="P55" s="13"/>
      <c r="Q55" s="19"/>
      <c r="T55" s="13"/>
      <c r="Y55" s="32" t="s">
        <v>458</v>
      </c>
      <c r="Z55" s="32" t="s">
        <v>589</v>
      </c>
      <c r="AF55" s="30"/>
    </row>
    <row r="56" spans="1:37">
      <c r="A56" s="13"/>
      <c r="B56" s="13"/>
      <c r="F56" s="13"/>
      <c r="G56" s="19"/>
      <c r="K56" s="13"/>
      <c r="L56" s="13"/>
      <c r="O56" s="13"/>
      <c r="P56" s="13"/>
      <c r="Q56" s="19"/>
      <c r="T56" s="13"/>
      <c r="Y56" s="32" t="s">
        <v>459</v>
      </c>
      <c r="Z56" s="32" t="s">
        <v>590</v>
      </c>
      <c r="AF56" s="30"/>
    </row>
    <row r="57" spans="1:37">
      <c r="A57" s="13"/>
      <c r="B57" s="13"/>
      <c r="F57" s="13"/>
      <c r="G57" s="19"/>
      <c r="K57" s="13"/>
      <c r="L57" s="13"/>
      <c r="O57" s="13"/>
      <c r="P57" s="13"/>
      <c r="Q57" s="19"/>
      <c r="T57" s="13"/>
      <c r="Y57" s="32" t="s">
        <v>460</v>
      </c>
      <c r="Z57" s="32" t="s">
        <v>591</v>
      </c>
      <c r="AF57" s="30"/>
    </row>
    <row r="58" spans="1:37">
      <c r="A58" s="13"/>
      <c r="B58" s="13"/>
      <c r="F58" s="13"/>
      <c r="G58" s="19"/>
      <c r="K58" s="13"/>
      <c r="L58" s="13"/>
      <c r="O58" s="13"/>
      <c r="P58" s="13"/>
      <c r="Q58" s="19"/>
      <c r="T58" s="13"/>
      <c r="Y58" s="32" t="s">
        <v>461</v>
      </c>
      <c r="Z58" s="32" t="s">
        <v>592</v>
      </c>
      <c r="AF58" s="30"/>
    </row>
    <row r="59" spans="1:37">
      <c r="A59" s="13"/>
      <c r="B59" s="13"/>
      <c r="F59" s="13"/>
      <c r="G59" s="19"/>
      <c r="K59" s="13"/>
      <c r="L59" s="13"/>
      <c r="O59" s="13"/>
      <c r="P59" s="13"/>
      <c r="Q59" s="19"/>
      <c r="T59" s="13"/>
      <c r="Y59" s="32" t="s">
        <v>462</v>
      </c>
      <c r="Z59" s="32" t="s">
        <v>593</v>
      </c>
      <c r="AF59" s="30"/>
    </row>
    <row r="60" spans="1:37">
      <c r="A60" s="13"/>
      <c r="B60" s="13"/>
      <c r="F60" s="13"/>
      <c r="G60" s="19"/>
      <c r="K60" s="13"/>
      <c r="L60" s="13"/>
      <c r="O60" s="13"/>
      <c r="P60" s="13"/>
      <c r="Q60" s="19"/>
      <c r="T60" s="13"/>
      <c r="Y60" s="32" t="s">
        <v>463</v>
      </c>
      <c r="Z60" s="32" t="s">
        <v>594</v>
      </c>
      <c r="AF60" s="30"/>
    </row>
    <row r="61" spans="1:37">
      <c r="A61" s="13"/>
      <c r="B61" s="13"/>
      <c r="F61" s="13"/>
      <c r="G61" s="19"/>
      <c r="K61" s="13"/>
      <c r="L61" s="13"/>
      <c r="O61" s="13"/>
      <c r="P61" s="13"/>
      <c r="Q61" s="19"/>
      <c r="T61" s="13"/>
      <c r="Y61" s="32" t="s">
        <v>464</v>
      </c>
      <c r="Z61" s="32" t="s">
        <v>595</v>
      </c>
      <c r="AF61" s="30"/>
    </row>
    <row r="62" spans="1:37">
      <c r="A62" s="13"/>
      <c r="B62" s="13"/>
      <c r="F62" s="13"/>
      <c r="G62" s="19"/>
      <c r="K62" s="13"/>
      <c r="L62" s="13"/>
      <c r="O62" s="13"/>
      <c r="P62" s="13"/>
      <c r="Q62" s="19"/>
      <c r="T62" s="13"/>
      <c r="Y62" s="32" t="s">
        <v>465</v>
      </c>
      <c r="Z62" s="32" t="s">
        <v>596</v>
      </c>
      <c r="AF62" s="30"/>
    </row>
    <row r="63" spans="1:37">
      <c r="A63" s="13"/>
      <c r="B63" s="13"/>
      <c r="F63" s="13"/>
      <c r="G63" s="19"/>
      <c r="K63" s="13"/>
      <c r="L63" s="13"/>
      <c r="O63" s="13"/>
      <c r="P63" s="13"/>
      <c r="Q63" s="19"/>
      <c r="T63" s="13"/>
      <c r="Y63" s="32" t="s">
        <v>466</v>
      </c>
      <c r="Z63" s="32" t="s">
        <v>597</v>
      </c>
      <c r="AF63" s="30"/>
    </row>
    <row r="64" spans="1:37">
      <c r="A64" s="13"/>
      <c r="B64" s="13"/>
      <c r="F64" s="13"/>
      <c r="G64" s="19"/>
      <c r="K64" s="13"/>
      <c r="L64" s="13"/>
      <c r="O64" s="13"/>
      <c r="P64" s="13"/>
      <c r="Q64" s="19"/>
      <c r="T64" s="13"/>
      <c r="Y64" s="32" t="s">
        <v>467</v>
      </c>
      <c r="Z64" s="32" t="s">
        <v>598</v>
      </c>
      <c r="AF64" s="30"/>
    </row>
    <row r="65" spans="1:32">
      <c r="A65" s="13"/>
      <c r="B65" s="13"/>
      <c r="F65" s="13"/>
      <c r="G65" s="19"/>
      <c r="K65" s="13"/>
      <c r="L65" s="13"/>
      <c r="O65" s="13"/>
      <c r="P65" s="13"/>
      <c r="Q65" s="19"/>
      <c r="T65" s="13"/>
      <c r="Y65" s="32" t="s">
        <v>468</v>
      </c>
      <c r="Z65" s="32" t="s">
        <v>599</v>
      </c>
      <c r="AF65" s="30"/>
    </row>
    <row r="66" spans="1:32">
      <c r="A66" s="13"/>
      <c r="B66" s="13"/>
      <c r="F66" s="13"/>
      <c r="G66" s="19"/>
      <c r="K66" s="13"/>
      <c r="L66" s="13"/>
      <c r="O66" s="13"/>
      <c r="P66" s="13"/>
      <c r="Q66" s="19"/>
      <c r="T66" s="13"/>
      <c r="Y66" s="32" t="s">
        <v>71</v>
      </c>
      <c r="Z66" s="32" t="s">
        <v>600</v>
      </c>
      <c r="AF66" s="30"/>
    </row>
    <row r="67" spans="1:32">
      <c r="A67" s="13"/>
      <c r="B67" s="13"/>
      <c r="F67" s="13"/>
      <c r="G67" s="19"/>
      <c r="K67" s="13"/>
      <c r="L67" s="13"/>
      <c r="O67" s="13"/>
      <c r="P67" s="13"/>
      <c r="Q67" s="19"/>
      <c r="T67" s="13"/>
      <c r="Y67" s="32" t="s">
        <v>469</v>
      </c>
      <c r="Z67" s="32" t="s">
        <v>601</v>
      </c>
      <c r="AF67" s="30"/>
    </row>
    <row r="68" spans="1:32">
      <c r="A68" s="13"/>
      <c r="B68" s="13"/>
      <c r="F68" s="13"/>
      <c r="G68" s="19"/>
      <c r="K68" s="13"/>
      <c r="L68" s="13"/>
      <c r="O68" s="13"/>
      <c r="P68" s="13"/>
      <c r="Q68" s="19"/>
      <c r="T68" s="13"/>
      <c r="Y68" s="32" t="s">
        <v>470</v>
      </c>
      <c r="Z68" s="32" t="s">
        <v>602</v>
      </c>
      <c r="AF68" s="30"/>
    </row>
    <row r="69" spans="1:32">
      <c r="A69" s="13"/>
      <c r="B69" s="13"/>
      <c r="F69" s="13"/>
      <c r="G69" s="19"/>
      <c r="K69" s="13"/>
      <c r="L69" s="13"/>
      <c r="O69" s="13"/>
      <c r="P69" s="13"/>
      <c r="Q69" s="19"/>
      <c r="T69" s="13"/>
      <c r="Y69" s="32" t="s">
        <v>471</v>
      </c>
      <c r="Z69" s="32" t="s">
        <v>603</v>
      </c>
      <c r="AF69" s="30"/>
    </row>
    <row r="70" spans="1:32">
      <c r="A70" s="13"/>
      <c r="B70" s="13"/>
      <c r="Y70" s="32" t="s">
        <v>472</v>
      </c>
      <c r="Z70" s="32" t="s">
        <v>604</v>
      </c>
    </row>
    <row r="71" spans="1:32">
      <c r="Y71" s="32" t="s">
        <v>473</v>
      </c>
      <c r="Z71" s="32" t="s">
        <v>605</v>
      </c>
    </row>
    <row r="72" spans="1:32">
      <c r="Y72" s="32" t="s">
        <v>474</v>
      </c>
      <c r="Z72" s="32" t="s">
        <v>606</v>
      </c>
    </row>
    <row r="73" spans="1:32">
      <c r="Y73" s="32" t="s">
        <v>475</v>
      </c>
      <c r="Z73" s="32" t="s">
        <v>607</v>
      </c>
    </row>
    <row r="74" spans="1:32">
      <c r="Y74" s="32" t="s">
        <v>476</v>
      </c>
      <c r="Z74" s="32" t="s">
        <v>608</v>
      </c>
    </row>
    <row r="75" spans="1:32">
      <c r="Y75" s="32" t="s">
        <v>477</v>
      </c>
      <c r="Z75" s="32" t="s">
        <v>609</v>
      </c>
    </row>
    <row r="76" spans="1:32">
      <c r="Y76" s="32" t="s">
        <v>478</v>
      </c>
      <c r="Z76" s="32" t="s">
        <v>610</v>
      </c>
    </row>
    <row r="77" spans="1:32">
      <c r="Y77" s="32" t="s">
        <v>479</v>
      </c>
      <c r="Z77" s="32" t="s">
        <v>611</v>
      </c>
    </row>
    <row r="78" spans="1:32">
      <c r="Y78" s="32" t="s">
        <v>480</v>
      </c>
      <c r="Z78" s="32" t="s">
        <v>612</v>
      </c>
    </row>
    <row r="79" spans="1:32">
      <c r="Y79" s="32" t="s">
        <v>481</v>
      </c>
      <c r="Z79" s="32" t="s">
        <v>613</v>
      </c>
    </row>
    <row r="80" spans="1:32">
      <c r="Y80" s="32" t="s">
        <v>482</v>
      </c>
      <c r="Z80" s="32" t="s">
        <v>614</v>
      </c>
    </row>
    <row r="81" spans="25:26">
      <c r="Y81" s="32" t="s">
        <v>483</v>
      </c>
      <c r="Z81" s="32" t="s">
        <v>615</v>
      </c>
    </row>
    <row r="82" spans="25:26">
      <c r="Y82" s="32" t="s">
        <v>484</v>
      </c>
      <c r="Z82" s="32" t="s">
        <v>616</v>
      </c>
    </row>
    <row r="83" spans="25:26">
      <c r="Y83" s="32" t="s">
        <v>485</v>
      </c>
      <c r="Z83" s="32" t="s">
        <v>617</v>
      </c>
    </row>
    <row r="84" spans="25:26">
      <c r="Y84" s="32" t="s">
        <v>486</v>
      </c>
      <c r="Z84" s="32" t="s">
        <v>618</v>
      </c>
    </row>
    <row r="85" spans="25:26">
      <c r="Y85" s="32" t="s">
        <v>487</v>
      </c>
      <c r="Z85" s="32" t="s">
        <v>619</v>
      </c>
    </row>
    <row r="86" spans="25:26">
      <c r="Y86" s="32" t="s">
        <v>488</v>
      </c>
      <c r="Z86" s="32" t="s">
        <v>620</v>
      </c>
    </row>
    <row r="87" spans="25:26">
      <c r="Y87" s="32" t="s">
        <v>489</v>
      </c>
      <c r="Z87" s="32" t="s">
        <v>621</v>
      </c>
    </row>
    <row r="88" spans="25:26">
      <c r="Y88" s="32" t="s">
        <v>490</v>
      </c>
      <c r="Z88" s="32" t="s">
        <v>622</v>
      </c>
    </row>
    <row r="89" spans="25:26">
      <c r="Y89" s="32" t="s">
        <v>491</v>
      </c>
      <c r="Z89" s="32" t="s">
        <v>623</v>
      </c>
    </row>
    <row r="90" spans="25:26">
      <c r="Y90" s="32" t="s">
        <v>492</v>
      </c>
      <c r="Z90" s="32" t="s">
        <v>624</v>
      </c>
    </row>
    <row r="91" spans="25:26">
      <c r="Y91" s="32" t="s">
        <v>493</v>
      </c>
      <c r="Z91" s="32" t="s">
        <v>625</v>
      </c>
    </row>
    <row r="92" spans="25:26">
      <c r="Y92" s="32" t="s">
        <v>494</v>
      </c>
      <c r="Z92" s="32" t="s">
        <v>626</v>
      </c>
    </row>
    <row r="93" spans="25:26">
      <c r="Y93" s="32" t="s">
        <v>495</v>
      </c>
      <c r="Z93" s="32" t="s">
        <v>627</v>
      </c>
    </row>
    <row r="94" spans="25:26">
      <c r="Y94" s="32" t="s">
        <v>496</v>
      </c>
      <c r="Z94" s="32" t="s">
        <v>628</v>
      </c>
    </row>
    <row r="95" spans="25:26">
      <c r="Y95" s="32" t="s">
        <v>497</v>
      </c>
      <c r="Z95" s="32" t="s">
        <v>629</v>
      </c>
    </row>
    <row r="96" spans="25:26">
      <c r="Y96" s="32" t="s">
        <v>399</v>
      </c>
      <c r="Z96" s="32" t="s">
        <v>630</v>
      </c>
    </row>
    <row r="97" spans="25:26">
      <c r="Y97" s="32" t="s">
        <v>498</v>
      </c>
      <c r="Z97" s="32" t="s">
        <v>631</v>
      </c>
    </row>
    <row r="98" spans="25:26">
      <c r="Y98" s="32" t="s">
        <v>499</v>
      </c>
      <c r="Z98" s="32" t="s">
        <v>632</v>
      </c>
    </row>
    <row r="99" spans="25:26">
      <c r="Y99" s="32" t="s">
        <v>529</v>
      </c>
      <c r="Z99" s="32" t="s">
        <v>633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71"/>
  <sheetViews>
    <sheetView view="pageBreakPreview" zoomScale="80" zoomScaleNormal="75" zoomScaleSheetLayoutView="80" zoomScalePageLayoutView="70" workbookViewId="0">
      <selection activeCell="AE19" sqref="AE19:AH19"/>
    </sheetView>
  </sheetViews>
  <sheetFormatPr defaultColWidth="9" defaultRowHeight="13.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c r="AP1" s="35"/>
      <c r="AQ1" s="35"/>
      <c r="AR1" s="35"/>
      <c r="AS1" s="35"/>
      <c r="AT1" s="35"/>
      <c r="AU1" s="35"/>
      <c r="AV1" s="35"/>
      <c r="AW1" s="36"/>
    </row>
    <row r="2" spans="1:50" ht="18.75" customHeight="1">
      <c r="A2" s="508" t="s">
        <v>341</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16"/>
      <c r="Z2" s="409"/>
      <c r="AA2" s="410"/>
      <c r="AB2" s="1020" t="s">
        <v>11</v>
      </c>
      <c r="AC2" s="1021"/>
      <c r="AD2" s="1022"/>
      <c r="AE2" s="1028" t="s">
        <v>380</v>
      </c>
      <c r="AF2" s="1028"/>
      <c r="AG2" s="1028"/>
      <c r="AH2" s="1028"/>
      <c r="AI2" s="1028" t="s">
        <v>806</v>
      </c>
      <c r="AJ2" s="1028"/>
      <c r="AK2" s="1028"/>
      <c r="AL2" s="1028"/>
      <c r="AM2" s="1028" t="s">
        <v>401</v>
      </c>
      <c r="AN2" s="1028"/>
      <c r="AO2" s="1028"/>
      <c r="AP2" s="454"/>
      <c r="AQ2" s="215" t="s">
        <v>231</v>
      </c>
      <c r="AR2" s="199"/>
      <c r="AS2" s="199"/>
      <c r="AT2" s="200"/>
      <c r="AU2" s="369" t="s">
        <v>134</v>
      </c>
      <c r="AV2" s="369"/>
      <c r="AW2" s="369"/>
      <c r="AX2" s="370"/>
    </row>
    <row r="3" spans="1:50"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17"/>
      <c r="Z3" s="1018"/>
      <c r="AA3" s="1019"/>
      <c r="AB3" s="1023"/>
      <c r="AC3" s="1024"/>
      <c r="AD3" s="1025"/>
      <c r="AE3" s="386"/>
      <c r="AF3" s="386"/>
      <c r="AG3" s="386"/>
      <c r="AH3" s="386"/>
      <c r="AI3" s="386"/>
      <c r="AJ3" s="386"/>
      <c r="AK3" s="386"/>
      <c r="AL3" s="386"/>
      <c r="AM3" s="386"/>
      <c r="AN3" s="386"/>
      <c r="AO3" s="386"/>
      <c r="AP3" s="332"/>
      <c r="AQ3" s="270"/>
      <c r="AR3" s="271"/>
      <c r="AS3" s="179" t="s">
        <v>232</v>
      </c>
      <c r="AT3" s="202"/>
      <c r="AU3" s="271"/>
      <c r="AV3" s="271"/>
      <c r="AW3" s="375" t="s">
        <v>179</v>
      </c>
      <c r="AX3" s="376"/>
    </row>
    <row r="4" spans="1:50" ht="22.5" customHeight="1">
      <c r="A4" s="511"/>
      <c r="B4" s="509"/>
      <c r="C4" s="509"/>
      <c r="D4" s="509"/>
      <c r="E4" s="509"/>
      <c r="F4" s="510"/>
      <c r="G4" s="536"/>
      <c r="H4" s="998"/>
      <c r="I4" s="998"/>
      <c r="J4" s="998"/>
      <c r="K4" s="998"/>
      <c r="L4" s="998"/>
      <c r="M4" s="998"/>
      <c r="N4" s="998"/>
      <c r="O4" s="999"/>
      <c r="P4" s="191"/>
      <c r="Q4" s="1006"/>
      <c r="R4" s="1006"/>
      <c r="S4" s="1006"/>
      <c r="T4" s="1006"/>
      <c r="U4" s="1006"/>
      <c r="V4" s="1006"/>
      <c r="W4" s="1006"/>
      <c r="X4" s="1007"/>
      <c r="Y4" s="1012" t="s">
        <v>12</v>
      </c>
      <c r="Z4" s="1013"/>
      <c r="AA4" s="1014"/>
      <c r="AB4" s="547"/>
      <c r="AC4" s="1015"/>
      <c r="AD4" s="1015"/>
      <c r="AE4" s="363"/>
      <c r="AF4" s="364"/>
      <c r="AG4" s="364"/>
      <c r="AH4" s="364"/>
      <c r="AI4" s="363"/>
      <c r="AJ4" s="364"/>
      <c r="AK4" s="364"/>
      <c r="AL4" s="364"/>
      <c r="AM4" s="363"/>
      <c r="AN4" s="364"/>
      <c r="AO4" s="364"/>
      <c r="AP4" s="364"/>
      <c r="AQ4" s="166"/>
      <c r="AR4" s="167"/>
      <c r="AS4" s="167"/>
      <c r="AT4" s="168"/>
      <c r="AU4" s="364"/>
      <c r="AV4" s="364"/>
      <c r="AW4" s="364"/>
      <c r="AX4" s="365"/>
    </row>
    <row r="5" spans="1:50" ht="22.5" customHeight="1">
      <c r="A5" s="512"/>
      <c r="B5" s="513"/>
      <c r="C5" s="513"/>
      <c r="D5" s="513"/>
      <c r="E5" s="513"/>
      <c r="F5" s="514"/>
      <c r="G5" s="1000"/>
      <c r="H5" s="1001"/>
      <c r="I5" s="1001"/>
      <c r="J5" s="1001"/>
      <c r="K5" s="1001"/>
      <c r="L5" s="1001"/>
      <c r="M5" s="1001"/>
      <c r="N5" s="1001"/>
      <c r="O5" s="1002"/>
      <c r="P5" s="1008"/>
      <c r="Q5" s="1008"/>
      <c r="R5" s="1008"/>
      <c r="S5" s="1008"/>
      <c r="T5" s="1008"/>
      <c r="U5" s="1008"/>
      <c r="V5" s="1008"/>
      <c r="W5" s="1008"/>
      <c r="X5" s="1009"/>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row>
    <row r="6" spans="1:50" ht="22.5" customHeight="1">
      <c r="A6" s="512"/>
      <c r="B6" s="513"/>
      <c r="C6" s="513"/>
      <c r="D6" s="513"/>
      <c r="E6" s="513"/>
      <c r="F6" s="514"/>
      <c r="G6" s="1003"/>
      <c r="H6" s="1004"/>
      <c r="I6" s="1004"/>
      <c r="J6" s="1004"/>
      <c r="K6" s="1004"/>
      <c r="L6" s="1004"/>
      <c r="M6" s="1004"/>
      <c r="N6" s="1004"/>
      <c r="O6" s="1005"/>
      <c r="P6" s="1010"/>
      <c r="Q6" s="1010"/>
      <c r="R6" s="1010"/>
      <c r="S6" s="1010"/>
      <c r="T6" s="1010"/>
      <c r="U6" s="1010"/>
      <c r="V6" s="1010"/>
      <c r="W6" s="1010"/>
      <c r="X6" s="1011"/>
      <c r="Y6" s="1026" t="s">
        <v>13</v>
      </c>
      <c r="Z6" s="995"/>
      <c r="AA6" s="996"/>
      <c r="AB6" s="457" t="s">
        <v>14</v>
      </c>
      <c r="AC6" s="1027"/>
      <c r="AD6" s="1027"/>
      <c r="AE6" s="363"/>
      <c r="AF6" s="364"/>
      <c r="AG6" s="364"/>
      <c r="AH6" s="364"/>
      <c r="AI6" s="363"/>
      <c r="AJ6" s="364"/>
      <c r="AK6" s="364"/>
      <c r="AL6" s="364"/>
      <c r="AM6" s="363"/>
      <c r="AN6" s="364"/>
      <c r="AO6" s="364"/>
      <c r="AP6" s="364"/>
      <c r="AQ6" s="166"/>
      <c r="AR6" s="167"/>
      <c r="AS6" s="167"/>
      <c r="AT6" s="168"/>
      <c r="AU6" s="364"/>
      <c r="AV6" s="364"/>
      <c r="AW6" s="364"/>
      <c r="AX6" s="365"/>
    </row>
    <row r="7" spans="1:50" customFormat="1" ht="23.25" customHeight="1">
      <c r="A7" s="893" t="s">
        <v>369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row>
    <row r="9" spans="1:50" ht="18.75" customHeight="1">
      <c r="A9" s="508" t="s">
        <v>341</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16"/>
      <c r="Z9" s="409"/>
      <c r="AA9" s="410"/>
      <c r="AB9" s="1020" t="s">
        <v>11</v>
      </c>
      <c r="AC9" s="1021"/>
      <c r="AD9" s="1022"/>
      <c r="AE9" s="1028" t="s">
        <v>380</v>
      </c>
      <c r="AF9" s="1028"/>
      <c r="AG9" s="1028"/>
      <c r="AH9" s="1028"/>
      <c r="AI9" s="1028" t="s">
        <v>806</v>
      </c>
      <c r="AJ9" s="1028"/>
      <c r="AK9" s="1028"/>
      <c r="AL9" s="1028"/>
      <c r="AM9" s="1028" t="s">
        <v>401</v>
      </c>
      <c r="AN9" s="1028"/>
      <c r="AO9" s="1028"/>
      <c r="AP9" s="454"/>
      <c r="AQ9" s="215" t="s">
        <v>231</v>
      </c>
      <c r="AR9" s="199"/>
      <c r="AS9" s="199"/>
      <c r="AT9" s="200"/>
      <c r="AU9" s="369" t="s">
        <v>134</v>
      </c>
      <c r="AV9" s="369"/>
      <c r="AW9" s="369"/>
      <c r="AX9" s="370"/>
    </row>
    <row r="10" spans="1:50"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17"/>
      <c r="Z10" s="1018"/>
      <c r="AA10" s="1019"/>
      <c r="AB10" s="1023"/>
      <c r="AC10" s="1024"/>
      <c r="AD10" s="1025"/>
      <c r="AE10" s="386"/>
      <c r="AF10" s="386"/>
      <c r="AG10" s="386"/>
      <c r="AH10" s="386"/>
      <c r="AI10" s="386"/>
      <c r="AJ10" s="386"/>
      <c r="AK10" s="386"/>
      <c r="AL10" s="386"/>
      <c r="AM10" s="386"/>
      <c r="AN10" s="386"/>
      <c r="AO10" s="386"/>
      <c r="AP10" s="332"/>
      <c r="AQ10" s="270"/>
      <c r="AR10" s="271"/>
      <c r="AS10" s="179" t="s">
        <v>232</v>
      </c>
      <c r="AT10" s="202"/>
      <c r="AU10" s="271"/>
      <c r="AV10" s="271"/>
      <c r="AW10" s="375" t="s">
        <v>179</v>
      </c>
      <c r="AX10" s="376"/>
    </row>
    <row r="11" spans="1:50" ht="22.5" customHeight="1">
      <c r="A11" s="511"/>
      <c r="B11" s="509"/>
      <c r="C11" s="509"/>
      <c r="D11" s="509"/>
      <c r="E11" s="509"/>
      <c r="F11" s="510"/>
      <c r="G11" s="536"/>
      <c r="H11" s="998"/>
      <c r="I11" s="998"/>
      <c r="J11" s="998"/>
      <c r="K11" s="998"/>
      <c r="L11" s="998"/>
      <c r="M11" s="998"/>
      <c r="N11" s="998"/>
      <c r="O11" s="999"/>
      <c r="P11" s="191"/>
      <c r="Q11" s="1006"/>
      <c r="R11" s="1006"/>
      <c r="S11" s="1006"/>
      <c r="T11" s="1006"/>
      <c r="U11" s="1006"/>
      <c r="V11" s="1006"/>
      <c r="W11" s="1006"/>
      <c r="X11" s="1007"/>
      <c r="Y11" s="1012" t="s">
        <v>12</v>
      </c>
      <c r="Z11" s="1013"/>
      <c r="AA11" s="1014"/>
      <c r="AB11" s="547"/>
      <c r="AC11" s="1015"/>
      <c r="AD11" s="1015"/>
      <c r="AE11" s="363"/>
      <c r="AF11" s="364"/>
      <c r="AG11" s="364"/>
      <c r="AH11" s="364"/>
      <c r="AI11" s="363"/>
      <c r="AJ11" s="364"/>
      <c r="AK11" s="364"/>
      <c r="AL11" s="364"/>
      <c r="AM11" s="363"/>
      <c r="AN11" s="364"/>
      <c r="AO11" s="364"/>
      <c r="AP11" s="364"/>
      <c r="AQ11" s="166"/>
      <c r="AR11" s="167"/>
      <c r="AS11" s="167"/>
      <c r="AT11" s="168"/>
      <c r="AU11" s="364"/>
      <c r="AV11" s="364"/>
      <c r="AW11" s="364"/>
      <c r="AX11" s="365"/>
    </row>
    <row r="12" spans="1:50" ht="22.5" customHeight="1">
      <c r="A12" s="512"/>
      <c r="B12" s="513"/>
      <c r="C12" s="513"/>
      <c r="D12" s="513"/>
      <c r="E12" s="513"/>
      <c r="F12" s="514"/>
      <c r="G12" s="1000"/>
      <c r="H12" s="1001"/>
      <c r="I12" s="1001"/>
      <c r="J12" s="1001"/>
      <c r="K12" s="1001"/>
      <c r="L12" s="1001"/>
      <c r="M12" s="1001"/>
      <c r="N12" s="1001"/>
      <c r="O12" s="1002"/>
      <c r="P12" s="1008"/>
      <c r="Q12" s="1008"/>
      <c r="R12" s="1008"/>
      <c r="S12" s="1008"/>
      <c r="T12" s="1008"/>
      <c r="U12" s="1008"/>
      <c r="V12" s="1008"/>
      <c r="W12" s="1008"/>
      <c r="X12" s="1009"/>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row>
    <row r="13" spans="1:50" ht="22.5" customHeight="1">
      <c r="A13" s="645"/>
      <c r="B13" s="646"/>
      <c r="C13" s="646"/>
      <c r="D13" s="646"/>
      <c r="E13" s="646"/>
      <c r="F13" s="647"/>
      <c r="G13" s="1003"/>
      <c r="H13" s="1004"/>
      <c r="I13" s="1004"/>
      <c r="J13" s="1004"/>
      <c r="K13" s="1004"/>
      <c r="L13" s="1004"/>
      <c r="M13" s="1004"/>
      <c r="N13" s="1004"/>
      <c r="O13" s="1005"/>
      <c r="P13" s="1010"/>
      <c r="Q13" s="1010"/>
      <c r="R13" s="1010"/>
      <c r="S13" s="1010"/>
      <c r="T13" s="1010"/>
      <c r="U13" s="1010"/>
      <c r="V13" s="1010"/>
      <c r="W13" s="1010"/>
      <c r="X13" s="1011"/>
      <c r="Y13" s="1026" t="s">
        <v>13</v>
      </c>
      <c r="Z13" s="995"/>
      <c r="AA13" s="996"/>
      <c r="AB13" s="457" t="s">
        <v>14</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row>
    <row r="14" spans="1:50" customFormat="1" ht="23.25" customHeight="1">
      <c r="A14" s="893" t="s">
        <v>369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row>
    <row r="16" spans="1:50" ht="18.75" customHeight="1">
      <c r="A16" s="508" t="s">
        <v>341</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16"/>
      <c r="Z16" s="409"/>
      <c r="AA16" s="410"/>
      <c r="AB16" s="1020" t="s">
        <v>11</v>
      </c>
      <c r="AC16" s="1021"/>
      <c r="AD16" s="1022"/>
      <c r="AE16" s="1028" t="s">
        <v>380</v>
      </c>
      <c r="AF16" s="1028"/>
      <c r="AG16" s="1028"/>
      <c r="AH16" s="1028"/>
      <c r="AI16" s="1028" t="s">
        <v>806</v>
      </c>
      <c r="AJ16" s="1028"/>
      <c r="AK16" s="1028"/>
      <c r="AL16" s="1028"/>
      <c r="AM16" s="1028" t="s">
        <v>401</v>
      </c>
      <c r="AN16" s="1028"/>
      <c r="AO16" s="1028"/>
      <c r="AP16" s="454"/>
      <c r="AQ16" s="215" t="s">
        <v>231</v>
      </c>
      <c r="AR16" s="199"/>
      <c r="AS16" s="199"/>
      <c r="AT16" s="200"/>
      <c r="AU16" s="369" t="s">
        <v>134</v>
      </c>
      <c r="AV16" s="369"/>
      <c r="AW16" s="369"/>
      <c r="AX16" s="370"/>
    </row>
    <row r="17" spans="1:50"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17"/>
      <c r="Z17" s="1018"/>
      <c r="AA17" s="1019"/>
      <c r="AB17" s="1023"/>
      <c r="AC17" s="1024"/>
      <c r="AD17" s="1025"/>
      <c r="AE17" s="386"/>
      <c r="AF17" s="386"/>
      <c r="AG17" s="386"/>
      <c r="AH17" s="386"/>
      <c r="AI17" s="386"/>
      <c r="AJ17" s="386"/>
      <c r="AK17" s="386"/>
      <c r="AL17" s="386"/>
      <c r="AM17" s="386"/>
      <c r="AN17" s="386"/>
      <c r="AO17" s="386"/>
      <c r="AP17" s="332"/>
      <c r="AQ17" s="270"/>
      <c r="AR17" s="271"/>
      <c r="AS17" s="179" t="s">
        <v>232</v>
      </c>
      <c r="AT17" s="202"/>
      <c r="AU17" s="271"/>
      <c r="AV17" s="271"/>
      <c r="AW17" s="375" t="s">
        <v>179</v>
      </c>
      <c r="AX17" s="376"/>
    </row>
    <row r="18" spans="1:50" ht="22.5" customHeight="1">
      <c r="A18" s="511"/>
      <c r="B18" s="509"/>
      <c r="C18" s="509"/>
      <c r="D18" s="509"/>
      <c r="E18" s="509"/>
      <c r="F18" s="510"/>
      <c r="G18" s="536"/>
      <c r="H18" s="998"/>
      <c r="I18" s="998"/>
      <c r="J18" s="998"/>
      <c r="K18" s="998"/>
      <c r="L18" s="998"/>
      <c r="M18" s="998"/>
      <c r="N18" s="998"/>
      <c r="O18" s="999"/>
      <c r="P18" s="191"/>
      <c r="Q18" s="1006"/>
      <c r="R18" s="1006"/>
      <c r="S18" s="1006"/>
      <c r="T18" s="1006"/>
      <c r="U18" s="1006"/>
      <c r="V18" s="1006"/>
      <c r="W18" s="1006"/>
      <c r="X18" s="1007"/>
      <c r="Y18" s="1012" t="s">
        <v>12</v>
      </c>
      <c r="Z18" s="1013"/>
      <c r="AA18" s="1014"/>
      <c r="AB18" s="547"/>
      <c r="AC18" s="1015"/>
      <c r="AD18" s="1015"/>
      <c r="AE18" s="363"/>
      <c r="AF18" s="364"/>
      <c r="AG18" s="364"/>
      <c r="AH18" s="364"/>
      <c r="AI18" s="363"/>
      <c r="AJ18" s="364"/>
      <c r="AK18" s="364"/>
      <c r="AL18" s="364"/>
      <c r="AM18" s="363"/>
      <c r="AN18" s="364"/>
      <c r="AO18" s="364"/>
      <c r="AP18" s="364"/>
      <c r="AQ18" s="166"/>
      <c r="AR18" s="167"/>
      <c r="AS18" s="167"/>
      <c r="AT18" s="168"/>
      <c r="AU18" s="364"/>
      <c r="AV18" s="364"/>
      <c r="AW18" s="364"/>
      <c r="AX18" s="365"/>
    </row>
    <row r="19" spans="1:50" ht="22.5" customHeight="1">
      <c r="A19" s="512"/>
      <c r="B19" s="513"/>
      <c r="C19" s="513"/>
      <c r="D19" s="513"/>
      <c r="E19" s="513"/>
      <c r="F19" s="514"/>
      <c r="G19" s="1000"/>
      <c r="H19" s="1001"/>
      <c r="I19" s="1001"/>
      <c r="J19" s="1001"/>
      <c r="K19" s="1001"/>
      <c r="L19" s="1001"/>
      <c r="M19" s="1001"/>
      <c r="N19" s="1001"/>
      <c r="O19" s="1002"/>
      <c r="P19" s="1008"/>
      <c r="Q19" s="1008"/>
      <c r="R19" s="1008"/>
      <c r="S19" s="1008"/>
      <c r="T19" s="1008"/>
      <c r="U19" s="1008"/>
      <c r="V19" s="1008"/>
      <c r="W19" s="1008"/>
      <c r="X19" s="1009"/>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row>
    <row r="20" spans="1:50" ht="22.5" customHeight="1">
      <c r="A20" s="645"/>
      <c r="B20" s="646"/>
      <c r="C20" s="646"/>
      <c r="D20" s="646"/>
      <c r="E20" s="646"/>
      <c r="F20" s="647"/>
      <c r="G20" s="1003"/>
      <c r="H20" s="1004"/>
      <c r="I20" s="1004"/>
      <c r="J20" s="1004"/>
      <c r="K20" s="1004"/>
      <c r="L20" s="1004"/>
      <c r="M20" s="1004"/>
      <c r="N20" s="1004"/>
      <c r="O20" s="1005"/>
      <c r="P20" s="1010"/>
      <c r="Q20" s="1010"/>
      <c r="R20" s="1010"/>
      <c r="S20" s="1010"/>
      <c r="T20" s="1010"/>
      <c r="U20" s="1010"/>
      <c r="V20" s="1010"/>
      <c r="W20" s="1010"/>
      <c r="X20" s="1011"/>
      <c r="Y20" s="1026" t="s">
        <v>13</v>
      </c>
      <c r="Z20" s="995"/>
      <c r="AA20" s="996"/>
      <c r="AB20" s="457" t="s">
        <v>14</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row>
    <row r="21" spans="1:50" customFormat="1" ht="23.25" customHeight="1">
      <c r="A21" s="893" t="s">
        <v>369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row>
    <row r="23" spans="1:50" ht="18.75" customHeight="1">
      <c r="A23" s="508" t="s">
        <v>341</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16"/>
      <c r="Z23" s="409"/>
      <c r="AA23" s="410"/>
      <c r="AB23" s="1020" t="s">
        <v>11</v>
      </c>
      <c r="AC23" s="1021"/>
      <c r="AD23" s="1022"/>
      <c r="AE23" s="1028" t="s">
        <v>380</v>
      </c>
      <c r="AF23" s="1028"/>
      <c r="AG23" s="1028"/>
      <c r="AH23" s="1028"/>
      <c r="AI23" s="1028" t="s">
        <v>806</v>
      </c>
      <c r="AJ23" s="1028"/>
      <c r="AK23" s="1028"/>
      <c r="AL23" s="1028"/>
      <c r="AM23" s="1028" t="s">
        <v>401</v>
      </c>
      <c r="AN23" s="1028"/>
      <c r="AO23" s="1028"/>
      <c r="AP23" s="454"/>
      <c r="AQ23" s="215" t="s">
        <v>231</v>
      </c>
      <c r="AR23" s="199"/>
      <c r="AS23" s="199"/>
      <c r="AT23" s="200"/>
      <c r="AU23" s="369" t="s">
        <v>134</v>
      </c>
      <c r="AV23" s="369"/>
      <c r="AW23" s="369"/>
      <c r="AX23" s="370"/>
    </row>
    <row r="24" spans="1:50"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17"/>
      <c r="Z24" s="1018"/>
      <c r="AA24" s="1019"/>
      <c r="AB24" s="1023"/>
      <c r="AC24" s="1024"/>
      <c r="AD24" s="1025"/>
      <c r="AE24" s="386"/>
      <c r="AF24" s="386"/>
      <c r="AG24" s="386"/>
      <c r="AH24" s="386"/>
      <c r="AI24" s="386"/>
      <c r="AJ24" s="386"/>
      <c r="AK24" s="386"/>
      <c r="AL24" s="386"/>
      <c r="AM24" s="386"/>
      <c r="AN24" s="386"/>
      <c r="AO24" s="386"/>
      <c r="AP24" s="332"/>
      <c r="AQ24" s="270"/>
      <c r="AR24" s="271"/>
      <c r="AS24" s="179" t="s">
        <v>232</v>
      </c>
      <c r="AT24" s="202"/>
      <c r="AU24" s="271"/>
      <c r="AV24" s="271"/>
      <c r="AW24" s="375" t="s">
        <v>179</v>
      </c>
      <c r="AX24" s="376"/>
    </row>
    <row r="25" spans="1:50" ht="22.5" customHeight="1">
      <c r="A25" s="511"/>
      <c r="B25" s="509"/>
      <c r="C25" s="509"/>
      <c r="D25" s="509"/>
      <c r="E25" s="509"/>
      <c r="F25" s="510"/>
      <c r="G25" s="536"/>
      <c r="H25" s="998"/>
      <c r="I25" s="998"/>
      <c r="J25" s="998"/>
      <c r="K25" s="998"/>
      <c r="L25" s="998"/>
      <c r="M25" s="998"/>
      <c r="N25" s="998"/>
      <c r="O25" s="999"/>
      <c r="P25" s="191"/>
      <c r="Q25" s="1006"/>
      <c r="R25" s="1006"/>
      <c r="S25" s="1006"/>
      <c r="T25" s="1006"/>
      <c r="U25" s="1006"/>
      <c r="V25" s="1006"/>
      <c r="W25" s="1006"/>
      <c r="X25" s="1007"/>
      <c r="Y25" s="1012" t="s">
        <v>12</v>
      </c>
      <c r="Z25" s="1013"/>
      <c r="AA25" s="1014"/>
      <c r="AB25" s="547"/>
      <c r="AC25" s="1015"/>
      <c r="AD25" s="1015"/>
      <c r="AE25" s="363"/>
      <c r="AF25" s="364"/>
      <c r="AG25" s="364"/>
      <c r="AH25" s="364"/>
      <c r="AI25" s="363"/>
      <c r="AJ25" s="364"/>
      <c r="AK25" s="364"/>
      <c r="AL25" s="364"/>
      <c r="AM25" s="363"/>
      <c r="AN25" s="364"/>
      <c r="AO25" s="364"/>
      <c r="AP25" s="364"/>
      <c r="AQ25" s="166"/>
      <c r="AR25" s="167"/>
      <c r="AS25" s="167"/>
      <c r="AT25" s="168"/>
      <c r="AU25" s="364"/>
      <c r="AV25" s="364"/>
      <c r="AW25" s="364"/>
      <c r="AX25" s="365"/>
    </row>
    <row r="26" spans="1:50" ht="22.5" customHeight="1">
      <c r="A26" s="512"/>
      <c r="B26" s="513"/>
      <c r="C26" s="513"/>
      <c r="D26" s="513"/>
      <c r="E26" s="513"/>
      <c r="F26" s="514"/>
      <c r="G26" s="1000"/>
      <c r="H26" s="1001"/>
      <c r="I26" s="1001"/>
      <c r="J26" s="1001"/>
      <c r="K26" s="1001"/>
      <c r="L26" s="1001"/>
      <c r="M26" s="1001"/>
      <c r="N26" s="1001"/>
      <c r="O26" s="1002"/>
      <c r="P26" s="1008"/>
      <c r="Q26" s="1008"/>
      <c r="R26" s="1008"/>
      <c r="S26" s="1008"/>
      <c r="T26" s="1008"/>
      <c r="U26" s="1008"/>
      <c r="V26" s="1008"/>
      <c r="W26" s="1008"/>
      <c r="X26" s="1009"/>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row>
    <row r="27" spans="1:50" ht="22.5" customHeight="1">
      <c r="A27" s="645"/>
      <c r="B27" s="646"/>
      <c r="C27" s="646"/>
      <c r="D27" s="646"/>
      <c r="E27" s="646"/>
      <c r="F27" s="647"/>
      <c r="G27" s="1003"/>
      <c r="H27" s="1004"/>
      <c r="I27" s="1004"/>
      <c r="J27" s="1004"/>
      <c r="K27" s="1004"/>
      <c r="L27" s="1004"/>
      <c r="M27" s="1004"/>
      <c r="N27" s="1004"/>
      <c r="O27" s="1005"/>
      <c r="P27" s="1010"/>
      <c r="Q27" s="1010"/>
      <c r="R27" s="1010"/>
      <c r="S27" s="1010"/>
      <c r="T27" s="1010"/>
      <c r="U27" s="1010"/>
      <c r="V27" s="1010"/>
      <c r="W27" s="1010"/>
      <c r="X27" s="1011"/>
      <c r="Y27" s="1026" t="s">
        <v>13</v>
      </c>
      <c r="Z27" s="995"/>
      <c r="AA27" s="996"/>
      <c r="AB27" s="457" t="s">
        <v>14</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row>
    <row r="28" spans="1:50" customFormat="1" ht="23.25" customHeight="1">
      <c r="A28" s="893" t="s">
        <v>369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row>
    <row r="30" spans="1:50" ht="18.75" customHeight="1">
      <c r="A30" s="508" t="s">
        <v>341</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16"/>
      <c r="Z30" s="409"/>
      <c r="AA30" s="410"/>
      <c r="AB30" s="1020" t="s">
        <v>11</v>
      </c>
      <c r="AC30" s="1021"/>
      <c r="AD30" s="1022"/>
      <c r="AE30" s="1028" t="s">
        <v>380</v>
      </c>
      <c r="AF30" s="1028"/>
      <c r="AG30" s="1028"/>
      <c r="AH30" s="1028"/>
      <c r="AI30" s="1028" t="s">
        <v>806</v>
      </c>
      <c r="AJ30" s="1028"/>
      <c r="AK30" s="1028"/>
      <c r="AL30" s="1028"/>
      <c r="AM30" s="1028" t="s">
        <v>401</v>
      </c>
      <c r="AN30" s="1028"/>
      <c r="AO30" s="1028"/>
      <c r="AP30" s="454"/>
      <c r="AQ30" s="215" t="s">
        <v>231</v>
      </c>
      <c r="AR30" s="199"/>
      <c r="AS30" s="199"/>
      <c r="AT30" s="200"/>
      <c r="AU30" s="369" t="s">
        <v>134</v>
      </c>
      <c r="AV30" s="369"/>
      <c r="AW30" s="369"/>
      <c r="AX30" s="370"/>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17"/>
      <c r="Z31" s="1018"/>
      <c r="AA31" s="1019"/>
      <c r="AB31" s="1023"/>
      <c r="AC31" s="1024"/>
      <c r="AD31" s="1025"/>
      <c r="AE31" s="386"/>
      <c r="AF31" s="386"/>
      <c r="AG31" s="386"/>
      <c r="AH31" s="386"/>
      <c r="AI31" s="386"/>
      <c r="AJ31" s="386"/>
      <c r="AK31" s="386"/>
      <c r="AL31" s="386"/>
      <c r="AM31" s="386"/>
      <c r="AN31" s="386"/>
      <c r="AO31" s="386"/>
      <c r="AP31" s="332"/>
      <c r="AQ31" s="270"/>
      <c r="AR31" s="271"/>
      <c r="AS31" s="179" t="s">
        <v>232</v>
      </c>
      <c r="AT31" s="202"/>
      <c r="AU31" s="271"/>
      <c r="AV31" s="271"/>
      <c r="AW31" s="375" t="s">
        <v>179</v>
      </c>
      <c r="AX31" s="376"/>
    </row>
    <row r="32" spans="1:50" ht="22.5" customHeight="1">
      <c r="A32" s="511"/>
      <c r="B32" s="509"/>
      <c r="C32" s="509"/>
      <c r="D32" s="509"/>
      <c r="E32" s="509"/>
      <c r="F32" s="510"/>
      <c r="G32" s="536"/>
      <c r="H32" s="998"/>
      <c r="I32" s="998"/>
      <c r="J32" s="998"/>
      <c r="K32" s="998"/>
      <c r="L32" s="998"/>
      <c r="M32" s="998"/>
      <c r="N32" s="998"/>
      <c r="O32" s="999"/>
      <c r="P32" s="191"/>
      <c r="Q32" s="1006"/>
      <c r="R32" s="1006"/>
      <c r="S32" s="1006"/>
      <c r="T32" s="1006"/>
      <c r="U32" s="1006"/>
      <c r="V32" s="1006"/>
      <c r="W32" s="1006"/>
      <c r="X32" s="1007"/>
      <c r="Y32" s="1012" t="s">
        <v>12</v>
      </c>
      <c r="Z32" s="1013"/>
      <c r="AA32" s="1014"/>
      <c r="AB32" s="547"/>
      <c r="AC32" s="1015"/>
      <c r="AD32" s="1015"/>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0" ht="22.5" customHeight="1">
      <c r="A33" s="512"/>
      <c r="B33" s="513"/>
      <c r="C33" s="513"/>
      <c r="D33" s="513"/>
      <c r="E33" s="513"/>
      <c r="F33" s="514"/>
      <c r="G33" s="1000"/>
      <c r="H33" s="1001"/>
      <c r="I33" s="1001"/>
      <c r="J33" s="1001"/>
      <c r="K33" s="1001"/>
      <c r="L33" s="1001"/>
      <c r="M33" s="1001"/>
      <c r="N33" s="1001"/>
      <c r="O33" s="1002"/>
      <c r="P33" s="1008"/>
      <c r="Q33" s="1008"/>
      <c r="R33" s="1008"/>
      <c r="S33" s="1008"/>
      <c r="T33" s="1008"/>
      <c r="U33" s="1008"/>
      <c r="V33" s="1008"/>
      <c r="W33" s="1008"/>
      <c r="X33" s="1009"/>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0" ht="22.5" customHeight="1">
      <c r="A34" s="645"/>
      <c r="B34" s="646"/>
      <c r="C34" s="646"/>
      <c r="D34" s="646"/>
      <c r="E34" s="646"/>
      <c r="F34" s="647"/>
      <c r="G34" s="1003"/>
      <c r="H34" s="1004"/>
      <c r="I34" s="1004"/>
      <c r="J34" s="1004"/>
      <c r="K34" s="1004"/>
      <c r="L34" s="1004"/>
      <c r="M34" s="1004"/>
      <c r="N34" s="1004"/>
      <c r="O34" s="1005"/>
      <c r="P34" s="1010"/>
      <c r="Q34" s="1010"/>
      <c r="R34" s="1010"/>
      <c r="S34" s="1010"/>
      <c r="T34" s="1010"/>
      <c r="U34" s="1010"/>
      <c r="V34" s="1010"/>
      <c r="W34" s="1010"/>
      <c r="X34" s="1011"/>
      <c r="Y34" s="1026" t="s">
        <v>13</v>
      </c>
      <c r="Z34" s="995"/>
      <c r="AA34" s="996"/>
      <c r="AB34" s="457" t="s">
        <v>14</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0" customFormat="1" ht="23.25" customHeight="1">
      <c r="A35" s="893" t="s">
        <v>369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row>
    <row r="37" spans="1:50" ht="18.75" customHeight="1">
      <c r="A37" s="508" t="s">
        <v>341</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16"/>
      <c r="Z37" s="409"/>
      <c r="AA37" s="410"/>
      <c r="AB37" s="1020" t="s">
        <v>11</v>
      </c>
      <c r="AC37" s="1021"/>
      <c r="AD37" s="1022"/>
      <c r="AE37" s="1028" t="s">
        <v>380</v>
      </c>
      <c r="AF37" s="1028"/>
      <c r="AG37" s="1028"/>
      <c r="AH37" s="1028"/>
      <c r="AI37" s="1028" t="s">
        <v>806</v>
      </c>
      <c r="AJ37" s="1028"/>
      <c r="AK37" s="1028"/>
      <c r="AL37" s="1028"/>
      <c r="AM37" s="1028" t="s">
        <v>401</v>
      </c>
      <c r="AN37" s="1028"/>
      <c r="AO37" s="1028"/>
      <c r="AP37" s="454"/>
      <c r="AQ37" s="215" t="s">
        <v>231</v>
      </c>
      <c r="AR37" s="199"/>
      <c r="AS37" s="199"/>
      <c r="AT37" s="200"/>
      <c r="AU37" s="369" t="s">
        <v>134</v>
      </c>
      <c r="AV37" s="369"/>
      <c r="AW37" s="369"/>
      <c r="AX37" s="370"/>
    </row>
    <row r="38" spans="1:50"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17"/>
      <c r="Z38" s="1018"/>
      <c r="AA38" s="1019"/>
      <c r="AB38" s="1023"/>
      <c r="AC38" s="1024"/>
      <c r="AD38" s="1025"/>
      <c r="AE38" s="386"/>
      <c r="AF38" s="386"/>
      <c r="AG38" s="386"/>
      <c r="AH38" s="386"/>
      <c r="AI38" s="386"/>
      <c r="AJ38" s="386"/>
      <c r="AK38" s="386"/>
      <c r="AL38" s="386"/>
      <c r="AM38" s="386"/>
      <c r="AN38" s="386"/>
      <c r="AO38" s="386"/>
      <c r="AP38" s="332"/>
      <c r="AQ38" s="270"/>
      <c r="AR38" s="271"/>
      <c r="AS38" s="179" t="s">
        <v>232</v>
      </c>
      <c r="AT38" s="202"/>
      <c r="AU38" s="271"/>
      <c r="AV38" s="271"/>
      <c r="AW38" s="375" t="s">
        <v>179</v>
      </c>
      <c r="AX38" s="376"/>
    </row>
    <row r="39" spans="1:50" ht="22.5" customHeight="1">
      <c r="A39" s="511"/>
      <c r="B39" s="509"/>
      <c r="C39" s="509"/>
      <c r="D39" s="509"/>
      <c r="E39" s="509"/>
      <c r="F39" s="510"/>
      <c r="G39" s="536"/>
      <c r="H39" s="998"/>
      <c r="I39" s="998"/>
      <c r="J39" s="998"/>
      <c r="K39" s="998"/>
      <c r="L39" s="998"/>
      <c r="M39" s="998"/>
      <c r="N39" s="998"/>
      <c r="O39" s="999"/>
      <c r="P39" s="191"/>
      <c r="Q39" s="1006"/>
      <c r="R39" s="1006"/>
      <c r="S39" s="1006"/>
      <c r="T39" s="1006"/>
      <c r="U39" s="1006"/>
      <c r="V39" s="1006"/>
      <c r="W39" s="1006"/>
      <c r="X39" s="1007"/>
      <c r="Y39" s="1012" t="s">
        <v>12</v>
      </c>
      <c r="Z39" s="1013"/>
      <c r="AA39" s="1014"/>
      <c r="AB39" s="547"/>
      <c r="AC39" s="1015"/>
      <c r="AD39" s="1015"/>
      <c r="AE39" s="363"/>
      <c r="AF39" s="364"/>
      <c r="AG39" s="364"/>
      <c r="AH39" s="364"/>
      <c r="AI39" s="363"/>
      <c r="AJ39" s="364"/>
      <c r="AK39" s="364"/>
      <c r="AL39" s="364"/>
      <c r="AM39" s="363"/>
      <c r="AN39" s="364"/>
      <c r="AO39" s="364"/>
      <c r="AP39" s="364"/>
      <c r="AQ39" s="166"/>
      <c r="AR39" s="167"/>
      <c r="AS39" s="167"/>
      <c r="AT39" s="168"/>
      <c r="AU39" s="364"/>
      <c r="AV39" s="364"/>
      <c r="AW39" s="364"/>
      <c r="AX39" s="365"/>
    </row>
    <row r="40" spans="1:50" ht="22.5" customHeight="1">
      <c r="A40" s="512"/>
      <c r="B40" s="513"/>
      <c r="C40" s="513"/>
      <c r="D40" s="513"/>
      <c r="E40" s="513"/>
      <c r="F40" s="514"/>
      <c r="G40" s="1000"/>
      <c r="H40" s="1001"/>
      <c r="I40" s="1001"/>
      <c r="J40" s="1001"/>
      <c r="K40" s="1001"/>
      <c r="L40" s="1001"/>
      <c r="M40" s="1001"/>
      <c r="N40" s="1001"/>
      <c r="O40" s="1002"/>
      <c r="P40" s="1008"/>
      <c r="Q40" s="1008"/>
      <c r="R40" s="1008"/>
      <c r="S40" s="1008"/>
      <c r="T40" s="1008"/>
      <c r="U40" s="1008"/>
      <c r="V40" s="1008"/>
      <c r="W40" s="1008"/>
      <c r="X40" s="1009"/>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row>
    <row r="41" spans="1:50" ht="22.5" customHeight="1">
      <c r="A41" s="645"/>
      <c r="B41" s="646"/>
      <c r="C41" s="646"/>
      <c r="D41" s="646"/>
      <c r="E41" s="646"/>
      <c r="F41" s="647"/>
      <c r="G41" s="1003"/>
      <c r="H41" s="1004"/>
      <c r="I41" s="1004"/>
      <c r="J41" s="1004"/>
      <c r="K41" s="1004"/>
      <c r="L41" s="1004"/>
      <c r="M41" s="1004"/>
      <c r="N41" s="1004"/>
      <c r="O41" s="1005"/>
      <c r="P41" s="1010"/>
      <c r="Q41" s="1010"/>
      <c r="R41" s="1010"/>
      <c r="S41" s="1010"/>
      <c r="T41" s="1010"/>
      <c r="U41" s="1010"/>
      <c r="V41" s="1010"/>
      <c r="W41" s="1010"/>
      <c r="X41" s="1011"/>
      <c r="Y41" s="1026" t="s">
        <v>13</v>
      </c>
      <c r="Z41" s="995"/>
      <c r="AA41" s="996"/>
      <c r="AB41" s="457" t="s">
        <v>14</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row>
    <row r="42" spans="1:50" customFormat="1" ht="23.25" customHeight="1">
      <c r="A42" s="893" t="s">
        <v>369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customHeight="1">
      <c r="A44" s="508" t="s">
        <v>341</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16"/>
      <c r="Z44" s="409"/>
      <c r="AA44" s="410"/>
      <c r="AB44" s="1020" t="s">
        <v>11</v>
      </c>
      <c r="AC44" s="1021"/>
      <c r="AD44" s="1022"/>
      <c r="AE44" s="1028" t="s">
        <v>380</v>
      </c>
      <c r="AF44" s="1028"/>
      <c r="AG44" s="1028"/>
      <c r="AH44" s="1028"/>
      <c r="AI44" s="1028" t="s">
        <v>806</v>
      </c>
      <c r="AJ44" s="1028"/>
      <c r="AK44" s="1028"/>
      <c r="AL44" s="1028"/>
      <c r="AM44" s="1028" t="s">
        <v>401</v>
      </c>
      <c r="AN44" s="1028"/>
      <c r="AO44" s="1028"/>
      <c r="AP44" s="454"/>
      <c r="AQ44" s="215" t="s">
        <v>231</v>
      </c>
      <c r="AR44" s="199"/>
      <c r="AS44" s="199"/>
      <c r="AT44" s="200"/>
      <c r="AU44" s="369" t="s">
        <v>134</v>
      </c>
      <c r="AV44" s="369"/>
      <c r="AW44" s="369"/>
      <c r="AX44" s="370"/>
    </row>
    <row r="45" spans="1:50"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17"/>
      <c r="Z45" s="1018"/>
      <c r="AA45" s="1019"/>
      <c r="AB45" s="1023"/>
      <c r="AC45" s="1024"/>
      <c r="AD45" s="1025"/>
      <c r="AE45" s="386"/>
      <c r="AF45" s="386"/>
      <c r="AG45" s="386"/>
      <c r="AH45" s="386"/>
      <c r="AI45" s="386"/>
      <c r="AJ45" s="386"/>
      <c r="AK45" s="386"/>
      <c r="AL45" s="386"/>
      <c r="AM45" s="386"/>
      <c r="AN45" s="386"/>
      <c r="AO45" s="386"/>
      <c r="AP45" s="332"/>
      <c r="AQ45" s="270"/>
      <c r="AR45" s="271"/>
      <c r="AS45" s="179" t="s">
        <v>232</v>
      </c>
      <c r="AT45" s="202"/>
      <c r="AU45" s="271"/>
      <c r="AV45" s="271"/>
      <c r="AW45" s="375" t="s">
        <v>179</v>
      </c>
      <c r="AX45" s="376"/>
    </row>
    <row r="46" spans="1:50" ht="22.5" customHeight="1">
      <c r="A46" s="511"/>
      <c r="B46" s="509"/>
      <c r="C46" s="509"/>
      <c r="D46" s="509"/>
      <c r="E46" s="509"/>
      <c r="F46" s="510"/>
      <c r="G46" s="536"/>
      <c r="H46" s="998"/>
      <c r="I46" s="998"/>
      <c r="J46" s="998"/>
      <c r="K46" s="998"/>
      <c r="L46" s="998"/>
      <c r="M46" s="998"/>
      <c r="N46" s="998"/>
      <c r="O46" s="999"/>
      <c r="P46" s="191"/>
      <c r="Q46" s="1006"/>
      <c r="R46" s="1006"/>
      <c r="S46" s="1006"/>
      <c r="T46" s="1006"/>
      <c r="U46" s="1006"/>
      <c r="V46" s="1006"/>
      <c r="W46" s="1006"/>
      <c r="X46" s="1007"/>
      <c r="Y46" s="1012" t="s">
        <v>12</v>
      </c>
      <c r="Z46" s="1013"/>
      <c r="AA46" s="1014"/>
      <c r="AB46" s="547"/>
      <c r="AC46" s="1015"/>
      <c r="AD46" s="1015"/>
      <c r="AE46" s="363"/>
      <c r="AF46" s="364"/>
      <c r="AG46" s="364"/>
      <c r="AH46" s="364"/>
      <c r="AI46" s="363"/>
      <c r="AJ46" s="364"/>
      <c r="AK46" s="364"/>
      <c r="AL46" s="364"/>
      <c r="AM46" s="363"/>
      <c r="AN46" s="364"/>
      <c r="AO46" s="364"/>
      <c r="AP46" s="364"/>
      <c r="AQ46" s="166"/>
      <c r="AR46" s="167"/>
      <c r="AS46" s="167"/>
      <c r="AT46" s="168"/>
      <c r="AU46" s="364"/>
      <c r="AV46" s="364"/>
      <c r="AW46" s="364"/>
      <c r="AX46" s="365"/>
    </row>
    <row r="47" spans="1:50" ht="22.5" customHeight="1">
      <c r="A47" s="512"/>
      <c r="B47" s="513"/>
      <c r="C47" s="513"/>
      <c r="D47" s="513"/>
      <c r="E47" s="513"/>
      <c r="F47" s="514"/>
      <c r="G47" s="1000"/>
      <c r="H47" s="1001"/>
      <c r="I47" s="1001"/>
      <c r="J47" s="1001"/>
      <c r="K47" s="1001"/>
      <c r="L47" s="1001"/>
      <c r="M47" s="1001"/>
      <c r="N47" s="1001"/>
      <c r="O47" s="1002"/>
      <c r="P47" s="1008"/>
      <c r="Q47" s="1008"/>
      <c r="R47" s="1008"/>
      <c r="S47" s="1008"/>
      <c r="T47" s="1008"/>
      <c r="U47" s="1008"/>
      <c r="V47" s="1008"/>
      <c r="W47" s="1008"/>
      <c r="X47" s="1009"/>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row>
    <row r="48" spans="1:50" ht="22.5" customHeight="1">
      <c r="A48" s="645"/>
      <c r="B48" s="646"/>
      <c r="C48" s="646"/>
      <c r="D48" s="646"/>
      <c r="E48" s="646"/>
      <c r="F48" s="647"/>
      <c r="G48" s="1003"/>
      <c r="H48" s="1004"/>
      <c r="I48" s="1004"/>
      <c r="J48" s="1004"/>
      <c r="K48" s="1004"/>
      <c r="L48" s="1004"/>
      <c r="M48" s="1004"/>
      <c r="N48" s="1004"/>
      <c r="O48" s="1005"/>
      <c r="P48" s="1010"/>
      <c r="Q48" s="1010"/>
      <c r="R48" s="1010"/>
      <c r="S48" s="1010"/>
      <c r="T48" s="1010"/>
      <c r="U48" s="1010"/>
      <c r="V48" s="1010"/>
      <c r="W48" s="1010"/>
      <c r="X48" s="1011"/>
      <c r="Y48" s="1026" t="s">
        <v>13</v>
      </c>
      <c r="Z48" s="995"/>
      <c r="AA48" s="996"/>
      <c r="AB48" s="457" t="s">
        <v>14</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row>
    <row r="49" spans="1:50" customFormat="1" ht="23.25" customHeight="1">
      <c r="A49" s="893" t="s">
        <v>369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customHeight="1">
      <c r="A51" s="508" t="s">
        <v>341</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16"/>
      <c r="Z51" s="409"/>
      <c r="AA51" s="410"/>
      <c r="AB51" s="454" t="s">
        <v>11</v>
      </c>
      <c r="AC51" s="1021"/>
      <c r="AD51" s="1022"/>
      <c r="AE51" s="1028" t="s">
        <v>380</v>
      </c>
      <c r="AF51" s="1028"/>
      <c r="AG51" s="1028"/>
      <c r="AH51" s="1028"/>
      <c r="AI51" s="1028" t="s">
        <v>806</v>
      </c>
      <c r="AJ51" s="1028"/>
      <c r="AK51" s="1028"/>
      <c r="AL51" s="1028"/>
      <c r="AM51" s="1028" t="s">
        <v>401</v>
      </c>
      <c r="AN51" s="1028"/>
      <c r="AO51" s="1028"/>
      <c r="AP51" s="454"/>
      <c r="AQ51" s="215" t="s">
        <v>231</v>
      </c>
      <c r="AR51" s="199"/>
      <c r="AS51" s="199"/>
      <c r="AT51" s="200"/>
      <c r="AU51" s="369" t="s">
        <v>134</v>
      </c>
      <c r="AV51" s="369"/>
      <c r="AW51" s="369"/>
      <c r="AX51" s="370"/>
    </row>
    <row r="52" spans="1:50"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17"/>
      <c r="Z52" s="1018"/>
      <c r="AA52" s="1019"/>
      <c r="AB52" s="1023"/>
      <c r="AC52" s="1024"/>
      <c r="AD52" s="1025"/>
      <c r="AE52" s="386"/>
      <c r="AF52" s="386"/>
      <c r="AG52" s="386"/>
      <c r="AH52" s="386"/>
      <c r="AI52" s="386"/>
      <c r="AJ52" s="386"/>
      <c r="AK52" s="386"/>
      <c r="AL52" s="386"/>
      <c r="AM52" s="386"/>
      <c r="AN52" s="386"/>
      <c r="AO52" s="386"/>
      <c r="AP52" s="332"/>
      <c r="AQ52" s="270"/>
      <c r="AR52" s="271"/>
      <c r="AS52" s="179" t="s">
        <v>232</v>
      </c>
      <c r="AT52" s="202"/>
      <c r="AU52" s="271"/>
      <c r="AV52" s="271"/>
      <c r="AW52" s="375" t="s">
        <v>179</v>
      </c>
      <c r="AX52" s="376"/>
    </row>
    <row r="53" spans="1:50" ht="22.5" customHeight="1">
      <c r="A53" s="511"/>
      <c r="B53" s="509"/>
      <c r="C53" s="509"/>
      <c r="D53" s="509"/>
      <c r="E53" s="509"/>
      <c r="F53" s="510"/>
      <c r="G53" s="536"/>
      <c r="H53" s="998"/>
      <c r="I53" s="998"/>
      <c r="J53" s="998"/>
      <c r="K53" s="998"/>
      <c r="L53" s="998"/>
      <c r="M53" s="998"/>
      <c r="N53" s="998"/>
      <c r="O53" s="999"/>
      <c r="P53" s="191"/>
      <c r="Q53" s="1006"/>
      <c r="R53" s="1006"/>
      <c r="S53" s="1006"/>
      <c r="T53" s="1006"/>
      <c r="U53" s="1006"/>
      <c r="V53" s="1006"/>
      <c r="W53" s="1006"/>
      <c r="X53" s="1007"/>
      <c r="Y53" s="1012" t="s">
        <v>12</v>
      </c>
      <c r="Z53" s="1013"/>
      <c r="AA53" s="1014"/>
      <c r="AB53" s="547"/>
      <c r="AC53" s="1015"/>
      <c r="AD53" s="1015"/>
      <c r="AE53" s="363"/>
      <c r="AF53" s="364"/>
      <c r="AG53" s="364"/>
      <c r="AH53" s="364"/>
      <c r="AI53" s="363"/>
      <c r="AJ53" s="364"/>
      <c r="AK53" s="364"/>
      <c r="AL53" s="364"/>
      <c r="AM53" s="363"/>
      <c r="AN53" s="364"/>
      <c r="AO53" s="364"/>
      <c r="AP53" s="364"/>
      <c r="AQ53" s="166"/>
      <c r="AR53" s="167"/>
      <c r="AS53" s="167"/>
      <c r="AT53" s="168"/>
      <c r="AU53" s="364"/>
      <c r="AV53" s="364"/>
      <c r="AW53" s="364"/>
      <c r="AX53" s="365"/>
    </row>
    <row r="54" spans="1:50" ht="22.5" customHeight="1">
      <c r="A54" s="512"/>
      <c r="B54" s="513"/>
      <c r="C54" s="513"/>
      <c r="D54" s="513"/>
      <c r="E54" s="513"/>
      <c r="F54" s="514"/>
      <c r="G54" s="1000"/>
      <c r="H54" s="1001"/>
      <c r="I54" s="1001"/>
      <c r="J54" s="1001"/>
      <c r="K54" s="1001"/>
      <c r="L54" s="1001"/>
      <c r="M54" s="1001"/>
      <c r="N54" s="1001"/>
      <c r="O54" s="1002"/>
      <c r="P54" s="1008"/>
      <c r="Q54" s="1008"/>
      <c r="R54" s="1008"/>
      <c r="S54" s="1008"/>
      <c r="T54" s="1008"/>
      <c r="U54" s="1008"/>
      <c r="V54" s="1008"/>
      <c r="W54" s="1008"/>
      <c r="X54" s="1009"/>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row>
    <row r="55" spans="1:50" ht="22.5" customHeight="1">
      <c r="A55" s="645"/>
      <c r="B55" s="646"/>
      <c r="C55" s="646"/>
      <c r="D55" s="646"/>
      <c r="E55" s="646"/>
      <c r="F55" s="647"/>
      <c r="G55" s="1003"/>
      <c r="H55" s="1004"/>
      <c r="I55" s="1004"/>
      <c r="J55" s="1004"/>
      <c r="K55" s="1004"/>
      <c r="L55" s="1004"/>
      <c r="M55" s="1004"/>
      <c r="N55" s="1004"/>
      <c r="O55" s="1005"/>
      <c r="P55" s="1010"/>
      <c r="Q55" s="1010"/>
      <c r="R55" s="1010"/>
      <c r="S55" s="1010"/>
      <c r="T55" s="1010"/>
      <c r="U55" s="1010"/>
      <c r="V55" s="1010"/>
      <c r="W55" s="1010"/>
      <c r="X55" s="1011"/>
      <c r="Y55" s="1026" t="s">
        <v>13</v>
      </c>
      <c r="Z55" s="995"/>
      <c r="AA55" s="996"/>
      <c r="AB55" s="457" t="s">
        <v>14</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row>
    <row r="56" spans="1:50" customFormat="1" ht="23.25" customHeight="1">
      <c r="A56" s="893" t="s">
        <v>369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customHeight="1">
      <c r="A58" s="508" t="s">
        <v>341</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16"/>
      <c r="Z58" s="409"/>
      <c r="AA58" s="410"/>
      <c r="AB58" s="1020" t="s">
        <v>11</v>
      </c>
      <c r="AC58" s="1021"/>
      <c r="AD58" s="1022"/>
      <c r="AE58" s="1028" t="s">
        <v>380</v>
      </c>
      <c r="AF58" s="1028"/>
      <c r="AG58" s="1028"/>
      <c r="AH58" s="1028"/>
      <c r="AI58" s="1028" t="s">
        <v>806</v>
      </c>
      <c r="AJ58" s="1028"/>
      <c r="AK58" s="1028"/>
      <c r="AL58" s="1028"/>
      <c r="AM58" s="1028" t="s">
        <v>401</v>
      </c>
      <c r="AN58" s="1028"/>
      <c r="AO58" s="1028"/>
      <c r="AP58" s="454"/>
      <c r="AQ58" s="215" t="s">
        <v>231</v>
      </c>
      <c r="AR58" s="199"/>
      <c r="AS58" s="199"/>
      <c r="AT58" s="200"/>
      <c r="AU58" s="369" t="s">
        <v>134</v>
      </c>
      <c r="AV58" s="369"/>
      <c r="AW58" s="369"/>
      <c r="AX58" s="370"/>
    </row>
    <row r="59" spans="1:50"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17"/>
      <c r="Z59" s="1018"/>
      <c r="AA59" s="1019"/>
      <c r="AB59" s="1023"/>
      <c r="AC59" s="1024"/>
      <c r="AD59" s="1025"/>
      <c r="AE59" s="386"/>
      <c r="AF59" s="386"/>
      <c r="AG59" s="386"/>
      <c r="AH59" s="386"/>
      <c r="AI59" s="386"/>
      <c r="AJ59" s="386"/>
      <c r="AK59" s="386"/>
      <c r="AL59" s="386"/>
      <c r="AM59" s="386"/>
      <c r="AN59" s="386"/>
      <c r="AO59" s="386"/>
      <c r="AP59" s="332"/>
      <c r="AQ59" s="270"/>
      <c r="AR59" s="271"/>
      <c r="AS59" s="179" t="s">
        <v>232</v>
      </c>
      <c r="AT59" s="202"/>
      <c r="AU59" s="271"/>
      <c r="AV59" s="271"/>
      <c r="AW59" s="375" t="s">
        <v>179</v>
      </c>
      <c r="AX59" s="376"/>
    </row>
    <row r="60" spans="1:50" ht="22.5" customHeight="1">
      <c r="A60" s="511"/>
      <c r="B60" s="509"/>
      <c r="C60" s="509"/>
      <c r="D60" s="509"/>
      <c r="E60" s="509"/>
      <c r="F60" s="510"/>
      <c r="G60" s="536"/>
      <c r="H60" s="998"/>
      <c r="I60" s="998"/>
      <c r="J60" s="998"/>
      <c r="K60" s="998"/>
      <c r="L60" s="998"/>
      <c r="M60" s="998"/>
      <c r="N60" s="998"/>
      <c r="O60" s="999"/>
      <c r="P60" s="191"/>
      <c r="Q60" s="1006"/>
      <c r="R60" s="1006"/>
      <c r="S60" s="1006"/>
      <c r="T60" s="1006"/>
      <c r="U60" s="1006"/>
      <c r="V60" s="1006"/>
      <c r="W60" s="1006"/>
      <c r="X60" s="1007"/>
      <c r="Y60" s="1012" t="s">
        <v>12</v>
      </c>
      <c r="Z60" s="1013"/>
      <c r="AA60" s="1014"/>
      <c r="AB60" s="547"/>
      <c r="AC60" s="1015"/>
      <c r="AD60" s="1015"/>
      <c r="AE60" s="363"/>
      <c r="AF60" s="364"/>
      <c r="AG60" s="364"/>
      <c r="AH60" s="364"/>
      <c r="AI60" s="363"/>
      <c r="AJ60" s="364"/>
      <c r="AK60" s="364"/>
      <c r="AL60" s="364"/>
      <c r="AM60" s="363"/>
      <c r="AN60" s="364"/>
      <c r="AO60" s="364"/>
      <c r="AP60" s="364"/>
      <c r="AQ60" s="166"/>
      <c r="AR60" s="167"/>
      <c r="AS60" s="167"/>
      <c r="AT60" s="168"/>
      <c r="AU60" s="364"/>
      <c r="AV60" s="364"/>
      <c r="AW60" s="364"/>
      <c r="AX60" s="365"/>
    </row>
    <row r="61" spans="1:50" ht="22.5" customHeight="1">
      <c r="A61" s="512"/>
      <c r="B61" s="513"/>
      <c r="C61" s="513"/>
      <c r="D61" s="513"/>
      <c r="E61" s="513"/>
      <c r="F61" s="514"/>
      <c r="G61" s="1000"/>
      <c r="H61" s="1001"/>
      <c r="I61" s="1001"/>
      <c r="J61" s="1001"/>
      <c r="K61" s="1001"/>
      <c r="L61" s="1001"/>
      <c r="M61" s="1001"/>
      <c r="N61" s="1001"/>
      <c r="O61" s="1002"/>
      <c r="P61" s="1008"/>
      <c r="Q61" s="1008"/>
      <c r="R61" s="1008"/>
      <c r="S61" s="1008"/>
      <c r="T61" s="1008"/>
      <c r="U61" s="1008"/>
      <c r="V61" s="1008"/>
      <c r="W61" s="1008"/>
      <c r="X61" s="1009"/>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row>
    <row r="62" spans="1:50" ht="22.5" customHeight="1">
      <c r="A62" s="645"/>
      <c r="B62" s="646"/>
      <c r="C62" s="646"/>
      <c r="D62" s="646"/>
      <c r="E62" s="646"/>
      <c r="F62" s="647"/>
      <c r="G62" s="1003"/>
      <c r="H62" s="1004"/>
      <c r="I62" s="1004"/>
      <c r="J62" s="1004"/>
      <c r="K62" s="1004"/>
      <c r="L62" s="1004"/>
      <c r="M62" s="1004"/>
      <c r="N62" s="1004"/>
      <c r="O62" s="1005"/>
      <c r="P62" s="1010"/>
      <c r="Q62" s="1010"/>
      <c r="R62" s="1010"/>
      <c r="S62" s="1010"/>
      <c r="T62" s="1010"/>
      <c r="U62" s="1010"/>
      <c r="V62" s="1010"/>
      <c r="W62" s="1010"/>
      <c r="X62" s="1011"/>
      <c r="Y62" s="1026" t="s">
        <v>13</v>
      </c>
      <c r="Z62" s="995"/>
      <c r="AA62" s="996"/>
      <c r="AB62" s="457" t="s">
        <v>14</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row>
    <row r="63" spans="1:50" customFormat="1" ht="23.25" customHeight="1">
      <c r="A63" s="893" t="s">
        <v>369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customHeight="1">
      <c r="A65" s="508" t="s">
        <v>341</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16"/>
      <c r="Z65" s="409"/>
      <c r="AA65" s="410"/>
      <c r="AB65" s="1020" t="s">
        <v>11</v>
      </c>
      <c r="AC65" s="1021"/>
      <c r="AD65" s="1022"/>
      <c r="AE65" s="1028" t="s">
        <v>380</v>
      </c>
      <c r="AF65" s="1028"/>
      <c r="AG65" s="1028"/>
      <c r="AH65" s="1028"/>
      <c r="AI65" s="1028" t="s">
        <v>806</v>
      </c>
      <c r="AJ65" s="1028"/>
      <c r="AK65" s="1028"/>
      <c r="AL65" s="1028"/>
      <c r="AM65" s="1028" t="s">
        <v>401</v>
      </c>
      <c r="AN65" s="1028"/>
      <c r="AO65" s="1028"/>
      <c r="AP65" s="454"/>
      <c r="AQ65" s="215" t="s">
        <v>231</v>
      </c>
      <c r="AR65" s="199"/>
      <c r="AS65" s="199"/>
      <c r="AT65" s="200"/>
      <c r="AU65" s="369" t="s">
        <v>134</v>
      </c>
      <c r="AV65" s="369"/>
      <c r="AW65" s="369"/>
      <c r="AX65" s="370"/>
    </row>
    <row r="66" spans="1:50"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17"/>
      <c r="Z66" s="1018"/>
      <c r="AA66" s="1019"/>
      <c r="AB66" s="1023"/>
      <c r="AC66" s="1024"/>
      <c r="AD66" s="1025"/>
      <c r="AE66" s="386"/>
      <c r="AF66" s="386"/>
      <c r="AG66" s="386"/>
      <c r="AH66" s="386"/>
      <c r="AI66" s="386"/>
      <c r="AJ66" s="386"/>
      <c r="AK66" s="386"/>
      <c r="AL66" s="386"/>
      <c r="AM66" s="386"/>
      <c r="AN66" s="386"/>
      <c r="AO66" s="386"/>
      <c r="AP66" s="332"/>
      <c r="AQ66" s="270"/>
      <c r="AR66" s="271"/>
      <c r="AS66" s="179" t="s">
        <v>232</v>
      </c>
      <c r="AT66" s="202"/>
      <c r="AU66" s="271"/>
      <c r="AV66" s="271"/>
      <c r="AW66" s="375" t="s">
        <v>179</v>
      </c>
      <c r="AX66" s="376"/>
    </row>
    <row r="67" spans="1:50" ht="22.5" customHeight="1">
      <c r="A67" s="511"/>
      <c r="B67" s="509"/>
      <c r="C67" s="509"/>
      <c r="D67" s="509"/>
      <c r="E67" s="509"/>
      <c r="F67" s="510"/>
      <c r="G67" s="536"/>
      <c r="H67" s="998"/>
      <c r="I67" s="998"/>
      <c r="J67" s="998"/>
      <c r="K67" s="998"/>
      <c r="L67" s="998"/>
      <c r="M67" s="998"/>
      <c r="N67" s="998"/>
      <c r="O67" s="999"/>
      <c r="P67" s="191"/>
      <c r="Q67" s="1006"/>
      <c r="R67" s="1006"/>
      <c r="S67" s="1006"/>
      <c r="T67" s="1006"/>
      <c r="U67" s="1006"/>
      <c r="V67" s="1006"/>
      <c r="W67" s="1006"/>
      <c r="X67" s="1007"/>
      <c r="Y67" s="1012" t="s">
        <v>12</v>
      </c>
      <c r="Z67" s="1013"/>
      <c r="AA67" s="1014"/>
      <c r="AB67" s="547"/>
      <c r="AC67" s="1015"/>
      <c r="AD67" s="1015"/>
      <c r="AE67" s="363"/>
      <c r="AF67" s="364"/>
      <c r="AG67" s="364"/>
      <c r="AH67" s="364"/>
      <c r="AI67" s="363"/>
      <c r="AJ67" s="364"/>
      <c r="AK67" s="364"/>
      <c r="AL67" s="364"/>
      <c r="AM67" s="363"/>
      <c r="AN67" s="364"/>
      <c r="AO67" s="364"/>
      <c r="AP67" s="364"/>
      <c r="AQ67" s="166"/>
      <c r="AR67" s="167"/>
      <c r="AS67" s="167"/>
      <c r="AT67" s="168"/>
      <c r="AU67" s="364"/>
      <c r="AV67" s="364"/>
      <c r="AW67" s="364"/>
      <c r="AX67" s="365"/>
    </row>
    <row r="68" spans="1:50" ht="22.5" customHeight="1">
      <c r="A68" s="512"/>
      <c r="B68" s="513"/>
      <c r="C68" s="513"/>
      <c r="D68" s="513"/>
      <c r="E68" s="513"/>
      <c r="F68" s="514"/>
      <c r="G68" s="1000"/>
      <c r="H68" s="1001"/>
      <c r="I68" s="1001"/>
      <c r="J68" s="1001"/>
      <c r="K68" s="1001"/>
      <c r="L68" s="1001"/>
      <c r="M68" s="1001"/>
      <c r="N68" s="1001"/>
      <c r="O68" s="1002"/>
      <c r="P68" s="1008"/>
      <c r="Q68" s="1008"/>
      <c r="R68" s="1008"/>
      <c r="S68" s="1008"/>
      <c r="T68" s="1008"/>
      <c r="U68" s="1008"/>
      <c r="V68" s="1008"/>
      <c r="W68" s="1008"/>
      <c r="X68" s="1009"/>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row>
    <row r="69" spans="1:50" ht="22.5" customHeight="1">
      <c r="A69" s="645"/>
      <c r="B69" s="646"/>
      <c r="C69" s="646"/>
      <c r="D69" s="646"/>
      <c r="E69" s="646"/>
      <c r="F69" s="647"/>
      <c r="G69" s="1003"/>
      <c r="H69" s="1004"/>
      <c r="I69" s="1004"/>
      <c r="J69" s="1004"/>
      <c r="K69" s="1004"/>
      <c r="L69" s="1004"/>
      <c r="M69" s="1004"/>
      <c r="N69" s="1004"/>
      <c r="O69" s="1005"/>
      <c r="P69" s="1010"/>
      <c r="Q69" s="1010"/>
      <c r="R69" s="1010"/>
      <c r="S69" s="1010"/>
      <c r="T69" s="1010"/>
      <c r="U69" s="1010"/>
      <c r="V69" s="1010"/>
      <c r="W69" s="1010"/>
      <c r="X69" s="1011"/>
      <c r="Y69" s="303" t="s">
        <v>13</v>
      </c>
      <c r="Z69" s="995"/>
      <c r="AA69" s="996"/>
      <c r="AB69" s="493" t="s">
        <v>14</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row>
    <row r="70" spans="1:50" customFormat="1" ht="23.25" customHeight="1">
      <c r="A70" s="893" t="s">
        <v>369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c r="A71" s="896"/>
      <c r="B71" s="897"/>
      <c r="C71" s="897"/>
      <c r="D71" s="897"/>
      <c r="E71" s="897"/>
      <c r="F71" s="898"/>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3HhVK8wtK9OKd6jwUTldwPovSLgw5voiO8fHu499XQCtfr2V5EPI8Dj8SnD4o3NOERZNg7sUWvRcQaXsCK5PNg==" saltValue="B1jVBS9YykF2pZ2g7Mme5g=="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919" priority="219">
      <formula>IF(RIGHT(TEXT(AE4,"0.#"),1)=".",FALSE,TRUE)</formula>
    </cfRule>
    <cfRule type="expression" dxfId="918" priority="220">
      <formula>IF(RIGHT(TEXT(AE4,"0.#"),1)=".",TRUE,FALSE)</formula>
    </cfRule>
  </conditionalFormatting>
  <conditionalFormatting sqref="AE5">
    <cfRule type="expression" dxfId="917" priority="217">
      <formula>IF(RIGHT(TEXT(AE5,"0.#"),1)=".",FALSE,TRUE)</formula>
    </cfRule>
    <cfRule type="expression" dxfId="916" priority="218">
      <formula>IF(RIGHT(TEXT(AE5,"0.#"),1)=".",TRUE,FALSE)</formula>
    </cfRule>
  </conditionalFormatting>
  <conditionalFormatting sqref="AE6">
    <cfRule type="expression" dxfId="915" priority="215">
      <formula>IF(RIGHT(TEXT(AE6,"0.#"),1)=".",FALSE,TRUE)</formula>
    </cfRule>
    <cfRule type="expression" dxfId="914" priority="216">
      <formula>IF(RIGHT(TEXT(AE6,"0.#"),1)=".",TRUE,FALSE)</formula>
    </cfRule>
  </conditionalFormatting>
  <conditionalFormatting sqref="AI6">
    <cfRule type="expression" dxfId="913" priority="213">
      <formula>IF(RIGHT(TEXT(AI6,"0.#"),1)=".",FALSE,TRUE)</formula>
    </cfRule>
    <cfRule type="expression" dxfId="912" priority="214">
      <formula>IF(RIGHT(TEXT(AI6,"0.#"),1)=".",TRUE,FALSE)</formula>
    </cfRule>
  </conditionalFormatting>
  <conditionalFormatting sqref="AI5">
    <cfRule type="expression" dxfId="911" priority="211">
      <formula>IF(RIGHT(TEXT(AI5,"0.#"),1)=".",FALSE,TRUE)</formula>
    </cfRule>
    <cfRule type="expression" dxfId="910" priority="212">
      <formula>IF(RIGHT(TEXT(AI5,"0.#"),1)=".",TRUE,FALSE)</formula>
    </cfRule>
  </conditionalFormatting>
  <conditionalFormatting sqref="AI4">
    <cfRule type="expression" dxfId="909" priority="209">
      <formula>IF(RIGHT(TEXT(AI4,"0.#"),1)=".",FALSE,TRUE)</formula>
    </cfRule>
    <cfRule type="expression" dxfId="908" priority="210">
      <formula>IF(RIGHT(TEXT(AI4,"0.#"),1)=".",TRUE,FALSE)</formula>
    </cfRule>
  </conditionalFormatting>
  <conditionalFormatting sqref="AM4">
    <cfRule type="expression" dxfId="907" priority="207">
      <formula>IF(RIGHT(TEXT(AM4,"0.#"),1)=".",FALSE,TRUE)</formula>
    </cfRule>
    <cfRule type="expression" dxfId="906" priority="208">
      <formula>IF(RIGHT(TEXT(AM4,"0.#"),1)=".",TRUE,FALSE)</formula>
    </cfRule>
  </conditionalFormatting>
  <conditionalFormatting sqref="AM5">
    <cfRule type="expression" dxfId="905" priority="205">
      <formula>IF(RIGHT(TEXT(AM5,"0.#"),1)=".",FALSE,TRUE)</formula>
    </cfRule>
    <cfRule type="expression" dxfId="904" priority="206">
      <formula>IF(RIGHT(TEXT(AM5,"0.#"),1)=".",TRUE,FALSE)</formula>
    </cfRule>
  </conditionalFormatting>
  <conditionalFormatting sqref="AM6">
    <cfRule type="expression" dxfId="903" priority="203">
      <formula>IF(RIGHT(TEXT(AM6,"0.#"),1)=".",FALSE,TRUE)</formula>
    </cfRule>
    <cfRule type="expression" dxfId="902" priority="204">
      <formula>IF(RIGHT(TEXT(AM6,"0.#"),1)=".",TRUE,FALSE)</formula>
    </cfRule>
  </conditionalFormatting>
  <conditionalFormatting sqref="AQ4:AQ6">
    <cfRule type="expression" dxfId="901" priority="201">
      <formula>IF(RIGHT(TEXT(AQ4,"0.#"),1)=".",FALSE,TRUE)</formula>
    </cfRule>
    <cfRule type="expression" dxfId="900" priority="202">
      <formula>IF(RIGHT(TEXT(AQ4,"0.#"),1)=".",TRUE,FALSE)</formula>
    </cfRule>
  </conditionalFormatting>
  <conditionalFormatting sqref="AU4:AU6">
    <cfRule type="expression" dxfId="899" priority="199">
      <formula>IF(RIGHT(TEXT(AU4,"0.#"),1)=".",FALSE,TRUE)</formula>
    </cfRule>
    <cfRule type="expression" dxfId="898" priority="200">
      <formula>IF(RIGHT(TEXT(AU4,"0.#"),1)=".",TRUE,FALSE)</formula>
    </cfRule>
  </conditionalFormatting>
  <conditionalFormatting sqref="AE11">
    <cfRule type="expression" dxfId="897" priority="197">
      <formula>IF(RIGHT(TEXT(AE11,"0.#"),1)=".",FALSE,TRUE)</formula>
    </cfRule>
    <cfRule type="expression" dxfId="896" priority="198">
      <formula>IF(RIGHT(TEXT(AE11,"0.#"),1)=".",TRUE,FALSE)</formula>
    </cfRule>
  </conditionalFormatting>
  <conditionalFormatting sqref="AE12">
    <cfRule type="expression" dxfId="895" priority="195">
      <formula>IF(RIGHT(TEXT(AE12,"0.#"),1)=".",FALSE,TRUE)</formula>
    </cfRule>
    <cfRule type="expression" dxfId="894" priority="196">
      <formula>IF(RIGHT(TEXT(AE12,"0.#"),1)=".",TRUE,FALSE)</formula>
    </cfRule>
  </conditionalFormatting>
  <conditionalFormatting sqref="AE13">
    <cfRule type="expression" dxfId="893" priority="193">
      <formula>IF(RIGHT(TEXT(AE13,"0.#"),1)=".",FALSE,TRUE)</formula>
    </cfRule>
    <cfRule type="expression" dxfId="892" priority="194">
      <formula>IF(RIGHT(TEXT(AE13,"0.#"),1)=".",TRUE,FALSE)</formula>
    </cfRule>
  </conditionalFormatting>
  <conditionalFormatting sqref="AI13">
    <cfRule type="expression" dxfId="891" priority="191">
      <formula>IF(RIGHT(TEXT(AI13,"0.#"),1)=".",FALSE,TRUE)</formula>
    </cfRule>
    <cfRule type="expression" dxfId="890" priority="192">
      <formula>IF(RIGHT(TEXT(AI13,"0.#"),1)=".",TRUE,FALSE)</formula>
    </cfRule>
  </conditionalFormatting>
  <conditionalFormatting sqref="AI12">
    <cfRule type="expression" dxfId="889" priority="189">
      <formula>IF(RIGHT(TEXT(AI12,"0.#"),1)=".",FALSE,TRUE)</formula>
    </cfRule>
    <cfRule type="expression" dxfId="888" priority="190">
      <formula>IF(RIGHT(TEXT(AI12,"0.#"),1)=".",TRUE,FALSE)</formula>
    </cfRule>
  </conditionalFormatting>
  <conditionalFormatting sqref="AI11">
    <cfRule type="expression" dxfId="887" priority="187">
      <formula>IF(RIGHT(TEXT(AI11,"0.#"),1)=".",FALSE,TRUE)</formula>
    </cfRule>
    <cfRule type="expression" dxfId="886" priority="188">
      <formula>IF(RIGHT(TEXT(AI11,"0.#"),1)=".",TRUE,FALSE)</formula>
    </cfRule>
  </conditionalFormatting>
  <conditionalFormatting sqref="AM11">
    <cfRule type="expression" dxfId="885" priority="185">
      <formula>IF(RIGHT(TEXT(AM11,"0.#"),1)=".",FALSE,TRUE)</formula>
    </cfRule>
    <cfRule type="expression" dxfId="884" priority="186">
      <formula>IF(RIGHT(TEXT(AM11,"0.#"),1)=".",TRUE,FALSE)</formula>
    </cfRule>
  </conditionalFormatting>
  <conditionalFormatting sqref="AM12">
    <cfRule type="expression" dxfId="883" priority="183">
      <formula>IF(RIGHT(TEXT(AM12,"0.#"),1)=".",FALSE,TRUE)</formula>
    </cfRule>
    <cfRule type="expression" dxfId="882" priority="184">
      <formula>IF(RIGHT(TEXT(AM12,"0.#"),1)=".",TRUE,FALSE)</formula>
    </cfRule>
  </conditionalFormatting>
  <conditionalFormatting sqref="AM13">
    <cfRule type="expression" dxfId="881" priority="181">
      <formula>IF(RIGHT(TEXT(AM13,"0.#"),1)=".",FALSE,TRUE)</formula>
    </cfRule>
    <cfRule type="expression" dxfId="880" priority="182">
      <formula>IF(RIGHT(TEXT(AM13,"0.#"),1)=".",TRUE,FALSE)</formula>
    </cfRule>
  </conditionalFormatting>
  <conditionalFormatting sqref="AQ11:AQ13">
    <cfRule type="expression" dxfId="879" priority="179">
      <formula>IF(RIGHT(TEXT(AQ11,"0.#"),1)=".",FALSE,TRUE)</formula>
    </cfRule>
    <cfRule type="expression" dxfId="878" priority="180">
      <formula>IF(RIGHT(TEXT(AQ11,"0.#"),1)=".",TRUE,FALSE)</formula>
    </cfRule>
  </conditionalFormatting>
  <conditionalFormatting sqref="AU11:AU13">
    <cfRule type="expression" dxfId="877" priority="177">
      <formula>IF(RIGHT(TEXT(AU11,"0.#"),1)=".",FALSE,TRUE)</formula>
    </cfRule>
    <cfRule type="expression" dxfId="876" priority="178">
      <formula>IF(RIGHT(TEXT(AU11,"0.#"),1)=".",TRUE,FALSE)</formula>
    </cfRule>
  </conditionalFormatting>
  <conditionalFormatting sqref="AE18">
    <cfRule type="expression" dxfId="875" priority="175">
      <formula>IF(RIGHT(TEXT(AE18,"0.#"),1)=".",FALSE,TRUE)</formula>
    </cfRule>
    <cfRule type="expression" dxfId="874" priority="176">
      <formula>IF(RIGHT(TEXT(AE18,"0.#"),1)=".",TRUE,FALSE)</formula>
    </cfRule>
  </conditionalFormatting>
  <conditionalFormatting sqref="AE19">
    <cfRule type="expression" dxfId="873" priority="173">
      <formula>IF(RIGHT(TEXT(AE19,"0.#"),1)=".",FALSE,TRUE)</formula>
    </cfRule>
    <cfRule type="expression" dxfId="872" priority="174">
      <formula>IF(RIGHT(TEXT(AE19,"0.#"),1)=".",TRUE,FALSE)</formula>
    </cfRule>
  </conditionalFormatting>
  <conditionalFormatting sqref="AE20">
    <cfRule type="expression" dxfId="871" priority="171">
      <formula>IF(RIGHT(TEXT(AE20,"0.#"),1)=".",FALSE,TRUE)</formula>
    </cfRule>
    <cfRule type="expression" dxfId="870" priority="172">
      <formula>IF(RIGHT(TEXT(AE20,"0.#"),1)=".",TRUE,FALSE)</formula>
    </cfRule>
  </conditionalFormatting>
  <conditionalFormatting sqref="AI20">
    <cfRule type="expression" dxfId="869" priority="169">
      <formula>IF(RIGHT(TEXT(AI20,"0.#"),1)=".",FALSE,TRUE)</formula>
    </cfRule>
    <cfRule type="expression" dxfId="868" priority="170">
      <formula>IF(RIGHT(TEXT(AI20,"0.#"),1)=".",TRUE,FALSE)</formula>
    </cfRule>
  </conditionalFormatting>
  <conditionalFormatting sqref="AI19">
    <cfRule type="expression" dxfId="867" priority="167">
      <formula>IF(RIGHT(TEXT(AI19,"0.#"),1)=".",FALSE,TRUE)</formula>
    </cfRule>
    <cfRule type="expression" dxfId="866" priority="168">
      <formula>IF(RIGHT(TEXT(AI19,"0.#"),1)=".",TRUE,FALSE)</formula>
    </cfRule>
  </conditionalFormatting>
  <conditionalFormatting sqref="AI18">
    <cfRule type="expression" dxfId="865" priority="165">
      <formula>IF(RIGHT(TEXT(AI18,"0.#"),1)=".",FALSE,TRUE)</formula>
    </cfRule>
    <cfRule type="expression" dxfId="864" priority="166">
      <formula>IF(RIGHT(TEXT(AI18,"0.#"),1)=".",TRUE,FALSE)</formula>
    </cfRule>
  </conditionalFormatting>
  <conditionalFormatting sqref="AM18">
    <cfRule type="expression" dxfId="863" priority="163">
      <formula>IF(RIGHT(TEXT(AM18,"0.#"),1)=".",FALSE,TRUE)</formula>
    </cfRule>
    <cfRule type="expression" dxfId="862" priority="164">
      <formula>IF(RIGHT(TEXT(AM18,"0.#"),1)=".",TRUE,FALSE)</formula>
    </cfRule>
  </conditionalFormatting>
  <conditionalFormatting sqref="AM19">
    <cfRule type="expression" dxfId="861" priority="161">
      <formula>IF(RIGHT(TEXT(AM19,"0.#"),1)=".",FALSE,TRUE)</formula>
    </cfRule>
    <cfRule type="expression" dxfId="860" priority="162">
      <formula>IF(RIGHT(TEXT(AM19,"0.#"),1)=".",TRUE,FALSE)</formula>
    </cfRule>
  </conditionalFormatting>
  <conditionalFormatting sqref="AM20">
    <cfRule type="expression" dxfId="859" priority="159">
      <formula>IF(RIGHT(TEXT(AM20,"0.#"),1)=".",FALSE,TRUE)</formula>
    </cfRule>
    <cfRule type="expression" dxfId="858" priority="160">
      <formula>IF(RIGHT(TEXT(AM20,"0.#"),1)=".",TRUE,FALSE)</formula>
    </cfRule>
  </conditionalFormatting>
  <conditionalFormatting sqref="AQ18:AQ20">
    <cfRule type="expression" dxfId="857" priority="157">
      <formula>IF(RIGHT(TEXT(AQ18,"0.#"),1)=".",FALSE,TRUE)</formula>
    </cfRule>
    <cfRule type="expression" dxfId="856" priority="158">
      <formula>IF(RIGHT(TEXT(AQ18,"0.#"),1)=".",TRUE,FALSE)</formula>
    </cfRule>
  </conditionalFormatting>
  <conditionalFormatting sqref="AU18:AU20">
    <cfRule type="expression" dxfId="855" priority="155">
      <formula>IF(RIGHT(TEXT(AU18,"0.#"),1)=".",FALSE,TRUE)</formula>
    </cfRule>
    <cfRule type="expression" dxfId="854" priority="156">
      <formula>IF(RIGHT(TEXT(AU18,"0.#"),1)=".",TRUE,FALSE)</formula>
    </cfRule>
  </conditionalFormatting>
  <conditionalFormatting sqref="AQ25:AQ27">
    <cfRule type="expression" dxfId="853" priority="153">
      <formula>IF(RIGHT(TEXT(AQ25,"0.#"),1)=".",FALSE,TRUE)</formula>
    </cfRule>
    <cfRule type="expression" dxfId="852" priority="154">
      <formula>IF(RIGHT(TEXT(AQ25,"0.#"),1)=".",TRUE,FALSE)</formula>
    </cfRule>
  </conditionalFormatting>
  <conditionalFormatting sqref="AU25:AU27">
    <cfRule type="expression" dxfId="851" priority="151">
      <formula>IF(RIGHT(TEXT(AU25,"0.#"),1)=".",FALSE,TRUE)</formula>
    </cfRule>
    <cfRule type="expression" dxfId="850" priority="152">
      <formula>IF(RIGHT(TEXT(AU25,"0.#"),1)=".",TRUE,FALSE)</formula>
    </cfRule>
  </conditionalFormatting>
  <conditionalFormatting sqref="AQ32:AQ34">
    <cfRule type="expression" dxfId="849" priority="149">
      <formula>IF(RIGHT(TEXT(AQ32,"0.#"),1)=".",FALSE,TRUE)</formula>
    </cfRule>
    <cfRule type="expression" dxfId="848" priority="150">
      <formula>IF(RIGHT(TEXT(AQ32,"0.#"),1)=".",TRUE,FALSE)</formula>
    </cfRule>
  </conditionalFormatting>
  <conditionalFormatting sqref="AU32:AU34">
    <cfRule type="expression" dxfId="847" priority="147">
      <formula>IF(RIGHT(TEXT(AU32,"0.#"),1)=".",FALSE,TRUE)</formula>
    </cfRule>
    <cfRule type="expression" dxfId="846" priority="148">
      <formula>IF(RIGHT(TEXT(AU32,"0.#"),1)=".",TRUE,FALSE)</formula>
    </cfRule>
  </conditionalFormatting>
  <conditionalFormatting sqref="AQ39:AQ41">
    <cfRule type="expression" dxfId="845" priority="145">
      <formula>IF(RIGHT(TEXT(AQ39,"0.#"),1)=".",FALSE,TRUE)</formula>
    </cfRule>
    <cfRule type="expression" dxfId="844" priority="146">
      <formula>IF(RIGHT(TEXT(AQ39,"0.#"),1)=".",TRUE,FALSE)</formula>
    </cfRule>
  </conditionalFormatting>
  <conditionalFormatting sqref="AU39:AU41">
    <cfRule type="expression" dxfId="843" priority="143">
      <formula>IF(RIGHT(TEXT(AU39,"0.#"),1)=".",FALSE,TRUE)</formula>
    </cfRule>
    <cfRule type="expression" dxfId="842" priority="144">
      <formula>IF(RIGHT(TEXT(AU39,"0.#"),1)=".",TRUE,FALSE)</formula>
    </cfRule>
  </conditionalFormatting>
  <conditionalFormatting sqref="AQ46:AQ48">
    <cfRule type="expression" dxfId="841" priority="141">
      <formula>IF(RIGHT(TEXT(AQ46,"0.#"),1)=".",FALSE,TRUE)</formula>
    </cfRule>
    <cfRule type="expression" dxfId="840" priority="142">
      <formula>IF(RIGHT(TEXT(AQ46,"0.#"),1)=".",TRUE,FALSE)</formula>
    </cfRule>
  </conditionalFormatting>
  <conditionalFormatting sqref="AU46:AU48">
    <cfRule type="expression" dxfId="839" priority="139">
      <formula>IF(RIGHT(TEXT(AU46,"0.#"),1)=".",FALSE,TRUE)</formula>
    </cfRule>
    <cfRule type="expression" dxfId="838" priority="140">
      <formula>IF(RIGHT(TEXT(AU46,"0.#"),1)=".",TRUE,FALSE)</formula>
    </cfRule>
  </conditionalFormatting>
  <conditionalFormatting sqref="AQ53:AQ55">
    <cfRule type="expression" dxfId="837" priority="137">
      <formula>IF(RIGHT(TEXT(AQ53,"0.#"),1)=".",FALSE,TRUE)</formula>
    </cfRule>
    <cfRule type="expression" dxfId="836" priority="138">
      <formula>IF(RIGHT(TEXT(AQ53,"0.#"),1)=".",TRUE,FALSE)</formula>
    </cfRule>
  </conditionalFormatting>
  <conditionalFormatting sqref="AU53:AU55">
    <cfRule type="expression" dxfId="835" priority="135">
      <formula>IF(RIGHT(TEXT(AU53,"0.#"),1)=".",FALSE,TRUE)</formula>
    </cfRule>
    <cfRule type="expression" dxfId="834" priority="136">
      <formula>IF(RIGHT(TEXT(AU53,"0.#"),1)=".",TRUE,FALSE)</formula>
    </cfRule>
  </conditionalFormatting>
  <conditionalFormatting sqref="AQ60:AQ62">
    <cfRule type="expression" dxfId="833" priority="133">
      <formula>IF(RIGHT(TEXT(AQ60,"0.#"),1)=".",FALSE,TRUE)</formula>
    </cfRule>
    <cfRule type="expression" dxfId="832" priority="134">
      <formula>IF(RIGHT(TEXT(AQ60,"0.#"),1)=".",TRUE,FALSE)</formula>
    </cfRule>
  </conditionalFormatting>
  <conditionalFormatting sqref="AU60:AU62">
    <cfRule type="expression" dxfId="831" priority="131">
      <formula>IF(RIGHT(TEXT(AU60,"0.#"),1)=".",FALSE,TRUE)</formula>
    </cfRule>
    <cfRule type="expression" dxfId="830" priority="132">
      <formula>IF(RIGHT(TEXT(AU60,"0.#"),1)=".",TRUE,FALSE)</formula>
    </cfRule>
  </conditionalFormatting>
  <conditionalFormatting sqref="AE67">
    <cfRule type="expression" dxfId="829" priority="129">
      <formula>IF(RIGHT(TEXT(AE67,"0.#"),1)=".",FALSE,TRUE)</formula>
    </cfRule>
    <cfRule type="expression" dxfId="828" priority="130">
      <formula>IF(RIGHT(TEXT(AE67,"0.#"),1)=".",TRUE,FALSE)</formula>
    </cfRule>
  </conditionalFormatting>
  <conditionalFormatting sqref="AE68">
    <cfRule type="expression" dxfId="827" priority="127">
      <formula>IF(RIGHT(TEXT(AE68,"0.#"),1)=".",FALSE,TRUE)</formula>
    </cfRule>
    <cfRule type="expression" dxfId="826" priority="128">
      <formula>IF(RIGHT(TEXT(AE68,"0.#"),1)=".",TRUE,FALSE)</formula>
    </cfRule>
  </conditionalFormatting>
  <conditionalFormatting sqref="AE69">
    <cfRule type="expression" dxfId="825" priority="125">
      <formula>IF(RIGHT(TEXT(AE69,"0.#"),1)=".",FALSE,TRUE)</formula>
    </cfRule>
    <cfRule type="expression" dxfId="824" priority="126">
      <formula>IF(RIGHT(TEXT(AE69,"0.#"),1)=".",TRUE,FALSE)</formula>
    </cfRule>
  </conditionalFormatting>
  <conditionalFormatting sqref="AI69">
    <cfRule type="expression" dxfId="823" priority="123">
      <formula>IF(RIGHT(TEXT(AI69,"0.#"),1)=".",FALSE,TRUE)</formula>
    </cfRule>
    <cfRule type="expression" dxfId="822" priority="124">
      <formula>IF(RIGHT(TEXT(AI69,"0.#"),1)=".",TRUE,FALSE)</formula>
    </cfRule>
  </conditionalFormatting>
  <conditionalFormatting sqref="AI68">
    <cfRule type="expression" dxfId="821" priority="121">
      <formula>IF(RIGHT(TEXT(AI68,"0.#"),1)=".",FALSE,TRUE)</formula>
    </cfRule>
    <cfRule type="expression" dxfId="820" priority="122">
      <formula>IF(RIGHT(TEXT(AI68,"0.#"),1)=".",TRUE,FALSE)</formula>
    </cfRule>
  </conditionalFormatting>
  <conditionalFormatting sqref="AI67">
    <cfRule type="expression" dxfId="819" priority="119">
      <formula>IF(RIGHT(TEXT(AI67,"0.#"),1)=".",FALSE,TRUE)</formula>
    </cfRule>
    <cfRule type="expression" dxfId="818" priority="120">
      <formula>IF(RIGHT(TEXT(AI67,"0.#"),1)=".",TRUE,FALSE)</formula>
    </cfRule>
  </conditionalFormatting>
  <conditionalFormatting sqref="AM67">
    <cfRule type="expression" dxfId="817" priority="117">
      <formula>IF(RIGHT(TEXT(AM67,"0.#"),1)=".",FALSE,TRUE)</formula>
    </cfRule>
    <cfRule type="expression" dxfId="816" priority="118">
      <formula>IF(RIGHT(TEXT(AM67,"0.#"),1)=".",TRUE,FALSE)</formula>
    </cfRule>
  </conditionalFormatting>
  <conditionalFormatting sqref="AM68">
    <cfRule type="expression" dxfId="815" priority="115">
      <formula>IF(RIGHT(TEXT(AM68,"0.#"),1)=".",FALSE,TRUE)</formula>
    </cfRule>
    <cfRule type="expression" dxfId="814" priority="116">
      <formula>IF(RIGHT(TEXT(AM68,"0.#"),1)=".",TRUE,FALSE)</formula>
    </cfRule>
  </conditionalFormatting>
  <conditionalFormatting sqref="AM69">
    <cfRule type="expression" dxfId="813" priority="113">
      <formula>IF(RIGHT(TEXT(AM69,"0.#"),1)=".",FALSE,TRUE)</formula>
    </cfRule>
    <cfRule type="expression" dxfId="812" priority="114">
      <formula>IF(RIGHT(TEXT(AM69,"0.#"),1)=".",TRUE,FALSE)</formula>
    </cfRule>
  </conditionalFormatting>
  <conditionalFormatting sqref="AQ67:AQ69">
    <cfRule type="expression" dxfId="811" priority="111">
      <formula>IF(RIGHT(TEXT(AQ67,"0.#"),1)=".",FALSE,TRUE)</formula>
    </cfRule>
    <cfRule type="expression" dxfId="810" priority="112">
      <formula>IF(RIGHT(TEXT(AQ67,"0.#"),1)=".",TRUE,FALSE)</formula>
    </cfRule>
  </conditionalFormatting>
  <conditionalFormatting sqref="AU67:AU69">
    <cfRule type="expression" dxfId="809" priority="109">
      <formula>IF(RIGHT(TEXT(AU67,"0.#"),1)=".",FALSE,TRUE)</formula>
    </cfRule>
    <cfRule type="expression" dxfId="808" priority="110">
      <formula>IF(RIGHT(TEXT(AU67,"0.#"),1)=".",TRUE,FALSE)</formula>
    </cfRule>
  </conditionalFormatting>
  <conditionalFormatting sqref="AE25">
    <cfRule type="expression" dxfId="807" priority="107">
      <formula>IF(RIGHT(TEXT(AE25,"0.#"),1)=".",FALSE,TRUE)</formula>
    </cfRule>
    <cfRule type="expression" dxfId="806" priority="108">
      <formula>IF(RIGHT(TEXT(AE25,"0.#"),1)=".",TRUE,FALSE)</formula>
    </cfRule>
  </conditionalFormatting>
  <conditionalFormatting sqref="AE26">
    <cfRule type="expression" dxfId="805" priority="105">
      <formula>IF(RIGHT(TEXT(AE26,"0.#"),1)=".",FALSE,TRUE)</formula>
    </cfRule>
    <cfRule type="expression" dxfId="804" priority="106">
      <formula>IF(RIGHT(TEXT(AE26,"0.#"),1)=".",TRUE,FALSE)</formula>
    </cfRule>
  </conditionalFormatting>
  <conditionalFormatting sqref="AE27">
    <cfRule type="expression" dxfId="803" priority="103">
      <formula>IF(RIGHT(TEXT(AE27,"0.#"),1)=".",FALSE,TRUE)</formula>
    </cfRule>
    <cfRule type="expression" dxfId="802" priority="104">
      <formula>IF(RIGHT(TEXT(AE27,"0.#"),1)=".",TRUE,FALSE)</formula>
    </cfRule>
  </conditionalFormatting>
  <conditionalFormatting sqref="AI27">
    <cfRule type="expression" dxfId="801" priority="101">
      <formula>IF(RIGHT(TEXT(AI27,"0.#"),1)=".",FALSE,TRUE)</formula>
    </cfRule>
    <cfRule type="expression" dxfId="800" priority="102">
      <formula>IF(RIGHT(TEXT(AI27,"0.#"),1)=".",TRUE,FALSE)</formula>
    </cfRule>
  </conditionalFormatting>
  <conditionalFormatting sqref="AI26">
    <cfRule type="expression" dxfId="799" priority="99">
      <formula>IF(RIGHT(TEXT(AI26,"0.#"),1)=".",FALSE,TRUE)</formula>
    </cfRule>
    <cfRule type="expression" dxfId="798" priority="100">
      <formula>IF(RIGHT(TEXT(AI26,"0.#"),1)=".",TRUE,FALSE)</formula>
    </cfRule>
  </conditionalFormatting>
  <conditionalFormatting sqref="AI25">
    <cfRule type="expression" dxfId="797" priority="97">
      <formula>IF(RIGHT(TEXT(AI25,"0.#"),1)=".",FALSE,TRUE)</formula>
    </cfRule>
    <cfRule type="expression" dxfId="796" priority="98">
      <formula>IF(RIGHT(TEXT(AI25,"0.#"),1)=".",TRUE,FALSE)</formula>
    </cfRule>
  </conditionalFormatting>
  <conditionalFormatting sqref="AM25">
    <cfRule type="expression" dxfId="795" priority="95">
      <formula>IF(RIGHT(TEXT(AM25,"0.#"),1)=".",FALSE,TRUE)</formula>
    </cfRule>
    <cfRule type="expression" dxfId="794" priority="96">
      <formula>IF(RIGHT(TEXT(AM25,"0.#"),1)=".",TRUE,FALSE)</formula>
    </cfRule>
  </conditionalFormatting>
  <conditionalFormatting sqref="AM26">
    <cfRule type="expression" dxfId="793" priority="93">
      <formula>IF(RIGHT(TEXT(AM26,"0.#"),1)=".",FALSE,TRUE)</formula>
    </cfRule>
    <cfRule type="expression" dxfId="792" priority="94">
      <formula>IF(RIGHT(TEXT(AM26,"0.#"),1)=".",TRUE,FALSE)</formula>
    </cfRule>
  </conditionalFormatting>
  <conditionalFormatting sqref="AM27">
    <cfRule type="expression" dxfId="791" priority="91">
      <formula>IF(RIGHT(TEXT(AM27,"0.#"),1)=".",FALSE,TRUE)</formula>
    </cfRule>
    <cfRule type="expression" dxfId="790" priority="92">
      <formula>IF(RIGHT(TEXT(AM27,"0.#"),1)=".",TRUE,FALSE)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M32">
    <cfRule type="expression" dxfId="777" priority="77">
      <formula>IF(RIGHT(TEXT(AM32,"0.#"),1)=".",FALSE,TRUE)</formula>
    </cfRule>
    <cfRule type="expression" dxfId="776" priority="78">
      <formula>IF(RIGHT(TEXT(AM32,"0.#"),1)=".",TRUE,FALSE)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M34">
    <cfRule type="expression" dxfId="773" priority="73">
      <formula>IF(RIGHT(TEXT(AM34,"0.#"),1)=".",FALSE,TRUE)</formula>
    </cfRule>
    <cfRule type="expression" dxfId="772" priority="74">
      <formula>IF(RIGHT(TEXT(AM34,"0.#"),1)=".",TRUE,FALSE)</formula>
    </cfRule>
  </conditionalFormatting>
  <conditionalFormatting sqref="AE39">
    <cfRule type="expression" dxfId="771" priority="71">
      <formula>IF(RIGHT(TEXT(AE39,"0.#"),1)=".",FALSE,TRUE)</formula>
    </cfRule>
    <cfRule type="expression" dxfId="770" priority="72">
      <formula>IF(RIGHT(TEXT(AE39,"0.#"),1)=".",TRUE,FALSE)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E41">
    <cfRule type="expression" dxfId="767" priority="67">
      <formula>IF(RIGHT(TEXT(AE41,"0.#"),1)=".",FALSE,TRUE)</formula>
    </cfRule>
    <cfRule type="expression" dxfId="766" priority="68">
      <formula>IF(RIGHT(TEXT(AE41,"0.#"),1)=".",TRUE,FALSE)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39">
    <cfRule type="expression" dxfId="761" priority="61">
      <formula>IF(RIGHT(TEXT(AI39,"0.#"),1)=".",FALSE,TRUE)</formula>
    </cfRule>
    <cfRule type="expression" dxfId="760" priority="62">
      <formula>IF(RIGHT(TEXT(AI39,"0.#"),1)=".",TRUE,FALSE)</formula>
    </cfRule>
  </conditionalFormatting>
  <conditionalFormatting sqref="AM39">
    <cfRule type="expression" dxfId="759" priority="59">
      <formula>IF(RIGHT(TEXT(AM39,"0.#"),1)=".",FALSE,TRUE)</formula>
    </cfRule>
    <cfRule type="expression" dxfId="758" priority="60">
      <formula>IF(RIGHT(TEXT(AM39,"0.#"),1)=".",TRUE,FALSE)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M41">
    <cfRule type="expression" dxfId="755" priority="55">
      <formula>IF(RIGHT(TEXT(AM41,"0.#"),1)=".",FALSE,TRUE)</formula>
    </cfRule>
    <cfRule type="expression" dxfId="754" priority="56">
      <formula>IF(RIGHT(TEXT(AM41,"0.#"),1)=".",TRUE,FALSE)</formula>
    </cfRule>
  </conditionalFormatting>
  <conditionalFormatting sqref="AE46">
    <cfRule type="expression" dxfId="753" priority="53">
      <formula>IF(RIGHT(TEXT(AE46,"0.#"),1)=".",FALSE,TRUE)</formula>
    </cfRule>
    <cfRule type="expression" dxfId="752" priority="54">
      <formula>IF(RIGHT(TEXT(AE46,"0.#"),1)=".",TRUE,FALSE)</formula>
    </cfRule>
  </conditionalFormatting>
  <conditionalFormatting sqref="AE47">
    <cfRule type="expression" dxfId="751" priority="51">
      <formula>IF(RIGHT(TEXT(AE47,"0.#"),1)=".",FALSE,TRUE)</formula>
    </cfRule>
    <cfRule type="expression" dxfId="750" priority="52">
      <formula>IF(RIGHT(TEXT(AE47,"0.#"),1)=".",TRUE,FALSE)</formula>
    </cfRule>
  </conditionalFormatting>
  <conditionalFormatting sqref="AE48">
    <cfRule type="expression" dxfId="749" priority="49">
      <formula>IF(RIGHT(TEXT(AE48,"0.#"),1)=".",FALSE,TRUE)</formula>
    </cfRule>
    <cfRule type="expression" dxfId="748" priority="50">
      <formula>IF(RIGHT(TEXT(AE48,"0.#"),1)=".",TRUE,FALSE)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I47">
    <cfRule type="expression" dxfId="745" priority="45">
      <formula>IF(RIGHT(TEXT(AI47,"0.#"),1)=".",FALSE,TRUE)</formula>
    </cfRule>
    <cfRule type="expression" dxfId="744" priority="46">
      <formula>IF(RIGHT(TEXT(AI47,"0.#"),1)=".",TRUE,FALSE)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M46">
    <cfRule type="expression" dxfId="741" priority="41">
      <formula>IF(RIGHT(TEXT(AM46,"0.#"),1)=".",FALSE,TRUE)</formula>
    </cfRule>
    <cfRule type="expression" dxfId="740" priority="42">
      <formula>IF(RIGHT(TEXT(AM46,"0.#"),1)=".",TRUE,FALSE)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M48">
    <cfRule type="expression" dxfId="737" priority="37">
      <formula>IF(RIGHT(TEXT(AM48,"0.#"),1)=".",FALSE,TRUE)</formula>
    </cfRule>
    <cfRule type="expression" dxfId="736" priority="38">
      <formula>IF(RIGHT(TEXT(AM48,"0.#"),1)=".",TRUE,FALSE)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E54">
    <cfRule type="expression" dxfId="733" priority="33">
      <formula>IF(RIGHT(TEXT(AE54,"0.#"),1)=".",FALSE,TRUE)</formula>
    </cfRule>
    <cfRule type="expression" dxfId="732" priority="34">
      <formula>IF(RIGHT(TEXT(AE54,"0.#"),1)=".",TRUE,FALSE)</formula>
    </cfRule>
  </conditionalFormatting>
  <conditionalFormatting sqref="AE55">
    <cfRule type="expression" dxfId="731" priority="31">
      <formula>IF(RIGHT(TEXT(AE55,"0.#"),1)=".",FALSE,TRUE)</formula>
    </cfRule>
    <cfRule type="expression" dxfId="730" priority="32">
      <formula>IF(RIGHT(TEXT(AE55,"0.#"),1)=".",TRUE,FALSE)</formula>
    </cfRule>
  </conditionalFormatting>
  <conditionalFormatting sqref="AI55">
    <cfRule type="expression" dxfId="729" priority="29">
      <formula>IF(RIGHT(TEXT(AI55,"0.#"),1)=".",FALSE,TRUE)</formula>
    </cfRule>
    <cfRule type="expression" dxfId="728" priority="30">
      <formula>IF(RIGHT(TEXT(AI55,"0.#"),1)=".",TRUE,FALSE)</formula>
    </cfRule>
  </conditionalFormatting>
  <conditionalFormatting sqref="AI54">
    <cfRule type="expression" dxfId="727" priority="27">
      <formula>IF(RIGHT(TEXT(AI54,"0.#"),1)=".",FALSE,TRUE)</formula>
    </cfRule>
    <cfRule type="expression" dxfId="726" priority="28">
      <formula>IF(RIGHT(TEXT(AI54,"0.#"),1)=".",TRUE,FALSE)</formula>
    </cfRule>
  </conditionalFormatting>
  <conditionalFormatting sqref="AI53">
    <cfRule type="expression" dxfId="725" priority="25">
      <formula>IF(RIGHT(TEXT(AI53,"0.#"),1)=".",FALSE,TRUE)</formula>
    </cfRule>
    <cfRule type="expression" dxfId="724" priority="26">
      <formula>IF(RIGHT(TEXT(AI53,"0.#"),1)=".",TRUE,FALSE)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M54">
    <cfRule type="expression" dxfId="721" priority="21">
      <formula>IF(RIGHT(TEXT(AM54,"0.#"),1)=".",FALSE,TRUE)</formula>
    </cfRule>
    <cfRule type="expression" dxfId="720" priority="22">
      <formula>IF(RIGHT(TEXT(AM54,"0.#"),1)=".",TRUE,FALSE)</formula>
    </cfRule>
  </conditionalFormatting>
  <conditionalFormatting sqref="AM55">
    <cfRule type="expression" dxfId="719" priority="19">
      <formula>IF(RIGHT(TEXT(AM55,"0.#"),1)=".",FALSE,TRUE)</formula>
    </cfRule>
    <cfRule type="expression" dxfId="718" priority="20">
      <formula>IF(RIGHT(TEXT(AM55,"0.#"),1)=".",TRUE,FALSE)</formula>
    </cfRule>
  </conditionalFormatting>
  <conditionalFormatting sqref="AE60">
    <cfRule type="expression" dxfId="717" priority="17">
      <formula>IF(RIGHT(TEXT(AE60,"0.#"),1)=".",FALSE,TRUE)</formula>
    </cfRule>
    <cfRule type="expression" dxfId="716" priority="18">
      <formula>IF(RIGHT(TEXT(AE60,"0.#"),1)=".",TRUE,FALSE)</formula>
    </cfRule>
  </conditionalFormatting>
  <conditionalFormatting sqref="AE61">
    <cfRule type="expression" dxfId="715" priority="15">
      <formula>IF(RIGHT(TEXT(AE61,"0.#"),1)=".",FALSE,TRUE)</formula>
    </cfRule>
    <cfRule type="expression" dxfId="714" priority="16">
      <formula>IF(RIGHT(TEXT(AE61,"0.#"),1)=".",TRUE,FALSE)</formula>
    </cfRule>
  </conditionalFormatting>
  <conditionalFormatting sqref="AE62">
    <cfRule type="expression" dxfId="713" priority="13">
      <formula>IF(RIGHT(TEXT(AE62,"0.#"),1)=".",FALSE,TRUE)</formula>
    </cfRule>
    <cfRule type="expression" dxfId="712" priority="14">
      <formula>IF(RIGHT(TEXT(AE62,"0.#"),1)=".",TRUE,FALSE)</formula>
    </cfRule>
  </conditionalFormatting>
  <conditionalFormatting sqref="AI62">
    <cfRule type="expression" dxfId="711" priority="11">
      <formula>IF(RIGHT(TEXT(AI62,"0.#"),1)=".",FALSE,TRUE)</formula>
    </cfRule>
    <cfRule type="expression" dxfId="710" priority="12">
      <formula>IF(RIGHT(TEXT(AI62,"0.#"),1)=".",TRUE,FALSE)</formula>
    </cfRule>
  </conditionalFormatting>
  <conditionalFormatting sqref="AI61">
    <cfRule type="expression" dxfId="709" priority="9">
      <formula>IF(RIGHT(TEXT(AI61,"0.#"),1)=".",FALSE,TRUE)</formula>
    </cfRule>
    <cfRule type="expression" dxfId="708" priority="10">
      <formula>IF(RIGHT(TEXT(AI61,"0.#"),1)=".",TRUE,FALSE)</formula>
    </cfRule>
  </conditionalFormatting>
  <conditionalFormatting sqref="AI60">
    <cfRule type="expression" dxfId="707" priority="7">
      <formula>IF(RIGHT(TEXT(AI60,"0.#"),1)=".",FALSE,TRUE)</formula>
    </cfRule>
    <cfRule type="expression" dxfId="706" priority="8">
      <formula>IF(RIGHT(TEXT(AI60,"0.#"),1)=".",TRUE,FALSE)</formula>
    </cfRule>
  </conditionalFormatting>
  <conditionalFormatting sqref="AM60">
    <cfRule type="expression" dxfId="705" priority="5">
      <formula>IF(RIGHT(TEXT(AM60,"0.#"),1)=".",FALSE,TRUE)</formula>
    </cfRule>
    <cfRule type="expression" dxfId="704" priority="6">
      <formula>IF(RIGHT(TEXT(AM60,"0.#"),1)=".",TRUE,FALSE)</formula>
    </cfRule>
  </conditionalFormatting>
  <conditionalFormatting sqref="AM61">
    <cfRule type="expression" dxfId="703" priority="3">
      <formula>IF(RIGHT(TEXT(AM61,"0.#"),1)=".",FALSE,TRUE)</formula>
    </cfRule>
    <cfRule type="expression" dxfId="702" priority="4">
      <formula>IF(RIGHT(TEXT(AM61,"0.#"),1)=".",TRUE,FALSE)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341</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16"/>
      <c r="Z2" s="409"/>
      <c r="AA2" s="410"/>
      <c r="AB2" s="1020" t="s">
        <v>11</v>
      </c>
      <c r="AC2" s="1021"/>
      <c r="AD2" s="1022"/>
      <c r="AE2" s="1028" t="s">
        <v>379</v>
      </c>
      <c r="AF2" s="1028"/>
      <c r="AG2" s="1028"/>
      <c r="AH2" s="1028"/>
      <c r="AI2" s="1028" t="s">
        <v>401</v>
      </c>
      <c r="AJ2" s="1028"/>
      <c r="AK2" s="1028"/>
      <c r="AL2" s="454"/>
      <c r="AM2" s="1028" t="s">
        <v>498</v>
      </c>
      <c r="AN2" s="1028"/>
      <c r="AO2" s="1028"/>
      <c r="AP2" s="454"/>
      <c r="AQ2" s="215" t="s">
        <v>231</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1017"/>
      <c r="Z3" s="1018"/>
      <c r="AA3" s="1019"/>
      <c r="AB3" s="1023"/>
      <c r="AC3" s="1024"/>
      <c r="AD3" s="1025"/>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c r="A4" s="511"/>
      <c r="B4" s="509"/>
      <c r="C4" s="509"/>
      <c r="D4" s="509"/>
      <c r="E4" s="509"/>
      <c r="F4" s="510"/>
      <c r="G4" s="536"/>
      <c r="H4" s="998"/>
      <c r="I4" s="998"/>
      <c r="J4" s="998"/>
      <c r="K4" s="998"/>
      <c r="L4" s="998"/>
      <c r="M4" s="998"/>
      <c r="N4" s="998"/>
      <c r="O4" s="999"/>
      <c r="P4" s="191"/>
      <c r="Q4" s="1006"/>
      <c r="R4" s="1006"/>
      <c r="S4" s="1006"/>
      <c r="T4" s="1006"/>
      <c r="U4" s="1006"/>
      <c r="V4" s="1006"/>
      <c r="W4" s="1006"/>
      <c r="X4" s="1007"/>
      <c r="Y4" s="1012" t="s">
        <v>12</v>
      </c>
      <c r="Z4" s="1013"/>
      <c r="AA4" s="1014"/>
      <c r="AB4" s="547"/>
      <c r="AC4" s="1015"/>
      <c r="AD4" s="101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00"/>
      <c r="H5" s="1001"/>
      <c r="I5" s="1001"/>
      <c r="J5" s="1001"/>
      <c r="K5" s="1001"/>
      <c r="L5" s="1001"/>
      <c r="M5" s="1001"/>
      <c r="N5" s="1001"/>
      <c r="O5" s="1002"/>
      <c r="P5" s="1008"/>
      <c r="Q5" s="1008"/>
      <c r="R5" s="1008"/>
      <c r="S5" s="1008"/>
      <c r="T5" s="1008"/>
      <c r="U5" s="1008"/>
      <c r="V5" s="1008"/>
      <c r="W5" s="1008"/>
      <c r="X5" s="1009"/>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03"/>
      <c r="H6" s="1004"/>
      <c r="I6" s="1004"/>
      <c r="J6" s="1004"/>
      <c r="K6" s="1004"/>
      <c r="L6" s="1004"/>
      <c r="M6" s="1004"/>
      <c r="N6" s="1004"/>
      <c r="O6" s="1005"/>
      <c r="P6" s="1010"/>
      <c r="Q6" s="1010"/>
      <c r="R6" s="1010"/>
      <c r="S6" s="1010"/>
      <c r="T6" s="1010"/>
      <c r="U6" s="1010"/>
      <c r="V6" s="1010"/>
      <c r="W6" s="1010"/>
      <c r="X6" s="1011"/>
      <c r="Y6" s="1026" t="s">
        <v>13</v>
      </c>
      <c r="Z6" s="995"/>
      <c r="AA6" s="996"/>
      <c r="AB6" s="457"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369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08" t="s">
        <v>341</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16"/>
      <c r="Z9" s="409"/>
      <c r="AA9" s="410"/>
      <c r="AB9" s="1020" t="s">
        <v>11</v>
      </c>
      <c r="AC9" s="1021"/>
      <c r="AD9" s="1022"/>
      <c r="AE9" s="1028" t="s">
        <v>379</v>
      </c>
      <c r="AF9" s="1028"/>
      <c r="AG9" s="1028"/>
      <c r="AH9" s="1028"/>
      <c r="AI9" s="1028" t="s">
        <v>401</v>
      </c>
      <c r="AJ9" s="1028"/>
      <c r="AK9" s="1028"/>
      <c r="AL9" s="454"/>
      <c r="AM9" s="1028" t="s">
        <v>498</v>
      </c>
      <c r="AN9" s="1028"/>
      <c r="AO9" s="1028"/>
      <c r="AP9" s="454"/>
      <c r="AQ9" s="215" t="s">
        <v>231</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17"/>
      <c r="Z10" s="1018"/>
      <c r="AA10" s="1019"/>
      <c r="AB10" s="1023"/>
      <c r="AC10" s="1024"/>
      <c r="AD10" s="1025"/>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c r="A11" s="511"/>
      <c r="B11" s="509"/>
      <c r="C11" s="509"/>
      <c r="D11" s="509"/>
      <c r="E11" s="509"/>
      <c r="F11" s="510"/>
      <c r="G11" s="536"/>
      <c r="H11" s="998"/>
      <c r="I11" s="998"/>
      <c r="J11" s="998"/>
      <c r="K11" s="998"/>
      <c r="L11" s="998"/>
      <c r="M11" s="998"/>
      <c r="N11" s="998"/>
      <c r="O11" s="999"/>
      <c r="P11" s="191"/>
      <c r="Q11" s="1006"/>
      <c r="R11" s="1006"/>
      <c r="S11" s="1006"/>
      <c r="T11" s="1006"/>
      <c r="U11" s="1006"/>
      <c r="V11" s="1006"/>
      <c r="W11" s="1006"/>
      <c r="X11" s="1007"/>
      <c r="Y11" s="1012" t="s">
        <v>12</v>
      </c>
      <c r="Z11" s="1013"/>
      <c r="AA11" s="1014"/>
      <c r="AB11" s="547"/>
      <c r="AC11" s="1015"/>
      <c r="AD11" s="101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00"/>
      <c r="H12" s="1001"/>
      <c r="I12" s="1001"/>
      <c r="J12" s="1001"/>
      <c r="K12" s="1001"/>
      <c r="L12" s="1001"/>
      <c r="M12" s="1001"/>
      <c r="N12" s="1001"/>
      <c r="O12" s="1002"/>
      <c r="P12" s="1008"/>
      <c r="Q12" s="1008"/>
      <c r="R12" s="1008"/>
      <c r="S12" s="1008"/>
      <c r="T12" s="1008"/>
      <c r="U12" s="1008"/>
      <c r="V12" s="1008"/>
      <c r="W12" s="1008"/>
      <c r="X12" s="1009"/>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03"/>
      <c r="H13" s="1004"/>
      <c r="I13" s="1004"/>
      <c r="J13" s="1004"/>
      <c r="K13" s="1004"/>
      <c r="L13" s="1004"/>
      <c r="M13" s="1004"/>
      <c r="N13" s="1004"/>
      <c r="O13" s="1005"/>
      <c r="P13" s="1010"/>
      <c r="Q13" s="1010"/>
      <c r="R13" s="1010"/>
      <c r="S13" s="1010"/>
      <c r="T13" s="1010"/>
      <c r="U13" s="1010"/>
      <c r="V13" s="1010"/>
      <c r="W13" s="1010"/>
      <c r="X13" s="1011"/>
      <c r="Y13" s="1026" t="s">
        <v>13</v>
      </c>
      <c r="Z13" s="995"/>
      <c r="AA13" s="996"/>
      <c r="AB13" s="457"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369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08" t="s">
        <v>341</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16"/>
      <c r="Z16" s="409"/>
      <c r="AA16" s="410"/>
      <c r="AB16" s="1020" t="s">
        <v>11</v>
      </c>
      <c r="AC16" s="1021"/>
      <c r="AD16" s="1022"/>
      <c r="AE16" s="1028" t="s">
        <v>379</v>
      </c>
      <c r="AF16" s="1028"/>
      <c r="AG16" s="1028"/>
      <c r="AH16" s="1028"/>
      <c r="AI16" s="1028" t="s">
        <v>401</v>
      </c>
      <c r="AJ16" s="1028"/>
      <c r="AK16" s="1028"/>
      <c r="AL16" s="454"/>
      <c r="AM16" s="1028" t="s">
        <v>498</v>
      </c>
      <c r="AN16" s="1028"/>
      <c r="AO16" s="1028"/>
      <c r="AP16" s="454"/>
      <c r="AQ16" s="215" t="s">
        <v>231</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17"/>
      <c r="Z17" s="1018"/>
      <c r="AA17" s="1019"/>
      <c r="AB17" s="1023"/>
      <c r="AC17" s="1024"/>
      <c r="AD17" s="1025"/>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c r="A18" s="511"/>
      <c r="B18" s="509"/>
      <c r="C18" s="509"/>
      <c r="D18" s="509"/>
      <c r="E18" s="509"/>
      <c r="F18" s="510"/>
      <c r="G18" s="536"/>
      <c r="H18" s="998"/>
      <c r="I18" s="998"/>
      <c r="J18" s="998"/>
      <c r="K18" s="998"/>
      <c r="L18" s="998"/>
      <c r="M18" s="998"/>
      <c r="N18" s="998"/>
      <c r="O18" s="999"/>
      <c r="P18" s="191"/>
      <c r="Q18" s="1006"/>
      <c r="R18" s="1006"/>
      <c r="S18" s="1006"/>
      <c r="T18" s="1006"/>
      <c r="U18" s="1006"/>
      <c r="V18" s="1006"/>
      <c r="W18" s="1006"/>
      <c r="X18" s="1007"/>
      <c r="Y18" s="1012" t="s">
        <v>12</v>
      </c>
      <c r="Z18" s="1013"/>
      <c r="AA18" s="1014"/>
      <c r="AB18" s="547"/>
      <c r="AC18" s="1015"/>
      <c r="AD18" s="101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00"/>
      <c r="H19" s="1001"/>
      <c r="I19" s="1001"/>
      <c r="J19" s="1001"/>
      <c r="K19" s="1001"/>
      <c r="L19" s="1001"/>
      <c r="M19" s="1001"/>
      <c r="N19" s="1001"/>
      <c r="O19" s="1002"/>
      <c r="P19" s="1008"/>
      <c r="Q19" s="1008"/>
      <c r="R19" s="1008"/>
      <c r="S19" s="1008"/>
      <c r="T19" s="1008"/>
      <c r="U19" s="1008"/>
      <c r="V19" s="1008"/>
      <c r="W19" s="1008"/>
      <c r="X19" s="1009"/>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03"/>
      <c r="H20" s="1004"/>
      <c r="I20" s="1004"/>
      <c r="J20" s="1004"/>
      <c r="K20" s="1004"/>
      <c r="L20" s="1004"/>
      <c r="M20" s="1004"/>
      <c r="N20" s="1004"/>
      <c r="O20" s="1005"/>
      <c r="P20" s="1010"/>
      <c r="Q20" s="1010"/>
      <c r="R20" s="1010"/>
      <c r="S20" s="1010"/>
      <c r="T20" s="1010"/>
      <c r="U20" s="1010"/>
      <c r="V20" s="1010"/>
      <c r="W20" s="1010"/>
      <c r="X20" s="1011"/>
      <c r="Y20" s="1026" t="s">
        <v>13</v>
      </c>
      <c r="Z20" s="995"/>
      <c r="AA20" s="996"/>
      <c r="AB20" s="457"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369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08" t="s">
        <v>341</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16"/>
      <c r="Z23" s="409"/>
      <c r="AA23" s="410"/>
      <c r="AB23" s="1020" t="s">
        <v>11</v>
      </c>
      <c r="AC23" s="1021"/>
      <c r="AD23" s="1022"/>
      <c r="AE23" s="1028" t="s">
        <v>379</v>
      </c>
      <c r="AF23" s="1028"/>
      <c r="AG23" s="1028"/>
      <c r="AH23" s="1028"/>
      <c r="AI23" s="1028" t="s">
        <v>401</v>
      </c>
      <c r="AJ23" s="1028"/>
      <c r="AK23" s="1028"/>
      <c r="AL23" s="454"/>
      <c r="AM23" s="1028" t="s">
        <v>498</v>
      </c>
      <c r="AN23" s="1028"/>
      <c r="AO23" s="1028"/>
      <c r="AP23" s="454"/>
      <c r="AQ23" s="215" t="s">
        <v>231</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17"/>
      <c r="Z24" s="1018"/>
      <c r="AA24" s="1019"/>
      <c r="AB24" s="1023"/>
      <c r="AC24" s="1024"/>
      <c r="AD24" s="1025"/>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c r="A25" s="511"/>
      <c r="B25" s="509"/>
      <c r="C25" s="509"/>
      <c r="D25" s="509"/>
      <c r="E25" s="509"/>
      <c r="F25" s="510"/>
      <c r="G25" s="536"/>
      <c r="H25" s="998"/>
      <c r="I25" s="998"/>
      <c r="J25" s="998"/>
      <c r="K25" s="998"/>
      <c r="L25" s="998"/>
      <c r="M25" s="998"/>
      <c r="N25" s="998"/>
      <c r="O25" s="999"/>
      <c r="P25" s="191"/>
      <c r="Q25" s="1006"/>
      <c r="R25" s="1006"/>
      <c r="S25" s="1006"/>
      <c r="T25" s="1006"/>
      <c r="U25" s="1006"/>
      <c r="V25" s="1006"/>
      <c r="W25" s="1006"/>
      <c r="X25" s="1007"/>
      <c r="Y25" s="1012" t="s">
        <v>12</v>
      </c>
      <c r="Z25" s="1013"/>
      <c r="AA25" s="1014"/>
      <c r="AB25" s="547"/>
      <c r="AC25" s="1015"/>
      <c r="AD25" s="101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00"/>
      <c r="H26" s="1001"/>
      <c r="I26" s="1001"/>
      <c r="J26" s="1001"/>
      <c r="K26" s="1001"/>
      <c r="L26" s="1001"/>
      <c r="M26" s="1001"/>
      <c r="N26" s="1001"/>
      <c r="O26" s="1002"/>
      <c r="P26" s="1008"/>
      <c r="Q26" s="1008"/>
      <c r="R26" s="1008"/>
      <c r="S26" s="1008"/>
      <c r="T26" s="1008"/>
      <c r="U26" s="1008"/>
      <c r="V26" s="1008"/>
      <c r="W26" s="1008"/>
      <c r="X26" s="1009"/>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03"/>
      <c r="H27" s="1004"/>
      <c r="I27" s="1004"/>
      <c r="J27" s="1004"/>
      <c r="K27" s="1004"/>
      <c r="L27" s="1004"/>
      <c r="M27" s="1004"/>
      <c r="N27" s="1004"/>
      <c r="O27" s="1005"/>
      <c r="P27" s="1010"/>
      <c r="Q27" s="1010"/>
      <c r="R27" s="1010"/>
      <c r="S27" s="1010"/>
      <c r="T27" s="1010"/>
      <c r="U27" s="1010"/>
      <c r="V27" s="1010"/>
      <c r="W27" s="1010"/>
      <c r="X27" s="1011"/>
      <c r="Y27" s="1026" t="s">
        <v>13</v>
      </c>
      <c r="Z27" s="995"/>
      <c r="AA27" s="996"/>
      <c r="AB27" s="457"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369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08" t="s">
        <v>341</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16"/>
      <c r="Z30" s="409"/>
      <c r="AA30" s="410"/>
      <c r="AB30" s="1020" t="s">
        <v>11</v>
      </c>
      <c r="AC30" s="1021"/>
      <c r="AD30" s="1022"/>
      <c r="AE30" s="1028" t="s">
        <v>379</v>
      </c>
      <c r="AF30" s="1028"/>
      <c r="AG30" s="1028"/>
      <c r="AH30" s="1028"/>
      <c r="AI30" s="1028" t="s">
        <v>401</v>
      </c>
      <c r="AJ30" s="1028"/>
      <c r="AK30" s="1028"/>
      <c r="AL30" s="454"/>
      <c r="AM30" s="1028" t="s">
        <v>498</v>
      </c>
      <c r="AN30" s="1028"/>
      <c r="AO30" s="1028"/>
      <c r="AP30" s="454"/>
      <c r="AQ30" s="215" t="s">
        <v>231</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17"/>
      <c r="Z31" s="1018"/>
      <c r="AA31" s="1019"/>
      <c r="AB31" s="1023"/>
      <c r="AC31" s="1024"/>
      <c r="AD31" s="1025"/>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c r="A32" s="511"/>
      <c r="B32" s="509"/>
      <c r="C32" s="509"/>
      <c r="D32" s="509"/>
      <c r="E32" s="509"/>
      <c r="F32" s="510"/>
      <c r="G32" s="536"/>
      <c r="H32" s="998"/>
      <c r="I32" s="998"/>
      <c r="J32" s="998"/>
      <c r="K32" s="998"/>
      <c r="L32" s="998"/>
      <c r="M32" s="998"/>
      <c r="N32" s="998"/>
      <c r="O32" s="999"/>
      <c r="P32" s="191"/>
      <c r="Q32" s="1006"/>
      <c r="R32" s="1006"/>
      <c r="S32" s="1006"/>
      <c r="T32" s="1006"/>
      <c r="U32" s="1006"/>
      <c r="V32" s="1006"/>
      <c r="W32" s="1006"/>
      <c r="X32" s="1007"/>
      <c r="Y32" s="1012" t="s">
        <v>12</v>
      </c>
      <c r="Z32" s="1013"/>
      <c r="AA32" s="1014"/>
      <c r="AB32" s="547"/>
      <c r="AC32" s="1015"/>
      <c r="AD32" s="101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00"/>
      <c r="H33" s="1001"/>
      <c r="I33" s="1001"/>
      <c r="J33" s="1001"/>
      <c r="K33" s="1001"/>
      <c r="L33" s="1001"/>
      <c r="M33" s="1001"/>
      <c r="N33" s="1001"/>
      <c r="O33" s="1002"/>
      <c r="P33" s="1008"/>
      <c r="Q33" s="1008"/>
      <c r="R33" s="1008"/>
      <c r="S33" s="1008"/>
      <c r="T33" s="1008"/>
      <c r="U33" s="1008"/>
      <c r="V33" s="1008"/>
      <c r="W33" s="1008"/>
      <c r="X33" s="1009"/>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03"/>
      <c r="H34" s="1004"/>
      <c r="I34" s="1004"/>
      <c r="J34" s="1004"/>
      <c r="K34" s="1004"/>
      <c r="L34" s="1004"/>
      <c r="M34" s="1004"/>
      <c r="N34" s="1004"/>
      <c r="O34" s="1005"/>
      <c r="P34" s="1010"/>
      <c r="Q34" s="1010"/>
      <c r="R34" s="1010"/>
      <c r="S34" s="1010"/>
      <c r="T34" s="1010"/>
      <c r="U34" s="1010"/>
      <c r="V34" s="1010"/>
      <c r="W34" s="1010"/>
      <c r="X34" s="1011"/>
      <c r="Y34" s="1026" t="s">
        <v>13</v>
      </c>
      <c r="Z34" s="995"/>
      <c r="AA34" s="996"/>
      <c r="AB34" s="457"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369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08" t="s">
        <v>341</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16"/>
      <c r="Z37" s="409"/>
      <c r="AA37" s="410"/>
      <c r="AB37" s="1020" t="s">
        <v>11</v>
      </c>
      <c r="AC37" s="1021"/>
      <c r="AD37" s="1022"/>
      <c r="AE37" s="1028" t="s">
        <v>379</v>
      </c>
      <c r="AF37" s="1028"/>
      <c r="AG37" s="1028"/>
      <c r="AH37" s="1028"/>
      <c r="AI37" s="1028" t="s">
        <v>401</v>
      </c>
      <c r="AJ37" s="1028"/>
      <c r="AK37" s="1028"/>
      <c r="AL37" s="454"/>
      <c r="AM37" s="1028" t="s">
        <v>498</v>
      </c>
      <c r="AN37" s="1028"/>
      <c r="AO37" s="1028"/>
      <c r="AP37" s="454"/>
      <c r="AQ37" s="215" t="s">
        <v>231</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17"/>
      <c r="Z38" s="1018"/>
      <c r="AA38" s="1019"/>
      <c r="AB38" s="1023"/>
      <c r="AC38" s="1024"/>
      <c r="AD38" s="1025"/>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c r="A39" s="511"/>
      <c r="B39" s="509"/>
      <c r="C39" s="509"/>
      <c r="D39" s="509"/>
      <c r="E39" s="509"/>
      <c r="F39" s="510"/>
      <c r="G39" s="536"/>
      <c r="H39" s="998"/>
      <c r="I39" s="998"/>
      <c r="J39" s="998"/>
      <c r="K39" s="998"/>
      <c r="L39" s="998"/>
      <c r="M39" s="998"/>
      <c r="N39" s="998"/>
      <c r="O39" s="999"/>
      <c r="P39" s="191"/>
      <c r="Q39" s="1006"/>
      <c r="R39" s="1006"/>
      <c r="S39" s="1006"/>
      <c r="T39" s="1006"/>
      <c r="U39" s="1006"/>
      <c r="V39" s="1006"/>
      <c r="W39" s="1006"/>
      <c r="X39" s="1007"/>
      <c r="Y39" s="1012" t="s">
        <v>12</v>
      </c>
      <c r="Z39" s="1013"/>
      <c r="AA39" s="1014"/>
      <c r="AB39" s="547"/>
      <c r="AC39" s="1015"/>
      <c r="AD39" s="101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00"/>
      <c r="H40" s="1001"/>
      <c r="I40" s="1001"/>
      <c r="J40" s="1001"/>
      <c r="K40" s="1001"/>
      <c r="L40" s="1001"/>
      <c r="M40" s="1001"/>
      <c r="N40" s="1001"/>
      <c r="O40" s="1002"/>
      <c r="P40" s="1008"/>
      <c r="Q40" s="1008"/>
      <c r="R40" s="1008"/>
      <c r="S40" s="1008"/>
      <c r="T40" s="1008"/>
      <c r="U40" s="1008"/>
      <c r="V40" s="1008"/>
      <c r="W40" s="1008"/>
      <c r="X40" s="1009"/>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03"/>
      <c r="H41" s="1004"/>
      <c r="I41" s="1004"/>
      <c r="J41" s="1004"/>
      <c r="K41" s="1004"/>
      <c r="L41" s="1004"/>
      <c r="M41" s="1004"/>
      <c r="N41" s="1004"/>
      <c r="O41" s="1005"/>
      <c r="P41" s="1010"/>
      <c r="Q41" s="1010"/>
      <c r="R41" s="1010"/>
      <c r="S41" s="1010"/>
      <c r="T41" s="1010"/>
      <c r="U41" s="1010"/>
      <c r="V41" s="1010"/>
      <c r="W41" s="1010"/>
      <c r="X41" s="1011"/>
      <c r="Y41" s="1026" t="s">
        <v>13</v>
      </c>
      <c r="Z41" s="995"/>
      <c r="AA41" s="996"/>
      <c r="AB41" s="457"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369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08" t="s">
        <v>341</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16"/>
      <c r="Z44" s="409"/>
      <c r="AA44" s="410"/>
      <c r="AB44" s="1020" t="s">
        <v>11</v>
      </c>
      <c r="AC44" s="1021"/>
      <c r="AD44" s="1022"/>
      <c r="AE44" s="1028" t="s">
        <v>379</v>
      </c>
      <c r="AF44" s="1028"/>
      <c r="AG44" s="1028"/>
      <c r="AH44" s="1028"/>
      <c r="AI44" s="1028" t="s">
        <v>401</v>
      </c>
      <c r="AJ44" s="1028"/>
      <c r="AK44" s="1028"/>
      <c r="AL44" s="454"/>
      <c r="AM44" s="1028" t="s">
        <v>498</v>
      </c>
      <c r="AN44" s="1028"/>
      <c r="AO44" s="1028"/>
      <c r="AP44" s="454"/>
      <c r="AQ44" s="215" t="s">
        <v>231</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17"/>
      <c r="Z45" s="1018"/>
      <c r="AA45" s="1019"/>
      <c r="AB45" s="1023"/>
      <c r="AC45" s="1024"/>
      <c r="AD45" s="1025"/>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c r="A46" s="511"/>
      <c r="B46" s="509"/>
      <c r="C46" s="509"/>
      <c r="D46" s="509"/>
      <c r="E46" s="509"/>
      <c r="F46" s="510"/>
      <c r="G46" s="536"/>
      <c r="H46" s="998"/>
      <c r="I46" s="998"/>
      <c r="J46" s="998"/>
      <c r="K46" s="998"/>
      <c r="L46" s="998"/>
      <c r="M46" s="998"/>
      <c r="N46" s="998"/>
      <c r="O46" s="999"/>
      <c r="P46" s="191"/>
      <c r="Q46" s="1006"/>
      <c r="R46" s="1006"/>
      <c r="S46" s="1006"/>
      <c r="T46" s="1006"/>
      <c r="U46" s="1006"/>
      <c r="V46" s="1006"/>
      <c r="W46" s="1006"/>
      <c r="X46" s="1007"/>
      <c r="Y46" s="1012" t="s">
        <v>12</v>
      </c>
      <c r="Z46" s="1013"/>
      <c r="AA46" s="1014"/>
      <c r="AB46" s="547"/>
      <c r="AC46" s="1015"/>
      <c r="AD46" s="101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00"/>
      <c r="H47" s="1001"/>
      <c r="I47" s="1001"/>
      <c r="J47" s="1001"/>
      <c r="K47" s="1001"/>
      <c r="L47" s="1001"/>
      <c r="M47" s="1001"/>
      <c r="N47" s="1001"/>
      <c r="O47" s="1002"/>
      <c r="P47" s="1008"/>
      <c r="Q47" s="1008"/>
      <c r="R47" s="1008"/>
      <c r="S47" s="1008"/>
      <c r="T47" s="1008"/>
      <c r="U47" s="1008"/>
      <c r="V47" s="1008"/>
      <c r="W47" s="1008"/>
      <c r="X47" s="1009"/>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03"/>
      <c r="H48" s="1004"/>
      <c r="I48" s="1004"/>
      <c r="J48" s="1004"/>
      <c r="K48" s="1004"/>
      <c r="L48" s="1004"/>
      <c r="M48" s="1004"/>
      <c r="N48" s="1004"/>
      <c r="O48" s="1005"/>
      <c r="P48" s="1010"/>
      <c r="Q48" s="1010"/>
      <c r="R48" s="1010"/>
      <c r="S48" s="1010"/>
      <c r="T48" s="1010"/>
      <c r="U48" s="1010"/>
      <c r="V48" s="1010"/>
      <c r="W48" s="1010"/>
      <c r="X48" s="1011"/>
      <c r="Y48" s="1026" t="s">
        <v>13</v>
      </c>
      <c r="Z48" s="995"/>
      <c r="AA48" s="996"/>
      <c r="AB48" s="457"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369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08" t="s">
        <v>341</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16"/>
      <c r="Z51" s="409"/>
      <c r="AA51" s="410"/>
      <c r="AB51" s="454" t="s">
        <v>11</v>
      </c>
      <c r="AC51" s="1021"/>
      <c r="AD51" s="1022"/>
      <c r="AE51" s="1028" t="s">
        <v>379</v>
      </c>
      <c r="AF51" s="1028"/>
      <c r="AG51" s="1028"/>
      <c r="AH51" s="1028"/>
      <c r="AI51" s="1028" t="s">
        <v>401</v>
      </c>
      <c r="AJ51" s="1028"/>
      <c r="AK51" s="1028"/>
      <c r="AL51" s="454"/>
      <c r="AM51" s="1028" t="s">
        <v>498</v>
      </c>
      <c r="AN51" s="1028"/>
      <c r="AO51" s="1028"/>
      <c r="AP51" s="454"/>
      <c r="AQ51" s="215" t="s">
        <v>231</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17"/>
      <c r="Z52" s="1018"/>
      <c r="AA52" s="1019"/>
      <c r="AB52" s="1023"/>
      <c r="AC52" s="1024"/>
      <c r="AD52" s="1025"/>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c r="A53" s="511"/>
      <c r="B53" s="509"/>
      <c r="C53" s="509"/>
      <c r="D53" s="509"/>
      <c r="E53" s="509"/>
      <c r="F53" s="510"/>
      <c r="G53" s="536"/>
      <c r="H53" s="998"/>
      <c r="I53" s="998"/>
      <c r="J53" s="998"/>
      <c r="K53" s="998"/>
      <c r="L53" s="998"/>
      <c r="M53" s="998"/>
      <c r="N53" s="998"/>
      <c r="O53" s="999"/>
      <c r="P53" s="191"/>
      <c r="Q53" s="1006"/>
      <c r="R53" s="1006"/>
      <c r="S53" s="1006"/>
      <c r="T53" s="1006"/>
      <c r="U53" s="1006"/>
      <c r="V53" s="1006"/>
      <c r="W53" s="1006"/>
      <c r="X53" s="1007"/>
      <c r="Y53" s="1012" t="s">
        <v>12</v>
      </c>
      <c r="Z53" s="1013"/>
      <c r="AA53" s="1014"/>
      <c r="AB53" s="547"/>
      <c r="AC53" s="1015"/>
      <c r="AD53" s="101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00"/>
      <c r="H54" s="1001"/>
      <c r="I54" s="1001"/>
      <c r="J54" s="1001"/>
      <c r="K54" s="1001"/>
      <c r="L54" s="1001"/>
      <c r="M54" s="1001"/>
      <c r="N54" s="1001"/>
      <c r="O54" s="1002"/>
      <c r="P54" s="1008"/>
      <c r="Q54" s="1008"/>
      <c r="R54" s="1008"/>
      <c r="S54" s="1008"/>
      <c r="T54" s="1008"/>
      <c r="U54" s="1008"/>
      <c r="V54" s="1008"/>
      <c r="W54" s="1008"/>
      <c r="X54" s="1009"/>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03"/>
      <c r="H55" s="1004"/>
      <c r="I55" s="1004"/>
      <c r="J55" s="1004"/>
      <c r="K55" s="1004"/>
      <c r="L55" s="1004"/>
      <c r="M55" s="1004"/>
      <c r="N55" s="1004"/>
      <c r="O55" s="1005"/>
      <c r="P55" s="1010"/>
      <c r="Q55" s="1010"/>
      <c r="R55" s="1010"/>
      <c r="S55" s="1010"/>
      <c r="T55" s="1010"/>
      <c r="U55" s="1010"/>
      <c r="V55" s="1010"/>
      <c r="W55" s="1010"/>
      <c r="X55" s="1011"/>
      <c r="Y55" s="1026" t="s">
        <v>13</v>
      </c>
      <c r="Z55" s="995"/>
      <c r="AA55" s="996"/>
      <c r="AB55" s="457"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369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08" t="s">
        <v>341</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16"/>
      <c r="Z58" s="409"/>
      <c r="AA58" s="410"/>
      <c r="AB58" s="1020" t="s">
        <v>11</v>
      </c>
      <c r="AC58" s="1021"/>
      <c r="AD58" s="1022"/>
      <c r="AE58" s="1028" t="s">
        <v>379</v>
      </c>
      <c r="AF58" s="1028"/>
      <c r="AG58" s="1028"/>
      <c r="AH58" s="1028"/>
      <c r="AI58" s="1028" t="s">
        <v>401</v>
      </c>
      <c r="AJ58" s="1028"/>
      <c r="AK58" s="1028"/>
      <c r="AL58" s="454"/>
      <c r="AM58" s="1028" t="s">
        <v>498</v>
      </c>
      <c r="AN58" s="1028"/>
      <c r="AO58" s="1028"/>
      <c r="AP58" s="454"/>
      <c r="AQ58" s="215" t="s">
        <v>231</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17"/>
      <c r="Z59" s="1018"/>
      <c r="AA59" s="1019"/>
      <c r="AB59" s="1023"/>
      <c r="AC59" s="1024"/>
      <c r="AD59" s="1025"/>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c r="A60" s="511"/>
      <c r="B60" s="509"/>
      <c r="C60" s="509"/>
      <c r="D60" s="509"/>
      <c r="E60" s="509"/>
      <c r="F60" s="510"/>
      <c r="G60" s="536"/>
      <c r="H60" s="998"/>
      <c r="I60" s="998"/>
      <c r="J60" s="998"/>
      <c r="K60" s="998"/>
      <c r="L60" s="998"/>
      <c r="M60" s="998"/>
      <c r="N60" s="998"/>
      <c r="O60" s="999"/>
      <c r="P60" s="191"/>
      <c r="Q60" s="1006"/>
      <c r="R60" s="1006"/>
      <c r="S60" s="1006"/>
      <c r="T60" s="1006"/>
      <c r="U60" s="1006"/>
      <c r="V60" s="1006"/>
      <c r="W60" s="1006"/>
      <c r="X60" s="1007"/>
      <c r="Y60" s="1012" t="s">
        <v>12</v>
      </c>
      <c r="Z60" s="1013"/>
      <c r="AA60" s="1014"/>
      <c r="AB60" s="547"/>
      <c r="AC60" s="1015"/>
      <c r="AD60" s="101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00"/>
      <c r="H61" s="1001"/>
      <c r="I61" s="1001"/>
      <c r="J61" s="1001"/>
      <c r="K61" s="1001"/>
      <c r="L61" s="1001"/>
      <c r="M61" s="1001"/>
      <c r="N61" s="1001"/>
      <c r="O61" s="1002"/>
      <c r="P61" s="1008"/>
      <c r="Q61" s="1008"/>
      <c r="R61" s="1008"/>
      <c r="S61" s="1008"/>
      <c r="T61" s="1008"/>
      <c r="U61" s="1008"/>
      <c r="V61" s="1008"/>
      <c r="W61" s="1008"/>
      <c r="X61" s="1009"/>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03"/>
      <c r="H62" s="1004"/>
      <c r="I62" s="1004"/>
      <c r="J62" s="1004"/>
      <c r="K62" s="1004"/>
      <c r="L62" s="1004"/>
      <c r="M62" s="1004"/>
      <c r="N62" s="1004"/>
      <c r="O62" s="1005"/>
      <c r="P62" s="1010"/>
      <c r="Q62" s="1010"/>
      <c r="R62" s="1010"/>
      <c r="S62" s="1010"/>
      <c r="T62" s="1010"/>
      <c r="U62" s="1010"/>
      <c r="V62" s="1010"/>
      <c r="W62" s="1010"/>
      <c r="X62" s="1011"/>
      <c r="Y62" s="1026" t="s">
        <v>13</v>
      </c>
      <c r="Z62" s="995"/>
      <c r="AA62" s="996"/>
      <c r="AB62" s="457"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369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08" t="s">
        <v>341</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16"/>
      <c r="Z65" s="409"/>
      <c r="AA65" s="410"/>
      <c r="AB65" s="1020" t="s">
        <v>11</v>
      </c>
      <c r="AC65" s="1021"/>
      <c r="AD65" s="1022"/>
      <c r="AE65" s="1028" t="s">
        <v>379</v>
      </c>
      <c r="AF65" s="1028"/>
      <c r="AG65" s="1028"/>
      <c r="AH65" s="1028"/>
      <c r="AI65" s="1028" t="s">
        <v>401</v>
      </c>
      <c r="AJ65" s="1028"/>
      <c r="AK65" s="1028"/>
      <c r="AL65" s="454"/>
      <c r="AM65" s="1028" t="s">
        <v>498</v>
      </c>
      <c r="AN65" s="1028"/>
      <c r="AO65" s="1028"/>
      <c r="AP65" s="454"/>
      <c r="AQ65" s="215" t="s">
        <v>231</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17"/>
      <c r="Z66" s="1018"/>
      <c r="AA66" s="1019"/>
      <c r="AB66" s="1023"/>
      <c r="AC66" s="1024"/>
      <c r="AD66" s="1025"/>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c r="A67" s="511"/>
      <c r="B67" s="509"/>
      <c r="C67" s="509"/>
      <c r="D67" s="509"/>
      <c r="E67" s="509"/>
      <c r="F67" s="510"/>
      <c r="G67" s="536"/>
      <c r="H67" s="998"/>
      <c r="I67" s="998"/>
      <c r="J67" s="998"/>
      <c r="K67" s="998"/>
      <c r="L67" s="998"/>
      <c r="M67" s="998"/>
      <c r="N67" s="998"/>
      <c r="O67" s="999"/>
      <c r="P67" s="191"/>
      <c r="Q67" s="1006"/>
      <c r="R67" s="1006"/>
      <c r="S67" s="1006"/>
      <c r="T67" s="1006"/>
      <c r="U67" s="1006"/>
      <c r="V67" s="1006"/>
      <c r="W67" s="1006"/>
      <c r="X67" s="1007"/>
      <c r="Y67" s="1012" t="s">
        <v>12</v>
      </c>
      <c r="Z67" s="1013"/>
      <c r="AA67" s="1014"/>
      <c r="AB67" s="547"/>
      <c r="AC67" s="1015"/>
      <c r="AD67" s="101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00"/>
      <c r="H68" s="1001"/>
      <c r="I68" s="1001"/>
      <c r="J68" s="1001"/>
      <c r="K68" s="1001"/>
      <c r="L68" s="1001"/>
      <c r="M68" s="1001"/>
      <c r="N68" s="1001"/>
      <c r="O68" s="1002"/>
      <c r="P68" s="1008"/>
      <c r="Q68" s="1008"/>
      <c r="R68" s="1008"/>
      <c r="S68" s="1008"/>
      <c r="T68" s="1008"/>
      <c r="U68" s="1008"/>
      <c r="V68" s="1008"/>
      <c r="W68" s="1008"/>
      <c r="X68" s="1009"/>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03"/>
      <c r="H69" s="1004"/>
      <c r="I69" s="1004"/>
      <c r="J69" s="1004"/>
      <c r="K69" s="1004"/>
      <c r="L69" s="1004"/>
      <c r="M69" s="1004"/>
      <c r="N69" s="1004"/>
      <c r="O69" s="1005"/>
      <c r="P69" s="1010"/>
      <c r="Q69" s="1010"/>
      <c r="R69" s="1010"/>
      <c r="S69" s="1010"/>
      <c r="T69" s="1010"/>
      <c r="U69" s="1010"/>
      <c r="V69" s="1010"/>
      <c r="W69" s="1010"/>
      <c r="X69" s="1011"/>
      <c r="Y69" s="303" t="s">
        <v>13</v>
      </c>
      <c r="Z69" s="995"/>
      <c r="AA69" s="99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369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F53"/>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9" t="s">
        <v>28</v>
      </c>
      <c r="B2" s="1030"/>
      <c r="C2" s="1030"/>
      <c r="D2" s="1030"/>
      <c r="E2" s="1030"/>
      <c r="F2" s="1031"/>
      <c r="G2" s="435" t="s">
        <v>804</v>
      </c>
      <c r="H2" s="436"/>
      <c r="I2" s="436"/>
      <c r="J2" s="436"/>
      <c r="K2" s="436"/>
      <c r="L2" s="436"/>
      <c r="M2" s="436"/>
      <c r="N2" s="436"/>
      <c r="O2" s="436"/>
      <c r="P2" s="436"/>
      <c r="Q2" s="436"/>
      <c r="R2" s="436"/>
      <c r="S2" s="436"/>
      <c r="T2" s="436"/>
      <c r="U2" s="436"/>
      <c r="V2" s="436"/>
      <c r="W2" s="436"/>
      <c r="X2" s="436"/>
      <c r="Y2" s="436"/>
      <c r="Z2" s="436"/>
      <c r="AA2" s="436"/>
      <c r="AB2" s="437"/>
      <c r="AC2" s="435" t="s">
        <v>805</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2</v>
      </c>
    </row>
    <row r="3" spans="1:51" ht="24.75" customHeight="1">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75" customHeight="1">
      <c r="A4" s="1032"/>
      <c r="B4" s="1033"/>
      <c r="C4" s="1033"/>
      <c r="D4" s="1033"/>
      <c r="E4" s="1033"/>
      <c r="F4" s="1034"/>
      <c r="G4" s="445" t="s">
        <v>823</v>
      </c>
      <c r="H4" s="446"/>
      <c r="I4" s="446"/>
      <c r="J4" s="446"/>
      <c r="K4" s="447"/>
      <c r="L4" s="448" t="s">
        <v>824</v>
      </c>
      <c r="M4" s="449"/>
      <c r="N4" s="449"/>
      <c r="O4" s="449"/>
      <c r="P4" s="449"/>
      <c r="Q4" s="449"/>
      <c r="R4" s="449"/>
      <c r="S4" s="449"/>
      <c r="T4" s="449"/>
      <c r="U4" s="449"/>
      <c r="V4" s="449"/>
      <c r="W4" s="449"/>
      <c r="X4" s="450"/>
      <c r="Y4" s="451">
        <v>0.9</v>
      </c>
      <c r="Z4" s="452"/>
      <c r="AA4" s="452"/>
      <c r="AB4" s="553"/>
      <c r="AC4" s="445" t="s">
        <v>825</v>
      </c>
      <c r="AD4" s="446"/>
      <c r="AE4" s="446"/>
      <c r="AF4" s="446"/>
      <c r="AG4" s="447"/>
      <c r="AH4" s="448" t="s">
        <v>828</v>
      </c>
      <c r="AI4" s="449"/>
      <c r="AJ4" s="449"/>
      <c r="AK4" s="449"/>
      <c r="AL4" s="449"/>
      <c r="AM4" s="449"/>
      <c r="AN4" s="449"/>
      <c r="AO4" s="449"/>
      <c r="AP4" s="449"/>
      <c r="AQ4" s="449"/>
      <c r="AR4" s="449"/>
      <c r="AS4" s="449"/>
      <c r="AT4" s="450"/>
      <c r="AU4" s="451">
        <v>0.4</v>
      </c>
      <c r="AV4" s="452"/>
      <c r="AW4" s="452"/>
      <c r="AX4" s="453"/>
      <c r="AY4" s="34">
        <f t="shared" ref="AY4:AY14" si="0">$AY$2</f>
        <v>2</v>
      </c>
    </row>
    <row r="5" spans="1:51" ht="24.75" customHeight="1">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t="s">
        <v>826</v>
      </c>
      <c r="AD5" s="349"/>
      <c r="AE5" s="349"/>
      <c r="AF5" s="349"/>
      <c r="AG5" s="350"/>
      <c r="AH5" s="398" t="s">
        <v>829</v>
      </c>
      <c r="AI5" s="399"/>
      <c r="AJ5" s="399"/>
      <c r="AK5" s="399"/>
      <c r="AL5" s="399"/>
      <c r="AM5" s="399"/>
      <c r="AN5" s="399"/>
      <c r="AO5" s="399"/>
      <c r="AP5" s="399"/>
      <c r="AQ5" s="399"/>
      <c r="AR5" s="399"/>
      <c r="AS5" s="399"/>
      <c r="AT5" s="400"/>
      <c r="AU5" s="395">
        <v>0.2</v>
      </c>
      <c r="AV5" s="396"/>
      <c r="AW5" s="396"/>
      <c r="AX5" s="397"/>
      <c r="AY5" s="34">
        <f t="shared" si="0"/>
        <v>2</v>
      </c>
    </row>
    <row r="6" spans="1:51" ht="24.75" customHeight="1">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t="s">
        <v>827</v>
      </c>
      <c r="AD6" s="349"/>
      <c r="AE6" s="349"/>
      <c r="AF6" s="349"/>
      <c r="AG6" s="350"/>
      <c r="AH6" s="398" t="s">
        <v>830</v>
      </c>
      <c r="AI6" s="399"/>
      <c r="AJ6" s="399"/>
      <c r="AK6" s="399"/>
      <c r="AL6" s="399"/>
      <c r="AM6" s="399"/>
      <c r="AN6" s="399"/>
      <c r="AO6" s="399"/>
      <c r="AP6" s="399"/>
      <c r="AQ6" s="399"/>
      <c r="AR6" s="399"/>
      <c r="AS6" s="399"/>
      <c r="AT6" s="400"/>
      <c r="AU6" s="395">
        <v>0.1</v>
      </c>
      <c r="AV6" s="396"/>
      <c r="AW6" s="396"/>
      <c r="AX6" s="397"/>
      <c r="AY6" s="34">
        <f t="shared" si="0"/>
        <v>2</v>
      </c>
    </row>
    <row r="7" spans="1:51" ht="24.75" hidden="1" customHeight="1">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0.9</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0.70000000000000007</v>
      </c>
      <c r="AV14" s="412"/>
      <c r="AW14" s="412"/>
      <c r="AX14" s="414"/>
      <c r="AY14" s="34">
        <f t="shared" si="0"/>
        <v>2</v>
      </c>
    </row>
    <row r="15" spans="1:51" ht="30" customHeight="1">
      <c r="A15" s="1032"/>
      <c r="B15" s="1033"/>
      <c r="C15" s="1033"/>
      <c r="D15" s="1033"/>
      <c r="E15" s="1033"/>
      <c r="F15" s="1034"/>
      <c r="G15" s="435" t="s">
        <v>857</v>
      </c>
      <c r="H15" s="436"/>
      <c r="I15" s="436"/>
      <c r="J15" s="436"/>
      <c r="K15" s="436"/>
      <c r="L15" s="436"/>
      <c r="M15" s="436"/>
      <c r="N15" s="436"/>
      <c r="O15" s="436"/>
      <c r="P15" s="436"/>
      <c r="Q15" s="436"/>
      <c r="R15" s="436"/>
      <c r="S15" s="436"/>
      <c r="T15" s="436"/>
      <c r="U15" s="436"/>
      <c r="V15" s="436"/>
      <c r="W15" s="436"/>
      <c r="X15" s="436"/>
      <c r="Y15" s="436"/>
      <c r="Z15" s="436"/>
      <c r="AA15" s="436"/>
      <c r="AB15" s="437"/>
      <c r="AC15" s="435" t="s">
        <v>266</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1</v>
      </c>
    </row>
    <row r="16" spans="1:51" ht="25.5" customHeight="1">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1</v>
      </c>
    </row>
    <row r="17" spans="1:51" ht="24.75" customHeight="1">
      <c r="A17" s="1032"/>
      <c r="B17" s="1033"/>
      <c r="C17" s="1033"/>
      <c r="D17" s="1033"/>
      <c r="E17" s="1033"/>
      <c r="F17" s="1034"/>
      <c r="G17" s="445" t="s">
        <v>823</v>
      </c>
      <c r="H17" s="446"/>
      <c r="I17" s="446"/>
      <c r="J17" s="446"/>
      <c r="K17" s="447"/>
      <c r="L17" s="448" t="s">
        <v>863</v>
      </c>
      <c r="M17" s="449"/>
      <c r="N17" s="449"/>
      <c r="O17" s="449"/>
      <c r="P17" s="449"/>
      <c r="Q17" s="449"/>
      <c r="R17" s="449"/>
      <c r="S17" s="449"/>
      <c r="T17" s="449"/>
      <c r="U17" s="449"/>
      <c r="V17" s="449"/>
      <c r="W17" s="449"/>
      <c r="X17" s="450"/>
      <c r="Y17" s="451">
        <v>15551</v>
      </c>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1</v>
      </c>
    </row>
    <row r="18" spans="1:51" ht="24.75" customHeight="1">
      <c r="A18" s="1032"/>
      <c r="B18" s="1033"/>
      <c r="C18" s="1033"/>
      <c r="D18" s="1033"/>
      <c r="E18" s="1033"/>
      <c r="F18" s="1034"/>
      <c r="G18" s="348" t="s">
        <v>823</v>
      </c>
      <c r="H18" s="349"/>
      <c r="I18" s="349"/>
      <c r="J18" s="349"/>
      <c r="K18" s="350"/>
      <c r="L18" s="398" t="s">
        <v>862</v>
      </c>
      <c r="M18" s="399"/>
      <c r="N18" s="399"/>
      <c r="O18" s="399"/>
      <c r="P18" s="399"/>
      <c r="Q18" s="399"/>
      <c r="R18" s="399"/>
      <c r="S18" s="399"/>
      <c r="T18" s="399"/>
      <c r="U18" s="399"/>
      <c r="V18" s="399"/>
      <c r="W18" s="399"/>
      <c r="X18" s="400"/>
      <c r="Y18" s="395">
        <v>2507</v>
      </c>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1</v>
      </c>
    </row>
    <row r="19" spans="1:51" ht="32.25" customHeight="1">
      <c r="A19" s="1032"/>
      <c r="B19" s="1033"/>
      <c r="C19" s="1033"/>
      <c r="D19" s="1033"/>
      <c r="E19" s="1033"/>
      <c r="F19" s="1034"/>
      <c r="G19" s="348" t="s">
        <v>864</v>
      </c>
      <c r="H19" s="349"/>
      <c r="I19" s="349"/>
      <c r="J19" s="349"/>
      <c r="K19" s="350"/>
      <c r="L19" s="398" t="s">
        <v>865</v>
      </c>
      <c r="M19" s="399"/>
      <c r="N19" s="399"/>
      <c r="O19" s="399"/>
      <c r="P19" s="399"/>
      <c r="Q19" s="399"/>
      <c r="R19" s="399"/>
      <c r="S19" s="399"/>
      <c r="T19" s="399"/>
      <c r="U19" s="399"/>
      <c r="V19" s="399"/>
      <c r="W19" s="399"/>
      <c r="X19" s="400"/>
      <c r="Y19" s="395">
        <v>184</v>
      </c>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1</v>
      </c>
    </row>
    <row r="20" spans="1:51" ht="24.75" hidden="1" customHeight="1">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1</v>
      </c>
    </row>
    <row r="21" spans="1:51" ht="24.75" hidden="1" customHeight="1">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1</v>
      </c>
    </row>
    <row r="22" spans="1:51" ht="24.75" hidden="1" customHeight="1">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1</v>
      </c>
    </row>
    <row r="23" spans="1:51" ht="24.75" hidden="1" customHeight="1">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1</v>
      </c>
    </row>
    <row r="24" spans="1:51" ht="24.75" hidden="1" customHeight="1">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1</v>
      </c>
    </row>
    <row r="25" spans="1:51" ht="24.75" hidden="1" customHeight="1">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1</v>
      </c>
    </row>
    <row r="26" spans="1:51" ht="24.75" hidden="1" customHeight="1">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1</v>
      </c>
    </row>
    <row r="27" spans="1:51" ht="24.75" customHeight="1" thickBot="1">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18242</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1</v>
      </c>
    </row>
    <row r="28" spans="1:51" ht="30" customHeight="1">
      <c r="A28" s="1032"/>
      <c r="B28" s="1033"/>
      <c r="C28" s="1033"/>
      <c r="D28" s="1033"/>
      <c r="E28" s="1033"/>
      <c r="F28" s="1034"/>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267</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hidden="1" customHeight="1">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2"/>
      <c r="B41" s="1033"/>
      <c r="C41" s="1033"/>
      <c r="D41" s="1033"/>
      <c r="E41" s="1033"/>
      <c r="F41" s="1034"/>
      <c r="G41" s="435" t="s">
        <v>312</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28</v>
      </c>
      <c r="B55" s="1030"/>
      <c r="C55" s="1030"/>
      <c r="D55" s="1030"/>
      <c r="E55" s="1030"/>
      <c r="F55" s="1031"/>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268</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2"/>
      <c r="B68" s="1033"/>
      <c r="C68" s="1033"/>
      <c r="D68" s="1033"/>
      <c r="E68" s="1033"/>
      <c r="F68" s="1034"/>
      <c r="G68" s="435" t="s">
        <v>269</v>
      </c>
      <c r="H68" s="436"/>
      <c r="I68" s="436"/>
      <c r="J68" s="436"/>
      <c r="K68" s="436"/>
      <c r="L68" s="436"/>
      <c r="M68" s="436"/>
      <c r="N68" s="436"/>
      <c r="O68" s="436"/>
      <c r="P68" s="436"/>
      <c r="Q68" s="436"/>
      <c r="R68" s="436"/>
      <c r="S68" s="436"/>
      <c r="T68" s="436"/>
      <c r="U68" s="436"/>
      <c r="V68" s="436"/>
      <c r="W68" s="436"/>
      <c r="X68" s="436"/>
      <c r="Y68" s="436"/>
      <c r="Z68" s="436"/>
      <c r="AA68" s="436"/>
      <c r="AB68" s="437"/>
      <c r="AC68" s="435" t="s">
        <v>270</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2"/>
      <c r="B81" s="1033"/>
      <c r="C81" s="1033"/>
      <c r="D81" s="1033"/>
      <c r="E81" s="1033"/>
      <c r="F81" s="1034"/>
      <c r="G81" s="435" t="s">
        <v>271</v>
      </c>
      <c r="H81" s="436"/>
      <c r="I81" s="436"/>
      <c r="J81" s="436"/>
      <c r="K81" s="436"/>
      <c r="L81" s="436"/>
      <c r="M81" s="436"/>
      <c r="N81" s="436"/>
      <c r="O81" s="436"/>
      <c r="P81" s="436"/>
      <c r="Q81" s="436"/>
      <c r="R81" s="436"/>
      <c r="S81" s="436"/>
      <c r="T81" s="436"/>
      <c r="U81" s="436"/>
      <c r="V81" s="436"/>
      <c r="W81" s="436"/>
      <c r="X81" s="436"/>
      <c r="Y81" s="436"/>
      <c r="Z81" s="436"/>
      <c r="AA81" s="436"/>
      <c r="AB81" s="437"/>
      <c r="AC81" s="435" t="s">
        <v>272</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2"/>
      <c r="B94" s="1033"/>
      <c r="C94" s="1033"/>
      <c r="D94" s="1033"/>
      <c r="E94" s="1033"/>
      <c r="F94" s="1034"/>
      <c r="G94" s="435" t="s">
        <v>273</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28</v>
      </c>
      <c r="B108" s="1030"/>
      <c r="C108" s="1030"/>
      <c r="D108" s="1030"/>
      <c r="E108" s="1030"/>
      <c r="F108" s="1031"/>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274</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2"/>
      <c r="B121" s="1033"/>
      <c r="C121" s="1033"/>
      <c r="D121" s="1033"/>
      <c r="E121" s="1033"/>
      <c r="F121" s="1034"/>
      <c r="G121" s="435" t="s">
        <v>275</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276</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2"/>
      <c r="B134" s="1033"/>
      <c r="C134" s="1033"/>
      <c r="D134" s="1033"/>
      <c r="E134" s="1033"/>
      <c r="F134" s="1034"/>
      <c r="G134" s="435" t="s">
        <v>277</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278</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2"/>
      <c r="B147" s="1033"/>
      <c r="C147" s="1033"/>
      <c r="D147" s="1033"/>
      <c r="E147" s="1033"/>
      <c r="F147" s="1034"/>
      <c r="G147" s="435" t="s">
        <v>279</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28</v>
      </c>
      <c r="B161" s="1030"/>
      <c r="C161" s="1030"/>
      <c r="D161" s="1030"/>
      <c r="E161" s="1030"/>
      <c r="F161" s="1031"/>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280</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2"/>
      <c r="B174" s="1033"/>
      <c r="C174" s="1033"/>
      <c r="D174" s="1033"/>
      <c r="E174" s="1033"/>
      <c r="F174" s="1034"/>
      <c r="G174" s="435" t="s">
        <v>281</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282</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2"/>
      <c r="B187" s="1033"/>
      <c r="C187" s="1033"/>
      <c r="D187" s="1033"/>
      <c r="E187" s="1033"/>
      <c r="F187" s="1034"/>
      <c r="G187" s="435" t="s">
        <v>284</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283</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2"/>
      <c r="B200" s="1033"/>
      <c r="C200" s="1033"/>
      <c r="D200" s="1033"/>
      <c r="E200" s="1033"/>
      <c r="F200" s="1034"/>
      <c r="G200" s="435" t="s">
        <v>285</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28</v>
      </c>
      <c r="B214" s="1050"/>
      <c r="C214" s="1050"/>
      <c r="D214" s="1050"/>
      <c r="E214" s="1050"/>
      <c r="F214" s="1051"/>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286</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2"/>
      <c r="B227" s="1033"/>
      <c r="C227" s="1033"/>
      <c r="D227" s="1033"/>
      <c r="E227" s="1033"/>
      <c r="F227" s="1034"/>
      <c r="G227" s="435" t="s">
        <v>287</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288</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2"/>
      <c r="B240" s="1033"/>
      <c r="C240" s="1033"/>
      <c r="D240" s="1033"/>
      <c r="E240" s="1033"/>
      <c r="F240" s="1034"/>
      <c r="G240" s="435" t="s">
        <v>289</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290</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2"/>
      <c r="B253" s="1033"/>
      <c r="C253" s="1033"/>
      <c r="D253" s="1033"/>
      <c r="E253" s="1033"/>
      <c r="F253" s="1034"/>
      <c r="G253" s="435" t="s">
        <v>291</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0"/>
  <sheetViews>
    <sheetView view="pageBreakPreview" topLeftCell="A46" zoomScaleNormal="75" zoomScaleSheetLayoutView="100" zoomScalePageLayoutView="70" workbookViewId="0">
      <selection activeCell="AP107" sqref="AP107:AX107"/>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47"/>
      <c r="B3" s="347"/>
      <c r="C3" s="347" t="s">
        <v>26</v>
      </c>
      <c r="D3" s="347"/>
      <c r="E3" s="347"/>
      <c r="F3" s="347"/>
      <c r="G3" s="347"/>
      <c r="H3" s="347"/>
      <c r="I3" s="347"/>
      <c r="J3" s="277" t="s">
        <v>294</v>
      </c>
      <c r="K3" s="109"/>
      <c r="L3" s="109"/>
      <c r="M3" s="109"/>
      <c r="N3" s="109"/>
      <c r="O3" s="109"/>
      <c r="P3" s="335" t="s">
        <v>27</v>
      </c>
      <c r="Q3" s="335"/>
      <c r="R3" s="335"/>
      <c r="S3" s="335"/>
      <c r="T3" s="335"/>
      <c r="U3" s="335"/>
      <c r="V3" s="335"/>
      <c r="W3" s="335"/>
      <c r="X3" s="335"/>
      <c r="Y3" s="345" t="s">
        <v>345</v>
      </c>
      <c r="Z3" s="346"/>
      <c r="AA3" s="346"/>
      <c r="AB3" s="346"/>
      <c r="AC3" s="277" t="s">
        <v>331</v>
      </c>
      <c r="AD3" s="277"/>
      <c r="AE3" s="277"/>
      <c r="AF3" s="277"/>
      <c r="AG3" s="277"/>
      <c r="AH3" s="345" t="s">
        <v>257</v>
      </c>
      <c r="AI3" s="347"/>
      <c r="AJ3" s="347"/>
      <c r="AK3" s="347"/>
      <c r="AL3" s="347" t="s">
        <v>21</v>
      </c>
      <c r="AM3" s="347"/>
      <c r="AN3" s="347"/>
      <c r="AO3" s="422"/>
      <c r="AP3" s="423" t="s">
        <v>295</v>
      </c>
      <c r="AQ3" s="423"/>
      <c r="AR3" s="423"/>
      <c r="AS3" s="423"/>
      <c r="AT3" s="423"/>
      <c r="AU3" s="423"/>
      <c r="AV3" s="423"/>
      <c r="AW3" s="423"/>
      <c r="AX3" s="423"/>
      <c r="AY3">
        <f>$AY$2</f>
        <v>1</v>
      </c>
    </row>
    <row r="4" spans="1:51" ht="51" customHeight="1">
      <c r="A4" s="1053">
        <v>1</v>
      </c>
      <c r="B4" s="1053">
        <v>1</v>
      </c>
      <c r="C4" s="420" t="s">
        <v>831</v>
      </c>
      <c r="D4" s="415"/>
      <c r="E4" s="415"/>
      <c r="F4" s="415"/>
      <c r="G4" s="415"/>
      <c r="H4" s="415"/>
      <c r="I4" s="415"/>
      <c r="J4" s="416">
        <v>2011601001367</v>
      </c>
      <c r="K4" s="417"/>
      <c r="L4" s="417"/>
      <c r="M4" s="417"/>
      <c r="N4" s="417"/>
      <c r="O4" s="417"/>
      <c r="P4" s="421" t="s">
        <v>832</v>
      </c>
      <c r="Q4" s="317"/>
      <c r="R4" s="317"/>
      <c r="S4" s="317"/>
      <c r="T4" s="317"/>
      <c r="U4" s="317"/>
      <c r="V4" s="317"/>
      <c r="W4" s="317"/>
      <c r="X4" s="317"/>
      <c r="Y4" s="318">
        <v>0.9</v>
      </c>
      <c r="Z4" s="319"/>
      <c r="AA4" s="319"/>
      <c r="AB4" s="320"/>
      <c r="AC4" s="1052" t="s">
        <v>363</v>
      </c>
      <c r="AD4" s="1052"/>
      <c r="AE4" s="1052"/>
      <c r="AF4" s="1052"/>
      <c r="AG4" s="1052"/>
      <c r="AH4" s="324">
        <v>3</v>
      </c>
      <c r="AI4" s="325"/>
      <c r="AJ4" s="325"/>
      <c r="AK4" s="325"/>
      <c r="AL4" s="326">
        <v>71.3</v>
      </c>
      <c r="AM4" s="327"/>
      <c r="AN4" s="327"/>
      <c r="AO4" s="328"/>
      <c r="AP4" s="321"/>
      <c r="AQ4" s="321"/>
      <c r="AR4" s="321"/>
      <c r="AS4" s="321"/>
      <c r="AT4" s="321"/>
      <c r="AU4" s="321"/>
      <c r="AV4" s="321"/>
      <c r="AW4" s="321"/>
      <c r="AX4" s="321"/>
      <c r="AY4">
        <f>$AY$2</f>
        <v>1</v>
      </c>
    </row>
    <row r="5" spans="1:51" ht="26.25" hidden="1" customHeight="1">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hidden="1" customHeight="1">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hidden="1" customHeight="1">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hidden="1" customHeight="1">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hidden="1" customHeight="1">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hidden="1" customHeight="1">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6.75" hidden="1" customHeight="1">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47"/>
      <c r="B36" s="347"/>
      <c r="C36" s="347" t="s">
        <v>26</v>
      </c>
      <c r="D36" s="347"/>
      <c r="E36" s="347"/>
      <c r="F36" s="347"/>
      <c r="G36" s="347"/>
      <c r="H36" s="347"/>
      <c r="I36" s="347"/>
      <c r="J36" s="277" t="s">
        <v>294</v>
      </c>
      <c r="K36" s="109"/>
      <c r="L36" s="109"/>
      <c r="M36" s="109"/>
      <c r="N36" s="109"/>
      <c r="O36" s="109"/>
      <c r="P36" s="335" t="s">
        <v>27</v>
      </c>
      <c r="Q36" s="335"/>
      <c r="R36" s="335"/>
      <c r="S36" s="335"/>
      <c r="T36" s="335"/>
      <c r="U36" s="335"/>
      <c r="V36" s="335"/>
      <c r="W36" s="335"/>
      <c r="X36" s="335"/>
      <c r="Y36" s="345" t="s">
        <v>345</v>
      </c>
      <c r="Z36" s="346"/>
      <c r="AA36" s="346"/>
      <c r="AB36" s="346"/>
      <c r="AC36" s="277" t="s">
        <v>331</v>
      </c>
      <c r="AD36" s="277"/>
      <c r="AE36" s="277"/>
      <c r="AF36" s="277"/>
      <c r="AG36" s="277"/>
      <c r="AH36" s="345" t="s">
        <v>257</v>
      </c>
      <c r="AI36" s="347"/>
      <c r="AJ36" s="347"/>
      <c r="AK36" s="347"/>
      <c r="AL36" s="347" t="s">
        <v>21</v>
      </c>
      <c r="AM36" s="347"/>
      <c r="AN36" s="347"/>
      <c r="AO36" s="422"/>
      <c r="AP36" s="423" t="s">
        <v>295</v>
      </c>
      <c r="AQ36" s="423"/>
      <c r="AR36" s="423"/>
      <c r="AS36" s="423"/>
      <c r="AT36" s="423"/>
      <c r="AU36" s="423"/>
      <c r="AV36" s="423"/>
      <c r="AW36" s="423"/>
      <c r="AX36" s="423"/>
      <c r="AY36">
        <f>$AY$34</f>
        <v>1</v>
      </c>
    </row>
    <row r="37" spans="1:51" ht="49.5" customHeight="1">
      <c r="A37" s="1053">
        <v>1</v>
      </c>
      <c r="B37" s="1053">
        <v>1</v>
      </c>
      <c r="C37" s="420" t="s">
        <v>833</v>
      </c>
      <c r="D37" s="415"/>
      <c r="E37" s="415"/>
      <c r="F37" s="415"/>
      <c r="G37" s="415"/>
      <c r="H37" s="415"/>
      <c r="I37" s="415"/>
      <c r="J37" s="416">
        <v>7000020010006</v>
      </c>
      <c r="K37" s="417"/>
      <c r="L37" s="417"/>
      <c r="M37" s="417"/>
      <c r="N37" s="417"/>
      <c r="O37" s="417"/>
      <c r="P37" s="421" t="s">
        <v>843</v>
      </c>
      <c r="Q37" s="317"/>
      <c r="R37" s="317"/>
      <c r="S37" s="317"/>
      <c r="T37" s="317"/>
      <c r="U37" s="317"/>
      <c r="V37" s="317"/>
      <c r="W37" s="317"/>
      <c r="X37" s="317"/>
      <c r="Y37" s="318">
        <v>0.7</v>
      </c>
      <c r="Z37" s="319"/>
      <c r="AA37" s="319"/>
      <c r="AB37" s="320"/>
      <c r="AC37" s="1052" t="s">
        <v>80</v>
      </c>
      <c r="AD37" s="1052"/>
      <c r="AE37" s="1052"/>
      <c r="AF37" s="1052"/>
      <c r="AG37" s="1052"/>
      <c r="AH37" s="324" t="s">
        <v>844</v>
      </c>
      <c r="AI37" s="325"/>
      <c r="AJ37" s="325"/>
      <c r="AK37" s="325"/>
      <c r="AL37" s="326" t="s">
        <v>844</v>
      </c>
      <c r="AM37" s="327"/>
      <c r="AN37" s="327"/>
      <c r="AO37" s="328"/>
      <c r="AP37" s="321"/>
      <c r="AQ37" s="321"/>
      <c r="AR37" s="321"/>
      <c r="AS37" s="321"/>
      <c r="AT37" s="321"/>
      <c r="AU37" s="321"/>
      <c r="AV37" s="321"/>
      <c r="AW37" s="321"/>
      <c r="AX37" s="321"/>
      <c r="AY37">
        <f>$AY$34</f>
        <v>1</v>
      </c>
    </row>
    <row r="38" spans="1:51" ht="49.5" customHeight="1">
      <c r="A38" s="1053">
        <v>2</v>
      </c>
      <c r="B38" s="1053">
        <v>1</v>
      </c>
      <c r="C38" s="420" t="s">
        <v>834</v>
      </c>
      <c r="D38" s="415"/>
      <c r="E38" s="415"/>
      <c r="F38" s="415"/>
      <c r="G38" s="415"/>
      <c r="H38" s="415"/>
      <c r="I38" s="415"/>
      <c r="J38" s="416">
        <v>5000020240001</v>
      </c>
      <c r="K38" s="417"/>
      <c r="L38" s="417"/>
      <c r="M38" s="417"/>
      <c r="N38" s="417"/>
      <c r="O38" s="417"/>
      <c r="P38" s="421" t="s">
        <v>843</v>
      </c>
      <c r="Q38" s="317"/>
      <c r="R38" s="317"/>
      <c r="S38" s="317"/>
      <c r="T38" s="317"/>
      <c r="U38" s="317"/>
      <c r="V38" s="317"/>
      <c r="W38" s="317"/>
      <c r="X38" s="317"/>
      <c r="Y38" s="318">
        <v>0.4</v>
      </c>
      <c r="Z38" s="319"/>
      <c r="AA38" s="319"/>
      <c r="AB38" s="320"/>
      <c r="AC38" s="1052" t="s">
        <v>80</v>
      </c>
      <c r="AD38" s="1052"/>
      <c r="AE38" s="1052"/>
      <c r="AF38" s="1052"/>
      <c r="AG38" s="1052"/>
      <c r="AH38" s="324" t="s">
        <v>844</v>
      </c>
      <c r="AI38" s="325"/>
      <c r="AJ38" s="325"/>
      <c r="AK38" s="325"/>
      <c r="AL38" s="326" t="s">
        <v>844</v>
      </c>
      <c r="AM38" s="327"/>
      <c r="AN38" s="327"/>
      <c r="AO38" s="328"/>
      <c r="AP38" s="321"/>
      <c r="AQ38" s="321"/>
      <c r="AR38" s="321"/>
      <c r="AS38" s="321"/>
      <c r="AT38" s="321"/>
      <c r="AU38" s="321"/>
      <c r="AV38" s="321"/>
      <c r="AW38" s="321"/>
      <c r="AX38" s="321"/>
      <c r="AY38">
        <f>COUNTA($C$38)</f>
        <v>1</v>
      </c>
    </row>
    <row r="39" spans="1:51" ht="49.5" customHeight="1">
      <c r="A39" s="1053">
        <v>3</v>
      </c>
      <c r="B39" s="1053">
        <v>1</v>
      </c>
      <c r="C39" s="420" t="s">
        <v>835</v>
      </c>
      <c r="D39" s="415"/>
      <c r="E39" s="415"/>
      <c r="F39" s="415"/>
      <c r="G39" s="415"/>
      <c r="H39" s="415"/>
      <c r="I39" s="415"/>
      <c r="J39" s="416">
        <v>6000020400009</v>
      </c>
      <c r="K39" s="417"/>
      <c r="L39" s="417"/>
      <c r="M39" s="417"/>
      <c r="N39" s="417"/>
      <c r="O39" s="417"/>
      <c r="P39" s="421" t="s">
        <v>843</v>
      </c>
      <c r="Q39" s="317"/>
      <c r="R39" s="317"/>
      <c r="S39" s="317"/>
      <c r="T39" s="317"/>
      <c r="U39" s="317"/>
      <c r="V39" s="317"/>
      <c r="W39" s="317"/>
      <c r="X39" s="317"/>
      <c r="Y39" s="318">
        <v>0.4</v>
      </c>
      <c r="Z39" s="319"/>
      <c r="AA39" s="319"/>
      <c r="AB39" s="320"/>
      <c r="AC39" s="1052" t="s">
        <v>80</v>
      </c>
      <c r="AD39" s="1052"/>
      <c r="AE39" s="1052"/>
      <c r="AF39" s="1052"/>
      <c r="AG39" s="1052"/>
      <c r="AH39" s="324" t="s">
        <v>844</v>
      </c>
      <c r="AI39" s="325"/>
      <c r="AJ39" s="325"/>
      <c r="AK39" s="325"/>
      <c r="AL39" s="326" t="s">
        <v>844</v>
      </c>
      <c r="AM39" s="327"/>
      <c r="AN39" s="327"/>
      <c r="AO39" s="328"/>
      <c r="AP39" s="321"/>
      <c r="AQ39" s="321"/>
      <c r="AR39" s="321"/>
      <c r="AS39" s="321"/>
      <c r="AT39" s="321"/>
      <c r="AU39" s="321"/>
      <c r="AV39" s="321"/>
      <c r="AW39" s="321"/>
      <c r="AX39" s="321"/>
      <c r="AY39">
        <f>COUNTA($C$39)</f>
        <v>1</v>
      </c>
    </row>
    <row r="40" spans="1:51" ht="49.5" customHeight="1">
      <c r="A40" s="1053">
        <v>4</v>
      </c>
      <c r="B40" s="1053">
        <v>1</v>
      </c>
      <c r="C40" s="420" t="s">
        <v>836</v>
      </c>
      <c r="D40" s="415"/>
      <c r="E40" s="415"/>
      <c r="F40" s="415"/>
      <c r="G40" s="415"/>
      <c r="H40" s="415"/>
      <c r="I40" s="415"/>
      <c r="J40" s="416">
        <v>4000020030007</v>
      </c>
      <c r="K40" s="417"/>
      <c r="L40" s="417"/>
      <c r="M40" s="417"/>
      <c r="N40" s="417"/>
      <c r="O40" s="417"/>
      <c r="P40" s="421" t="s">
        <v>843</v>
      </c>
      <c r="Q40" s="317"/>
      <c r="R40" s="317"/>
      <c r="S40" s="317"/>
      <c r="T40" s="317"/>
      <c r="U40" s="317"/>
      <c r="V40" s="317"/>
      <c r="W40" s="317"/>
      <c r="X40" s="317"/>
      <c r="Y40" s="318">
        <v>0.4</v>
      </c>
      <c r="Z40" s="319"/>
      <c r="AA40" s="319"/>
      <c r="AB40" s="320"/>
      <c r="AC40" s="1052" t="s">
        <v>80</v>
      </c>
      <c r="AD40" s="1052"/>
      <c r="AE40" s="1052"/>
      <c r="AF40" s="1052"/>
      <c r="AG40" s="1052"/>
      <c r="AH40" s="324" t="s">
        <v>844</v>
      </c>
      <c r="AI40" s="325"/>
      <c r="AJ40" s="325"/>
      <c r="AK40" s="325"/>
      <c r="AL40" s="326" t="s">
        <v>844</v>
      </c>
      <c r="AM40" s="327"/>
      <c r="AN40" s="327"/>
      <c r="AO40" s="328"/>
      <c r="AP40" s="321"/>
      <c r="AQ40" s="321"/>
      <c r="AR40" s="321"/>
      <c r="AS40" s="321"/>
      <c r="AT40" s="321"/>
      <c r="AU40" s="321"/>
      <c r="AV40" s="321"/>
      <c r="AW40" s="321"/>
      <c r="AX40" s="321"/>
      <c r="AY40">
        <f>COUNTA($C$40)</f>
        <v>1</v>
      </c>
    </row>
    <row r="41" spans="1:51" ht="49.5" customHeight="1">
      <c r="A41" s="1053">
        <v>5</v>
      </c>
      <c r="B41" s="1053">
        <v>1</v>
      </c>
      <c r="C41" s="420" t="s">
        <v>837</v>
      </c>
      <c r="D41" s="415"/>
      <c r="E41" s="415"/>
      <c r="F41" s="415"/>
      <c r="G41" s="415"/>
      <c r="H41" s="415"/>
      <c r="I41" s="415"/>
      <c r="J41" s="416">
        <v>8000020040002</v>
      </c>
      <c r="K41" s="417"/>
      <c r="L41" s="417"/>
      <c r="M41" s="417"/>
      <c r="N41" s="417"/>
      <c r="O41" s="417"/>
      <c r="P41" s="421" t="s">
        <v>843</v>
      </c>
      <c r="Q41" s="317"/>
      <c r="R41" s="317"/>
      <c r="S41" s="317"/>
      <c r="T41" s="317"/>
      <c r="U41" s="317"/>
      <c r="V41" s="317"/>
      <c r="W41" s="317"/>
      <c r="X41" s="317"/>
      <c r="Y41" s="318">
        <v>0.4</v>
      </c>
      <c r="Z41" s="319"/>
      <c r="AA41" s="319"/>
      <c r="AB41" s="320"/>
      <c r="AC41" s="1052" t="s">
        <v>80</v>
      </c>
      <c r="AD41" s="1052"/>
      <c r="AE41" s="1052"/>
      <c r="AF41" s="1052"/>
      <c r="AG41" s="1052"/>
      <c r="AH41" s="324" t="s">
        <v>844</v>
      </c>
      <c r="AI41" s="325"/>
      <c r="AJ41" s="325"/>
      <c r="AK41" s="325"/>
      <c r="AL41" s="326" t="s">
        <v>844</v>
      </c>
      <c r="AM41" s="327"/>
      <c r="AN41" s="327"/>
      <c r="AO41" s="328"/>
      <c r="AP41" s="321"/>
      <c r="AQ41" s="321"/>
      <c r="AR41" s="321"/>
      <c r="AS41" s="321"/>
      <c r="AT41" s="321"/>
      <c r="AU41" s="321"/>
      <c r="AV41" s="321"/>
      <c r="AW41" s="321"/>
      <c r="AX41" s="321"/>
      <c r="AY41">
        <f>COUNTA($C$41)</f>
        <v>1</v>
      </c>
    </row>
    <row r="42" spans="1:51" ht="49.5" customHeight="1">
      <c r="A42" s="1053">
        <v>6</v>
      </c>
      <c r="B42" s="1053">
        <v>1</v>
      </c>
      <c r="C42" s="420" t="s">
        <v>838</v>
      </c>
      <c r="D42" s="415"/>
      <c r="E42" s="415"/>
      <c r="F42" s="415"/>
      <c r="G42" s="415"/>
      <c r="H42" s="415"/>
      <c r="I42" s="415"/>
      <c r="J42" s="416">
        <v>7000020340006</v>
      </c>
      <c r="K42" s="417"/>
      <c r="L42" s="417"/>
      <c r="M42" s="417"/>
      <c r="N42" s="417"/>
      <c r="O42" s="417"/>
      <c r="P42" s="421" t="s">
        <v>843</v>
      </c>
      <c r="Q42" s="317"/>
      <c r="R42" s="317"/>
      <c r="S42" s="317"/>
      <c r="T42" s="317"/>
      <c r="U42" s="317"/>
      <c r="V42" s="317"/>
      <c r="W42" s="317"/>
      <c r="X42" s="317"/>
      <c r="Y42" s="318">
        <v>0.4</v>
      </c>
      <c r="Z42" s="319"/>
      <c r="AA42" s="319"/>
      <c r="AB42" s="320"/>
      <c r="AC42" s="1052" t="s">
        <v>80</v>
      </c>
      <c r="AD42" s="1052"/>
      <c r="AE42" s="1052"/>
      <c r="AF42" s="1052"/>
      <c r="AG42" s="1052"/>
      <c r="AH42" s="324" t="s">
        <v>844</v>
      </c>
      <c r="AI42" s="325"/>
      <c r="AJ42" s="325"/>
      <c r="AK42" s="325"/>
      <c r="AL42" s="326" t="s">
        <v>844</v>
      </c>
      <c r="AM42" s="327"/>
      <c r="AN42" s="327"/>
      <c r="AO42" s="328"/>
      <c r="AP42" s="321"/>
      <c r="AQ42" s="321"/>
      <c r="AR42" s="321"/>
      <c r="AS42" s="321"/>
      <c r="AT42" s="321"/>
      <c r="AU42" s="321"/>
      <c r="AV42" s="321"/>
      <c r="AW42" s="321"/>
      <c r="AX42" s="321"/>
      <c r="AY42">
        <f>COUNTA($C$42)</f>
        <v>1</v>
      </c>
    </row>
    <row r="43" spans="1:51" ht="49.5" customHeight="1">
      <c r="A43" s="1053">
        <v>7</v>
      </c>
      <c r="B43" s="1053">
        <v>1</v>
      </c>
      <c r="C43" s="420" t="s">
        <v>839</v>
      </c>
      <c r="D43" s="415"/>
      <c r="E43" s="415"/>
      <c r="F43" s="415"/>
      <c r="G43" s="415"/>
      <c r="H43" s="415"/>
      <c r="I43" s="415"/>
      <c r="J43" s="416">
        <v>2000020080004</v>
      </c>
      <c r="K43" s="417"/>
      <c r="L43" s="417"/>
      <c r="M43" s="417"/>
      <c r="N43" s="417"/>
      <c r="O43" s="417"/>
      <c r="P43" s="421" t="s">
        <v>843</v>
      </c>
      <c r="Q43" s="317"/>
      <c r="R43" s="317"/>
      <c r="S43" s="317"/>
      <c r="T43" s="317"/>
      <c r="U43" s="317"/>
      <c r="V43" s="317"/>
      <c r="W43" s="317"/>
      <c r="X43" s="317"/>
      <c r="Y43" s="318">
        <v>0.3</v>
      </c>
      <c r="Z43" s="319"/>
      <c r="AA43" s="319"/>
      <c r="AB43" s="320"/>
      <c r="AC43" s="1052" t="s">
        <v>80</v>
      </c>
      <c r="AD43" s="1052"/>
      <c r="AE43" s="1052"/>
      <c r="AF43" s="1052"/>
      <c r="AG43" s="1052"/>
      <c r="AH43" s="324" t="s">
        <v>844</v>
      </c>
      <c r="AI43" s="325"/>
      <c r="AJ43" s="325"/>
      <c r="AK43" s="325"/>
      <c r="AL43" s="326" t="s">
        <v>844</v>
      </c>
      <c r="AM43" s="327"/>
      <c r="AN43" s="327"/>
      <c r="AO43" s="328"/>
      <c r="AP43" s="321"/>
      <c r="AQ43" s="321"/>
      <c r="AR43" s="321"/>
      <c r="AS43" s="321"/>
      <c r="AT43" s="321"/>
      <c r="AU43" s="321"/>
      <c r="AV43" s="321"/>
      <c r="AW43" s="321"/>
      <c r="AX43" s="321"/>
      <c r="AY43">
        <f>COUNTA($C$43)</f>
        <v>1</v>
      </c>
    </row>
    <row r="44" spans="1:51" ht="49.5" customHeight="1">
      <c r="A44" s="1053">
        <v>8</v>
      </c>
      <c r="B44" s="1053">
        <v>1</v>
      </c>
      <c r="C44" s="420" t="s">
        <v>840</v>
      </c>
      <c r="D44" s="415"/>
      <c r="E44" s="415"/>
      <c r="F44" s="415"/>
      <c r="G44" s="415"/>
      <c r="H44" s="415"/>
      <c r="I44" s="415"/>
      <c r="J44" s="416">
        <v>5000020060003</v>
      </c>
      <c r="K44" s="417"/>
      <c r="L44" s="417"/>
      <c r="M44" s="417"/>
      <c r="N44" s="417"/>
      <c r="O44" s="417"/>
      <c r="P44" s="421" t="s">
        <v>843</v>
      </c>
      <c r="Q44" s="317"/>
      <c r="R44" s="317"/>
      <c r="S44" s="317"/>
      <c r="T44" s="317"/>
      <c r="U44" s="317"/>
      <c r="V44" s="317"/>
      <c r="W44" s="317"/>
      <c r="X44" s="317"/>
      <c r="Y44" s="318">
        <v>0.3</v>
      </c>
      <c r="Z44" s="319"/>
      <c r="AA44" s="319"/>
      <c r="AB44" s="320"/>
      <c r="AC44" s="1052" t="s">
        <v>80</v>
      </c>
      <c r="AD44" s="1052"/>
      <c r="AE44" s="1052"/>
      <c r="AF44" s="1052"/>
      <c r="AG44" s="1052"/>
      <c r="AH44" s="324" t="s">
        <v>844</v>
      </c>
      <c r="AI44" s="325"/>
      <c r="AJ44" s="325"/>
      <c r="AK44" s="325"/>
      <c r="AL44" s="326" t="s">
        <v>844</v>
      </c>
      <c r="AM44" s="327"/>
      <c r="AN44" s="327"/>
      <c r="AO44" s="328"/>
      <c r="AP44" s="321"/>
      <c r="AQ44" s="321"/>
      <c r="AR44" s="321"/>
      <c r="AS44" s="321"/>
      <c r="AT44" s="321"/>
      <c r="AU44" s="321"/>
      <c r="AV44" s="321"/>
      <c r="AW44" s="321"/>
      <c r="AX44" s="321"/>
      <c r="AY44">
        <f>COUNTA($C$44)</f>
        <v>1</v>
      </c>
    </row>
    <row r="45" spans="1:51" ht="49.5" customHeight="1">
      <c r="A45" s="1053">
        <v>9</v>
      </c>
      <c r="B45" s="1053">
        <v>1</v>
      </c>
      <c r="C45" s="420" t="s">
        <v>841</v>
      </c>
      <c r="D45" s="415"/>
      <c r="E45" s="415"/>
      <c r="F45" s="415"/>
      <c r="G45" s="415"/>
      <c r="H45" s="415"/>
      <c r="I45" s="415"/>
      <c r="J45" s="416">
        <v>4000020330001</v>
      </c>
      <c r="K45" s="417"/>
      <c r="L45" s="417"/>
      <c r="M45" s="417"/>
      <c r="N45" s="417"/>
      <c r="O45" s="417"/>
      <c r="P45" s="421" t="s">
        <v>843</v>
      </c>
      <c r="Q45" s="317"/>
      <c r="R45" s="317"/>
      <c r="S45" s="317"/>
      <c r="T45" s="317"/>
      <c r="U45" s="317"/>
      <c r="V45" s="317"/>
      <c r="W45" s="317"/>
      <c r="X45" s="317"/>
      <c r="Y45" s="318">
        <v>0.3</v>
      </c>
      <c r="Z45" s="319"/>
      <c r="AA45" s="319"/>
      <c r="AB45" s="320"/>
      <c r="AC45" s="1052" t="s">
        <v>80</v>
      </c>
      <c r="AD45" s="1052"/>
      <c r="AE45" s="1052"/>
      <c r="AF45" s="1052"/>
      <c r="AG45" s="1052"/>
      <c r="AH45" s="324" t="s">
        <v>844</v>
      </c>
      <c r="AI45" s="325"/>
      <c r="AJ45" s="325"/>
      <c r="AK45" s="325"/>
      <c r="AL45" s="326" t="s">
        <v>844</v>
      </c>
      <c r="AM45" s="327"/>
      <c r="AN45" s="327"/>
      <c r="AO45" s="328"/>
      <c r="AP45" s="321"/>
      <c r="AQ45" s="321"/>
      <c r="AR45" s="321"/>
      <c r="AS45" s="321"/>
      <c r="AT45" s="321"/>
      <c r="AU45" s="321"/>
      <c r="AV45" s="321"/>
      <c r="AW45" s="321"/>
      <c r="AX45" s="321"/>
      <c r="AY45">
        <f>COUNTA($C$45)</f>
        <v>1</v>
      </c>
    </row>
    <row r="46" spans="1:51" ht="49.5" customHeight="1">
      <c r="A46" s="1053">
        <v>10</v>
      </c>
      <c r="B46" s="1053">
        <v>1</v>
      </c>
      <c r="C46" s="420" t="s">
        <v>842</v>
      </c>
      <c r="D46" s="415"/>
      <c r="E46" s="415"/>
      <c r="F46" s="415"/>
      <c r="G46" s="415"/>
      <c r="H46" s="415"/>
      <c r="I46" s="415"/>
      <c r="J46" s="416">
        <v>8000020460001</v>
      </c>
      <c r="K46" s="417"/>
      <c r="L46" s="417"/>
      <c r="M46" s="417"/>
      <c r="N46" s="417"/>
      <c r="O46" s="417"/>
      <c r="P46" s="421" t="s">
        <v>843</v>
      </c>
      <c r="Q46" s="317"/>
      <c r="R46" s="317"/>
      <c r="S46" s="317"/>
      <c r="T46" s="317"/>
      <c r="U46" s="317"/>
      <c r="V46" s="317"/>
      <c r="W46" s="317"/>
      <c r="X46" s="317"/>
      <c r="Y46" s="318">
        <v>0.3</v>
      </c>
      <c r="Z46" s="319"/>
      <c r="AA46" s="319"/>
      <c r="AB46" s="320"/>
      <c r="AC46" s="1052" t="s">
        <v>80</v>
      </c>
      <c r="AD46" s="1052"/>
      <c r="AE46" s="1052"/>
      <c r="AF46" s="1052"/>
      <c r="AG46" s="1052"/>
      <c r="AH46" s="324" t="s">
        <v>844</v>
      </c>
      <c r="AI46" s="325"/>
      <c r="AJ46" s="325"/>
      <c r="AK46" s="325"/>
      <c r="AL46" s="326" t="s">
        <v>844</v>
      </c>
      <c r="AM46" s="327"/>
      <c r="AN46" s="327"/>
      <c r="AO46" s="328"/>
      <c r="AP46" s="321"/>
      <c r="AQ46" s="321"/>
      <c r="AR46" s="321"/>
      <c r="AS46" s="321"/>
      <c r="AT46" s="321"/>
      <c r="AU46" s="321"/>
      <c r="AV46" s="321"/>
      <c r="AW46" s="321"/>
      <c r="AX46" s="321"/>
      <c r="AY46">
        <f>COUNTA($C$46)</f>
        <v>1</v>
      </c>
    </row>
    <row r="47" spans="1:51" ht="26.25" hidden="1" customHeight="1">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47"/>
      <c r="B69" s="347"/>
      <c r="C69" s="347" t="s">
        <v>26</v>
      </c>
      <c r="D69" s="347"/>
      <c r="E69" s="347"/>
      <c r="F69" s="347"/>
      <c r="G69" s="347"/>
      <c r="H69" s="347"/>
      <c r="I69" s="347"/>
      <c r="J69" s="277" t="s">
        <v>294</v>
      </c>
      <c r="K69" s="109"/>
      <c r="L69" s="109"/>
      <c r="M69" s="109"/>
      <c r="N69" s="109"/>
      <c r="O69" s="109"/>
      <c r="P69" s="335" t="s">
        <v>27</v>
      </c>
      <c r="Q69" s="335"/>
      <c r="R69" s="335"/>
      <c r="S69" s="335"/>
      <c r="T69" s="335"/>
      <c r="U69" s="335"/>
      <c r="V69" s="335"/>
      <c r="W69" s="335"/>
      <c r="X69" s="335"/>
      <c r="Y69" s="345" t="s">
        <v>345</v>
      </c>
      <c r="Z69" s="346"/>
      <c r="AA69" s="346"/>
      <c r="AB69" s="346"/>
      <c r="AC69" s="277" t="s">
        <v>331</v>
      </c>
      <c r="AD69" s="277"/>
      <c r="AE69" s="277"/>
      <c r="AF69" s="277"/>
      <c r="AG69" s="277"/>
      <c r="AH69" s="345" t="s">
        <v>257</v>
      </c>
      <c r="AI69" s="347"/>
      <c r="AJ69" s="347"/>
      <c r="AK69" s="347"/>
      <c r="AL69" s="347" t="s">
        <v>21</v>
      </c>
      <c r="AM69" s="347"/>
      <c r="AN69" s="347"/>
      <c r="AO69" s="422"/>
      <c r="AP69" s="423" t="s">
        <v>295</v>
      </c>
      <c r="AQ69" s="423"/>
      <c r="AR69" s="423"/>
      <c r="AS69" s="423"/>
      <c r="AT69" s="423"/>
      <c r="AU69" s="423"/>
      <c r="AV69" s="423"/>
      <c r="AW69" s="423"/>
      <c r="AX69" s="423"/>
      <c r="AY69" s="34">
        <f t="shared" ref="AY69:AY70" si="0">$AY$67</f>
        <v>1</v>
      </c>
    </row>
    <row r="70" spans="1:51" ht="34.5" customHeight="1">
      <c r="A70" s="1053">
        <v>1</v>
      </c>
      <c r="B70" s="1053">
        <v>1</v>
      </c>
      <c r="C70" s="420" t="s">
        <v>858</v>
      </c>
      <c r="D70" s="415"/>
      <c r="E70" s="415"/>
      <c r="F70" s="415"/>
      <c r="G70" s="415"/>
      <c r="H70" s="415"/>
      <c r="I70" s="415"/>
      <c r="J70" s="416">
        <v>8700150008351</v>
      </c>
      <c r="K70" s="417"/>
      <c r="L70" s="417"/>
      <c r="M70" s="417"/>
      <c r="N70" s="417"/>
      <c r="O70" s="417"/>
      <c r="P70" s="421" t="s">
        <v>859</v>
      </c>
      <c r="Q70" s="317"/>
      <c r="R70" s="317"/>
      <c r="S70" s="317"/>
      <c r="T70" s="317"/>
      <c r="U70" s="317"/>
      <c r="V70" s="317"/>
      <c r="W70" s="317"/>
      <c r="X70" s="317"/>
      <c r="Y70" s="318">
        <v>18242</v>
      </c>
      <c r="Z70" s="319"/>
      <c r="AA70" s="319"/>
      <c r="AB70" s="320"/>
      <c r="AC70" s="1052" t="s">
        <v>860</v>
      </c>
      <c r="AD70" s="1052"/>
      <c r="AE70" s="1052"/>
      <c r="AF70" s="1052"/>
      <c r="AG70" s="1052"/>
      <c r="AH70" s="324" t="s">
        <v>861</v>
      </c>
      <c r="AI70" s="325"/>
      <c r="AJ70" s="325"/>
      <c r="AK70" s="325"/>
      <c r="AL70" s="326" t="s">
        <v>861</v>
      </c>
      <c r="AM70" s="327"/>
      <c r="AN70" s="327"/>
      <c r="AO70" s="328"/>
      <c r="AP70" s="321"/>
      <c r="AQ70" s="321"/>
      <c r="AR70" s="321"/>
      <c r="AS70" s="321"/>
      <c r="AT70" s="321"/>
      <c r="AU70" s="321"/>
      <c r="AV70" s="321"/>
      <c r="AW70" s="321"/>
      <c r="AX70" s="321"/>
      <c r="AY70" s="34">
        <f t="shared" si="0"/>
        <v>1</v>
      </c>
    </row>
    <row r="71" spans="1:51" ht="26.25" hidden="1" customHeight="1">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294</v>
      </c>
      <c r="K102" s="109"/>
      <c r="L102" s="109"/>
      <c r="M102" s="109"/>
      <c r="N102" s="109"/>
      <c r="O102" s="109"/>
      <c r="P102" s="335" t="s">
        <v>27</v>
      </c>
      <c r="Q102" s="335"/>
      <c r="R102" s="335"/>
      <c r="S102" s="335"/>
      <c r="T102" s="335"/>
      <c r="U102" s="335"/>
      <c r="V102" s="335"/>
      <c r="W102" s="335"/>
      <c r="X102" s="335"/>
      <c r="Y102" s="345" t="s">
        <v>345</v>
      </c>
      <c r="Z102" s="346"/>
      <c r="AA102" s="346"/>
      <c r="AB102" s="346"/>
      <c r="AC102" s="277" t="s">
        <v>331</v>
      </c>
      <c r="AD102" s="277"/>
      <c r="AE102" s="277"/>
      <c r="AF102" s="277"/>
      <c r="AG102" s="277"/>
      <c r="AH102" s="345" t="s">
        <v>257</v>
      </c>
      <c r="AI102" s="347"/>
      <c r="AJ102" s="347"/>
      <c r="AK102" s="347"/>
      <c r="AL102" s="347" t="s">
        <v>21</v>
      </c>
      <c r="AM102" s="347"/>
      <c r="AN102" s="347"/>
      <c r="AO102" s="422"/>
      <c r="AP102" s="423" t="s">
        <v>295</v>
      </c>
      <c r="AQ102" s="423"/>
      <c r="AR102" s="423"/>
      <c r="AS102" s="423"/>
      <c r="AT102" s="423"/>
      <c r="AU102" s="423"/>
      <c r="AV102" s="423"/>
      <c r="AW102" s="423"/>
      <c r="AX102" s="423"/>
      <c r="AY102" s="34">
        <f t="shared" ref="AY102:AY103" si="1">$AY$100</f>
        <v>0</v>
      </c>
    </row>
    <row r="103" spans="1:51" ht="26.25" customHeight="1">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294</v>
      </c>
      <c r="K135" s="109"/>
      <c r="L135" s="109"/>
      <c r="M135" s="109"/>
      <c r="N135" s="109"/>
      <c r="O135" s="109"/>
      <c r="P135" s="335" t="s">
        <v>27</v>
      </c>
      <c r="Q135" s="335"/>
      <c r="R135" s="335"/>
      <c r="S135" s="335"/>
      <c r="T135" s="335"/>
      <c r="U135" s="335"/>
      <c r="V135" s="335"/>
      <c r="W135" s="335"/>
      <c r="X135" s="335"/>
      <c r="Y135" s="345" t="s">
        <v>345</v>
      </c>
      <c r="Z135" s="346"/>
      <c r="AA135" s="346"/>
      <c r="AB135" s="346"/>
      <c r="AC135" s="277" t="s">
        <v>331</v>
      </c>
      <c r="AD135" s="277"/>
      <c r="AE135" s="277"/>
      <c r="AF135" s="277"/>
      <c r="AG135" s="277"/>
      <c r="AH135" s="345" t="s">
        <v>257</v>
      </c>
      <c r="AI135" s="347"/>
      <c r="AJ135" s="347"/>
      <c r="AK135" s="347"/>
      <c r="AL135" s="347" t="s">
        <v>21</v>
      </c>
      <c r="AM135" s="347"/>
      <c r="AN135" s="347"/>
      <c r="AO135" s="422"/>
      <c r="AP135" s="423" t="s">
        <v>295</v>
      </c>
      <c r="AQ135" s="423"/>
      <c r="AR135" s="423"/>
      <c r="AS135" s="423"/>
      <c r="AT135" s="423"/>
      <c r="AU135" s="423"/>
      <c r="AV135" s="423"/>
      <c r="AW135" s="423"/>
      <c r="AX135" s="423"/>
      <c r="AY135" s="34">
        <f t="shared" ref="AY135:AY136" si="2">$AY$133</f>
        <v>0</v>
      </c>
    </row>
    <row r="136" spans="1:51" ht="26.25" customHeight="1">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294</v>
      </c>
      <c r="K168" s="109"/>
      <c r="L168" s="109"/>
      <c r="M168" s="109"/>
      <c r="N168" s="109"/>
      <c r="O168" s="109"/>
      <c r="P168" s="335" t="s">
        <v>27</v>
      </c>
      <c r="Q168" s="335"/>
      <c r="R168" s="335"/>
      <c r="S168" s="335"/>
      <c r="T168" s="335"/>
      <c r="U168" s="335"/>
      <c r="V168" s="335"/>
      <c r="W168" s="335"/>
      <c r="X168" s="335"/>
      <c r="Y168" s="345" t="s">
        <v>345</v>
      </c>
      <c r="Z168" s="346"/>
      <c r="AA168" s="346"/>
      <c r="AB168" s="346"/>
      <c r="AC168" s="277" t="s">
        <v>331</v>
      </c>
      <c r="AD168" s="277"/>
      <c r="AE168" s="277"/>
      <c r="AF168" s="277"/>
      <c r="AG168" s="277"/>
      <c r="AH168" s="345" t="s">
        <v>257</v>
      </c>
      <c r="AI168" s="347"/>
      <c r="AJ168" s="347"/>
      <c r="AK168" s="347"/>
      <c r="AL168" s="347" t="s">
        <v>21</v>
      </c>
      <c r="AM168" s="347"/>
      <c r="AN168" s="347"/>
      <c r="AO168" s="422"/>
      <c r="AP168" s="423" t="s">
        <v>295</v>
      </c>
      <c r="AQ168" s="423"/>
      <c r="AR168" s="423"/>
      <c r="AS168" s="423"/>
      <c r="AT168" s="423"/>
      <c r="AU168" s="423"/>
      <c r="AV168" s="423"/>
      <c r="AW168" s="423"/>
      <c r="AX168" s="423"/>
      <c r="AY168" s="34">
        <f t="shared" ref="AY168:AY169" si="3">$AY$166</f>
        <v>0</v>
      </c>
    </row>
    <row r="169" spans="1:51" ht="26.25" customHeight="1">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294</v>
      </c>
      <c r="K201" s="109"/>
      <c r="L201" s="109"/>
      <c r="M201" s="109"/>
      <c r="N201" s="109"/>
      <c r="O201" s="109"/>
      <c r="P201" s="335" t="s">
        <v>27</v>
      </c>
      <c r="Q201" s="335"/>
      <c r="R201" s="335"/>
      <c r="S201" s="335"/>
      <c r="T201" s="335"/>
      <c r="U201" s="335"/>
      <c r="V201" s="335"/>
      <c r="W201" s="335"/>
      <c r="X201" s="335"/>
      <c r="Y201" s="345" t="s">
        <v>345</v>
      </c>
      <c r="Z201" s="346"/>
      <c r="AA201" s="346"/>
      <c r="AB201" s="346"/>
      <c r="AC201" s="277" t="s">
        <v>331</v>
      </c>
      <c r="AD201" s="277"/>
      <c r="AE201" s="277"/>
      <c r="AF201" s="277"/>
      <c r="AG201" s="277"/>
      <c r="AH201" s="345" t="s">
        <v>257</v>
      </c>
      <c r="AI201" s="347"/>
      <c r="AJ201" s="347"/>
      <c r="AK201" s="347"/>
      <c r="AL201" s="347" t="s">
        <v>21</v>
      </c>
      <c r="AM201" s="347"/>
      <c r="AN201" s="347"/>
      <c r="AO201" s="422"/>
      <c r="AP201" s="423" t="s">
        <v>295</v>
      </c>
      <c r="AQ201" s="423"/>
      <c r="AR201" s="423"/>
      <c r="AS201" s="423"/>
      <c r="AT201" s="423"/>
      <c r="AU201" s="423"/>
      <c r="AV201" s="423"/>
      <c r="AW201" s="423"/>
      <c r="AX201" s="423"/>
      <c r="AY201" s="34">
        <f t="shared" ref="AY201:AY202" si="4">$AY$199</f>
        <v>0</v>
      </c>
    </row>
    <row r="202" spans="1:51" ht="26.25" customHeight="1">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294</v>
      </c>
      <c r="K234" s="109"/>
      <c r="L234" s="109"/>
      <c r="M234" s="109"/>
      <c r="N234" s="109"/>
      <c r="O234" s="109"/>
      <c r="P234" s="335" t="s">
        <v>27</v>
      </c>
      <c r="Q234" s="335"/>
      <c r="R234" s="335"/>
      <c r="S234" s="335"/>
      <c r="T234" s="335"/>
      <c r="U234" s="335"/>
      <c r="V234" s="335"/>
      <c r="W234" s="335"/>
      <c r="X234" s="335"/>
      <c r="Y234" s="345" t="s">
        <v>345</v>
      </c>
      <c r="Z234" s="346"/>
      <c r="AA234" s="346"/>
      <c r="AB234" s="346"/>
      <c r="AC234" s="277" t="s">
        <v>331</v>
      </c>
      <c r="AD234" s="277"/>
      <c r="AE234" s="277"/>
      <c r="AF234" s="277"/>
      <c r="AG234" s="277"/>
      <c r="AH234" s="345" t="s">
        <v>257</v>
      </c>
      <c r="AI234" s="347"/>
      <c r="AJ234" s="347"/>
      <c r="AK234" s="347"/>
      <c r="AL234" s="347" t="s">
        <v>21</v>
      </c>
      <c r="AM234" s="347"/>
      <c r="AN234" s="347"/>
      <c r="AO234" s="422"/>
      <c r="AP234" s="423" t="s">
        <v>295</v>
      </c>
      <c r="AQ234" s="423"/>
      <c r="AR234" s="423"/>
      <c r="AS234" s="423"/>
      <c r="AT234" s="423"/>
      <c r="AU234" s="423"/>
      <c r="AV234" s="423"/>
      <c r="AW234" s="423"/>
      <c r="AX234" s="423"/>
      <c r="AY234" s="91">
        <f>$AY$232</f>
        <v>0</v>
      </c>
    </row>
    <row r="235" spans="1:51" ht="26.25" customHeight="1">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294</v>
      </c>
      <c r="K267" s="109"/>
      <c r="L267" s="109"/>
      <c r="M267" s="109"/>
      <c r="N267" s="109"/>
      <c r="O267" s="109"/>
      <c r="P267" s="335" t="s">
        <v>27</v>
      </c>
      <c r="Q267" s="335"/>
      <c r="R267" s="335"/>
      <c r="S267" s="335"/>
      <c r="T267" s="335"/>
      <c r="U267" s="335"/>
      <c r="V267" s="335"/>
      <c r="W267" s="335"/>
      <c r="X267" s="335"/>
      <c r="Y267" s="345" t="s">
        <v>345</v>
      </c>
      <c r="Z267" s="346"/>
      <c r="AA267" s="346"/>
      <c r="AB267" s="346"/>
      <c r="AC267" s="277" t="s">
        <v>331</v>
      </c>
      <c r="AD267" s="277"/>
      <c r="AE267" s="277"/>
      <c r="AF267" s="277"/>
      <c r="AG267" s="277"/>
      <c r="AH267" s="345" t="s">
        <v>257</v>
      </c>
      <c r="AI267" s="347"/>
      <c r="AJ267" s="347"/>
      <c r="AK267" s="347"/>
      <c r="AL267" s="347" t="s">
        <v>21</v>
      </c>
      <c r="AM267" s="347"/>
      <c r="AN267" s="347"/>
      <c r="AO267" s="422"/>
      <c r="AP267" s="423" t="s">
        <v>295</v>
      </c>
      <c r="AQ267" s="423"/>
      <c r="AR267" s="423"/>
      <c r="AS267" s="423"/>
      <c r="AT267" s="423"/>
      <c r="AU267" s="423"/>
      <c r="AV267" s="423"/>
      <c r="AW267" s="423"/>
      <c r="AX267" s="423"/>
      <c r="AY267" s="34">
        <f t="shared" ref="AY267:AY268" si="5">$AY$265</f>
        <v>0</v>
      </c>
    </row>
    <row r="268" spans="1:51" ht="26.25" customHeight="1">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294</v>
      </c>
      <c r="K300" s="109"/>
      <c r="L300" s="109"/>
      <c r="M300" s="109"/>
      <c r="N300" s="109"/>
      <c r="O300" s="109"/>
      <c r="P300" s="335" t="s">
        <v>27</v>
      </c>
      <c r="Q300" s="335"/>
      <c r="R300" s="335"/>
      <c r="S300" s="335"/>
      <c r="T300" s="335"/>
      <c r="U300" s="335"/>
      <c r="V300" s="335"/>
      <c r="W300" s="335"/>
      <c r="X300" s="335"/>
      <c r="Y300" s="345" t="s">
        <v>345</v>
      </c>
      <c r="Z300" s="346"/>
      <c r="AA300" s="346"/>
      <c r="AB300" s="346"/>
      <c r="AC300" s="277" t="s">
        <v>331</v>
      </c>
      <c r="AD300" s="277"/>
      <c r="AE300" s="277"/>
      <c r="AF300" s="277"/>
      <c r="AG300" s="277"/>
      <c r="AH300" s="345" t="s">
        <v>257</v>
      </c>
      <c r="AI300" s="347"/>
      <c r="AJ300" s="347"/>
      <c r="AK300" s="347"/>
      <c r="AL300" s="347" t="s">
        <v>21</v>
      </c>
      <c r="AM300" s="347"/>
      <c r="AN300" s="347"/>
      <c r="AO300" s="422"/>
      <c r="AP300" s="423" t="s">
        <v>295</v>
      </c>
      <c r="AQ300" s="423"/>
      <c r="AR300" s="423"/>
      <c r="AS300" s="423"/>
      <c r="AT300" s="423"/>
      <c r="AU300" s="423"/>
      <c r="AV300" s="423"/>
      <c r="AW300" s="423"/>
      <c r="AX300" s="423"/>
      <c r="AY300" s="34">
        <f t="shared" ref="AY300:AY301" si="6">$AY$298</f>
        <v>0</v>
      </c>
    </row>
    <row r="301" spans="1:51" ht="26.25" customHeight="1">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294</v>
      </c>
      <c r="K333" s="109"/>
      <c r="L333" s="109"/>
      <c r="M333" s="109"/>
      <c r="N333" s="109"/>
      <c r="O333" s="109"/>
      <c r="P333" s="335" t="s">
        <v>27</v>
      </c>
      <c r="Q333" s="335"/>
      <c r="R333" s="335"/>
      <c r="S333" s="335"/>
      <c r="T333" s="335"/>
      <c r="U333" s="335"/>
      <c r="V333" s="335"/>
      <c r="W333" s="335"/>
      <c r="X333" s="335"/>
      <c r="Y333" s="345" t="s">
        <v>345</v>
      </c>
      <c r="Z333" s="346"/>
      <c r="AA333" s="346"/>
      <c r="AB333" s="346"/>
      <c r="AC333" s="277" t="s">
        <v>331</v>
      </c>
      <c r="AD333" s="277"/>
      <c r="AE333" s="277"/>
      <c r="AF333" s="277"/>
      <c r="AG333" s="277"/>
      <c r="AH333" s="345" t="s">
        <v>257</v>
      </c>
      <c r="AI333" s="347"/>
      <c r="AJ333" s="347"/>
      <c r="AK333" s="347"/>
      <c r="AL333" s="347" t="s">
        <v>21</v>
      </c>
      <c r="AM333" s="347"/>
      <c r="AN333" s="347"/>
      <c r="AO333" s="422"/>
      <c r="AP333" s="423" t="s">
        <v>295</v>
      </c>
      <c r="AQ333" s="423"/>
      <c r="AR333" s="423"/>
      <c r="AS333" s="423"/>
      <c r="AT333" s="423"/>
      <c r="AU333" s="423"/>
      <c r="AV333" s="423"/>
      <c r="AW333" s="423"/>
      <c r="AX333" s="423"/>
      <c r="AY333" s="34">
        <f t="shared" ref="AY333:AY334" si="7">$AY$331</f>
        <v>0</v>
      </c>
    </row>
    <row r="334" spans="1:51" ht="26.25" customHeight="1">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294</v>
      </c>
      <c r="K366" s="109"/>
      <c r="L366" s="109"/>
      <c r="M366" s="109"/>
      <c r="N366" s="109"/>
      <c r="O366" s="109"/>
      <c r="P366" s="335" t="s">
        <v>27</v>
      </c>
      <c r="Q366" s="335"/>
      <c r="R366" s="335"/>
      <c r="S366" s="335"/>
      <c r="T366" s="335"/>
      <c r="U366" s="335"/>
      <c r="V366" s="335"/>
      <c r="W366" s="335"/>
      <c r="X366" s="335"/>
      <c r="Y366" s="345" t="s">
        <v>345</v>
      </c>
      <c r="Z366" s="346"/>
      <c r="AA366" s="346"/>
      <c r="AB366" s="346"/>
      <c r="AC366" s="277" t="s">
        <v>331</v>
      </c>
      <c r="AD366" s="277"/>
      <c r="AE366" s="277"/>
      <c r="AF366" s="277"/>
      <c r="AG366" s="277"/>
      <c r="AH366" s="345" t="s">
        <v>257</v>
      </c>
      <c r="AI366" s="347"/>
      <c r="AJ366" s="347"/>
      <c r="AK366" s="347"/>
      <c r="AL366" s="347" t="s">
        <v>21</v>
      </c>
      <c r="AM366" s="347"/>
      <c r="AN366" s="347"/>
      <c r="AO366" s="422"/>
      <c r="AP366" s="423" t="s">
        <v>295</v>
      </c>
      <c r="AQ366" s="423"/>
      <c r="AR366" s="423"/>
      <c r="AS366" s="423"/>
      <c r="AT366" s="423"/>
      <c r="AU366" s="423"/>
      <c r="AV366" s="423"/>
      <c r="AW366" s="423"/>
      <c r="AX366" s="423"/>
      <c r="AY366" s="34">
        <f t="shared" ref="AY366:AY367" si="8">$AY$364</f>
        <v>0</v>
      </c>
    </row>
    <row r="367" spans="1:51" ht="26.25" customHeight="1">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294</v>
      </c>
      <c r="K399" s="109"/>
      <c r="L399" s="109"/>
      <c r="M399" s="109"/>
      <c r="N399" s="109"/>
      <c r="O399" s="109"/>
      <c r="P399" s="335" t="s">
        <v>27</v>
      </c>
      <c r="Q399" s="335"/>
      <c r="R399" s="335"/>
      <c r="S399" s="335"/>
      <c r="T399" s="335"/>
      <c r="U399" s="335"/>
      <c r="V399" s="335"/>
      <c r="W399" s="335"/>
      <c r="X399" s="335"/>
      <c r="Y399" s="345" t="s">
        <v>345</v>
      </c>
      <c r="Z399" s="346"/>
      <c r="AA399" s="346"/>
      <c r="AB399" s="346"/>
      <c r="AC399" s="277" t="s">
        <v>331</v>
      </c>
      <c r="AD399" s="277"/>
      <c r="AE399" s="277"/>
      <c r="AF399" s="277"/>
      <c r="AG399" s="277"/>
      <c r="AH399" s="345" t="s">
        <v>257</v>
      </c>
      <c r="AI399" s="347"/>
      <c r="AJ399" s="347"/>
      <c r="AK399" s="347"/>
      <c r="AL399" s="347" t="s">
        <v>21</v>
      </c>
      <c r="AM399" s="347"/>
      <c r="AN399" s="347"/>
      <c r="AO399" s="422"/>
      <c r="AP399" s="423" t="s">
        <v>295</v>
      </c>
      <c r="AQ399" s="423"/>
      <c r="AR399" s="423"/>
      <c r="AS399" s="423"/>
      <c r="AT399" s="423"/>
      <c r="AU399" s="423"/>
      <c r="AV399" s="423"/>
      <c r="AW399" s="423"/>
      <c r="AX399" s="423"/>
      <c r="AY399" s="34">
        <f t="shared" ref="AY399:AY400" si="9">$AY$397</f>
        <v>0</v>
      </c>
    </row>
    <row r="400" spans="1:51" ht="26.25" customHeight="1">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294</v>
      </c>
      <c r="K432" s="109"/>
      <c r="L432" s="109"/>
      <c r="M432" s="109"/>
      <c r="N432" s="109"/>
      <c r="O432" s="109"/>
      <c r="P432" s="335" t="s">
        <v>27</v>
      </c>
      <c r="Q432" s="335"/>
      <c r="R432" s="335"/>
      <c r="S432" s="335"/>
      <c r="T432" s="335"/>
      <c r="U432" s="335"/>
      <c r="V432" s="335"/>
      <c r="W432" s="335"/>
      <c r="X432" s="335"/>
      <c r="Y432" s="345" t="s">
        <v>345</v>
      </c>
      <c r="Z432" s="346"/>
      <c r="AA432" s="346"/>
      <c r="AB432" s="346"/>
      <c r="AC432" s="277" t="s">
        <v>331</v>
      </c>
      <c r="AD432" s="277"/>
      <c r="AE432" s="277"/>
      <c r="AF432" s="277"/>
      <c r="AG432" s="277"/>
      <c r="AH432" s="345" t="s">
        <v>257</v>
      </c>
      <c r="AI432" s="347"/>
      <c r="AJ432" s="347"/>
      <c r="AK432" s="347"/>
      <c r="AL432" s="347" t="s">
        <v>21</v>
      </c>
      <c r="AM432" s="347"/>
      <c r="AN432" s="347"/>
      <c r="AO432" s="422"/>
      <c r="AP432" s="423" t="s">
        <v>295</v>
      </c>
      <c r="AQ432" s="423"/>
      <c r="AR432" s="423"/>
      <c r="AS432" s="423"/>
      <c r="AT432" s="423"/>
      <c r="AU432" s="423"/>
      <c r="AV432" s="423"/>
      <c r="AW432" s="423"/>
      <c r="AX432" s="423"/>
      <c r="AY432" s="34">
        <f t="shared" ref="AY432:AY433" si="10">$AY$430</f>
        <v>0</v>
      </c>
    </row>
    <row r="433" spans="1:51" ht="26.25" customHeight="1">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294</v>
      </c>
      <c r="K465" s="109"/>
      <c r="L465" s="109"/>
      <c r="M465" s="109"/>
      <c r="N465" s="109"/>
      <c r="O465" s="109"/>
      <c r="P465" s="335" t="s">
        <v>27</v>
      </c>
      <c r="Q465" s="335"/>
      <c r="R465" s="335"/>
      <c r="S465" s="335"/>
      <c r="T465" s="335"/>
      <c r="U465" s="335"/>
      <c r="V465" s="335"/>
      <c r="W465" s="335"/>
      <c r="X465" s="335"/>
      <c r="Y465" s="345" t="s">
        <v>345</v>
      </c>
      <c r="Z465" s="346"/>
      <c r="AA465" s="346"/>
      <c r="AB465" s="346"/>
      <c r="AC465" s="277" t="s">
        <v>331</v>
      </c>
      <c r="AD465" s="277"/>
      <c r="AE465" s="277"/>
      <c r="AF465" s="277"/>
      <c r="AG465" s="277"/>
      <c r="AH465" s="345" t="s">
        <v>257</v>
      </c>
      <c r="AI465" s="347"/>
      <c r="AJ465" s="347"/>
      <c r="AK465" s="347"/>
      <c r="AL465" s="347" t="s">
        <v>21</v>
      </c>
      <c r="AM465" s="347"/>
      <c r="AN465" s="347"/>
      <c r="AO465" s="422"/>
      <c r="AP465" s="423" t="s">
        <v>295</v>
      </c>
      <c r="AQ465" s="423"/>
      <c r="AR465" s="423"/>
      <c r="AS465" s="423"/>
      <c r="AT465" s="423"/>
      <c r="AU465" s="423"/>
      <c r="AV465" s="423"/>
      <c r="AW465" s="423"/>
      <c r="AX465" s="423"/>
      <c r="AY465" s="34">
        <f t="shared" ref="AY465:AY466" si="11">$AY$463</f>
        <v>0</v>
      </c>
    </row>
    <row r="466" spans="1:51" ht="26.25" customHeight="1">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294</v>
      </c>
      <c r="K498" s="109"/>
      <c r="L498" s="109"/>
      <c r="M498" s="109"/>
      <c r="N498" s="109"/>
      <c r="O498" s="109"/>
      <c r="P498" s="335" t="s">
        <v>27</v>
      </c>
      <c r="Q498" s="335"/>
      <c r="R498" s="335"/>
      <c r="S498" s="335"/>
      <c r="T498" s="335"/>
      <c r="U498" s="335"/>
      <c r="V498" s="335"/>
      <c r="W498" s="335"/>
      <c r="X498" s="335"/>
      <c r="Y498" s="345" t="s">
        <v>345</v>
      </c>
      <c r="Z498" s="346"/>
      <c r="AA498" s="346"/>
      <c r="AB498" s="346"/>
      <c r="AC498" s="277" t="s">
        <v>331</v>
      </c>
      <c r="AD498" s="277"/>
      <c r="AE498" s="277"/>
      <c r="AF498" s="277"/>
      <c r="AG498" s="277"/>
      <c r="AH498" s="345" t="s">
        <v>257</v>
      </c>
      <c r="AI498" s="347"/>
      <c r="AJ498" s="347"/>
      <c r="AK498" s="347"/>
      <c r="AL498" s="347" t="s">
        <v>21</v>
      </c>
      <c r="AM498" s="347"/>
      <c r="AN498" s="347"/>
      <c r="AO498" s="422"/>
      <c r="AP498" s="423" t="s">
        <v>295</v>
      </c>
      <c r="AQ498" s="423"/>
      <c r="AR498" s="423"/>
      <c r="AS498" s="423"/>
      <c r="AT498" s="423"/>
      <c r="AU498" s="423"/>
      <c r="AV498" s="423"/>
      <c r="AW498" s="423"/>
      <c r="AX498" s="423"/>
      <c r="AY498" s="34">
        <f t="shared" ref="AY498:AY499" si="12">$AY$496</f>
        <v>0</v>
      </c>
    </row>
    <row r="499" spans="1:51" ht="26.25" customHeight="1">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294</v>
      </c>
      <c r="K531" s="109"/>
      <c r="L531" s="109"/>
      <c r="M531" s="109"/>
      <c r="N531" s="109"/>
      <c r="O531" s="109"/>
      <c r="P531" s="335" t="s">
        <v>27</v>
      </c>
      <c r="Q531" s="335"/>
      <c r="R531" s="335"/>
      <c r="S531" s="335"/>
      <c r="T531" s="335"/>
      <c r="U531" s="335"/>
      <c r="V531" s="335"/>
      <c r="W531" s="335"/>
      <c r="X531" s="335"/>
      <c r="Y531" s="345" t="s">
        <v>345</v>
      </c>
      <c r="Z531" s="346"/>
      <c r="AA531" s="346"/>
      <c r="AB531" s="346"/>
      <c r="AC531" s="277" t="s">
        <v>331</v>
      </c>
      <c r="AD531" s="277"/>
      <c r="AE531" s="277"/>
      <c r="AF531" s="277"/>
      <c r="AG531" s="277"/>
      <c r="AH531" s="345" t="s">
        <v>257</v>
      </c>
      <c r="AI531" s="347"/>
      <c r="AJ531" s="347"/>
      <c r="AK531" s="347"/>
      <c r="AL531" s="347" t="s">
        <v>21</v>
      </c>
      <c r="AM531" s="347"/>
      <c r="AN531" s="347"/>
      <c r="AO531" s="422"/>
      <c r="AP531" s="423" t="s">
        <v>295</v>
      </c>
      <c r="AQ531" s="423"/>
      <c r="AR531" s="423"/>
      <c r="AS531" s="423"/>
      <c r="AT531" s="423"/>
      <c r="AU531" s="423"/>
      <c r="AV531" s="423"/>
      <c r="AW531" s="423"/>
      <c r="AX531" s="423"/>
      <c r="AY531" s="34">
        <f t="shared" ref="AY531:AY532" si="13">$AY$529</f>
        <v>0</v>
      </c>
    </row>
    <row r="532" spans="1:51" ht="26.25" customHeight="1">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294</v>
      </c>
      <c r="K564" s="109"/>
      <c r="L564" s="109"/>
      <c r="M564" s="109"/>
      <c r="N564" s="109"/>
      <c r="O564" s="109"/>
      <c r="P564" s="335" t="s">
        <v>27</v>
      </c>
      <c r="Q564" s="335"/>
      <c r="R564" s="335"/>
      <c r="S564" s="335"/>
      <c r="T564" s="335"/>
      <c r="U564" s="335"/>
      <c r="V564" s="335"/>
      <c r="W564" s="335"/>
      <c r="X564" s="335"/>
      <c r="Y564" s="345" t="s">
        <v>345</v>
      </c>
      <c r="Z564" s="346"/>
      <c r="AA564" s="346"/>
      <c r="AB564" s="346"/>
      <c r="AC564" s="277" t="s">
        <v>331</v>
      </c>
      <c r="AD564" s="277"/>
      <c r="AE564" s="277"/>
      <c r="AF564" s="277"/>
      <c r="AG564" s="277"/>
      <c r="AH564" s="345" t="s">
        <v>257</v>
      </c>
      <c r="AI564" s="347"/>
      <c r="AJ564" s="347"/>
      <c r="AK564" s="347"/>
      <c r="AL564" s="347" t="s">
        <v>21</v>
      </c>
      <c r="AM564" s="347"/>
      <c r="AN564" s="347"/>
      <c r="AO564" s="422"/>
      <c r="AP564" s="423" t="s">
        <v>295</v>
      </c>
      <c r="AQ564" s="423"/>
      <c r="AR564" s="423"/>
      <c r="AS564" s="423"/>
      <c r="AT564" s="423"/>
      <c r="AU564" s="423"/>
      <c r="AV564" s="423"/>
      <c r="AW564" s="423"/>
      <c r="AX564" s="423"/>
      <c r="AY564" s="34">
        <f t="shared" ref="AY564:AY565" si="14">$AY$562</f>
        <v>0</v>
      </c>
    </row>
    <row r="565" spans="1:51" ht="26.25" customHeight="1">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294</v>
      </c>
      <c r="K597" s="109"/>
      <c r="L597" s="109"/>
      <c r="M597" s="109"/>
      <c r="N597" s="109"/>
      <c r="O597" s="109"/>
      <c r="P597" s="335" t="s">
        <v>27</v>
      </c>
      <c r="Q597" s="335"/>
      <c r="R597" s="335"/>
      <c r="S597" s="335"/>
      <c r="T597" s="335"/>
      <c r="U597" s="335"/>
      <c r="V597" s="335"/>
      <c r="W597" s="335"/>
      <c r="X597" s="335"/>
      <c r="Y597" s="345" t="s">
        <v>345</v>
      </c>
      <c r="Z597" s="346"/>
      <c r="AA597" s="346"/>
      <c r="AB597" s="346"/>
      <c r="AC597" s="277" t="s">
        <v>331</v>
      </c>
      <c r="AD597" s="277"/>
      <c r="AE597" s="277"/>
      <c r="AF597" s="277"/>
      <c r="AG597" s="277"/>
      <c r="AH597" s="345" t="s">
        <v>257</v>
      </c>
      <c r="AI597" s="347"/>
      <c r="AJ597" s="347"/>
      <c r="AK597" s="347"/>
      <c r="AL597" s="347" t="s">
        <v>21</v>
      </c>
      <c r="AM597" s="347"/>
      <c r="AN597" s="347"/>
      <c r="AO597" s="422"/>
      <c r="AP597" s="423" t="s">
        <v>295</v>
      </c>
      <c r="AQ597" s="423"/>
      <c r="AR597" s="423"/>
      <c r="AS597" s="423"/>
      <c r="AT597" s="423"/>
      <c r="AU597" s="423"/>
      <c r="AV597" s="423"/>
      <c r="AW597" s="423"/>
      <c r="AX597" s="423"/>
      <c r="AY597" s="34">
        <f t="shared" ref="AY597:AY598" si="15">$AY$595</f>
        <v>0</v>
      </c>
    </row>
    <row r="598" spans="1:51" ht="26.25" customHeight="1">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294</v>
      </c>
      <c r="K630" s="109"/>
      <c r="L630" s="109"/>
      <c r="M630" s="109"/>
      <c r="N630" s="109"/>
      <c r="O630" s="109"/>
      <c r="P630" s="335" t="s">
        <v>27</v>
      </c>
      <c r="Q630" s="335"/>
      <c r="R630" s="335"/>
      <c r="S630" s="335"/>
      <c r="T630" s="335"/>
      <c r="U630" s="335"/>
      <c r="V630" s="335"/>
      <c r="W630" s="335"/>
      <c r="X630" s="335"/>
      <c r="Y630" s="345" t="s">
        <v>345</v>
      </c>
      <c r="Z630" s="346"/>
      <c r="AA630" s="346"/>
      <c r="AB630" s="346"/>
      <c r="AC630" s="277" t="s">
        <v>331</v>
      </c>
      <c r="AD630" s="277"/>
      <c r="AE630" s="277"/>
      <c r="AF630" s="277"/>
      <c r="AG630" s="277"/>
      <c r="AH630" s="345" t="s">
        <v>257</v>
      </c>
      <c r="AI630" s="347"/>
      <c r="AJ630" s="347"/>
      <c r="AK630" s="347"/>
      <c r="AL630" s="347" t="s">
        <v>21</v>
      </c>
      <c r="AM630" s="347"/>
      <c r="AN630" s="347"/>
      <c r="AO630" s="422"/>
      <c r="AP630" s="423" t="s">
        <v>295</v>
      </c>
      <c r="AQ630" s="423"/>
      <c r="AR630" s="423"/>
      <c r="AS630" s="423"/>
      <c r="AT630" s="423"/>
      <c r="AU630" s="423"/>
      <c r="AV630" s="423"/>
      <c r="AW630" s="423"/>
      <c r="AX630" s="423"/>
      <c r="AY630" s="34">
        <f t="shared" ref="AY630:AY631" si="16">$AY$628</f>
        <v>0</v>
      </c>
    </row>
    <row r="631" spans="1:51" ht="26.25" customHeight="1">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294</v>
      </c>
      <c r="K663" s="109"/>
      <c r="L663" s="109"/>
      <c r="M663" s="109"/>
      <c r="N663" s="109"/>
      <c r="O663" s="109"/>
      <c r="P663" s="335" t="s">
        <v>27</v>
      </c>
      <c r="Q663" s="335"/>
      <c r="R663" s="335"/>
      <c r="S663" s="335"/>
      <c r="T663" s="335"/>
      <c r="U663" s="335"/>
      <c r="V663" s="335"/>
      <c r="W663" s="335"/>
      <c r="X663" s="335"/>
      <c r="Y663" s="345" t="s">
        <v>345</v>
      </c>
      <c r="Z663" s="346"/>
      <c r="AA663" s="346"/>
      <c r="AB663" s="346"/>
      <c r="AC663" s="277" t="s">
        <v>331</v>
      </c>
      <c r="AD663" s="277"/>
      <c r="AE663" s="277"/>
      <c r="AF663" s="277"/>
      <c r="AG663" s="277"/>
      <c r="AH663" s="345" t="s">
        <v>257</v>
      </c>
      <c r="AI663" s="347"/>
      <c r="AJ663" s="347"/>
      <c r="AK663" s="347"/>
      <c r="AL663" s="347" t="s">
        <v>21</v>
      </c>
      <c r="AM663" s="347"/>
      <c r="AN663" s="347"/>
      <c r="AO663" s="422"/>
      <c r="AP663" s="423" t="s">
        <v>295</v>
      </c>
      <c r="AQ663" s="423"/>
      <c r="AR663" s="423"/>
      <c r="AS663" s="423"/>
      <c r="AT663" s="423"/>
      <c r="AU663" s="423"/>
      <c r="AV663" s="423"/>
      <c r="AW663" s="423"/>
      <c r="AX663" s="423"/>
      <c r="AY663" s="34">
        <f t="shared" ref="AY663:AY664" si="17">$AY$661</f>
        <v>0</v>
      </c>
    </row>
    <row r="664" spans="1:51" ht="26.25" customHeight="1">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294</v>
      </c>
      <c r="K696" s="109"/>
      <c r="L696" s="109"/>
      <c r="M696" s="109"/>
      <c r="N696" s="109"/>
      <c r="O696" s="109"/>
      <c r="P696" s="335" t="s">
        <v>27</v>
      </c>
      <c r="Q696" s="335"/>
      <c r="R696" s="335"/>
      <c r="S696" s="335"/>
      <c r="T696" s="335"/>
      <c r="U696" s="335"/>
      <c r="V696" s="335"/>
      <c r="W696" s="335"/>
      <c r="X696" s="335"/>
      <c r="Y696" s="345" t="s">
        <v>345</v>
      </c>
      <c r="Z696" s="346"/>
      <c r="AA696" s="346"/>
      <c r="AB696" s="346"/>
      <c r="AC696" s="277" t="s">
        <v>331</v>
      </c>
      <c r="AD696" s="277"/>
      <c r="AE696" s="277"/>
      <c r="AF696" s="277"/>
      <c r="AG696" s="277"/>
      <c r="AH696" s="345" t="s">
        <v>257</v>
      </c>
      <c r="AI696" s="347"/>
      <c r="AJ696" s="347"/>
      <c r="AK696" s="347"/>
      <c r="AL696" s="347" t="s">
        <v>21</v>
      </c>
      <c r="AM696" s="347"/>
      <c r="AN696" s="347"/>
      <c r="AO696" s="422"/>
      <c r="AP696" s="423" t="s">
        <v>295</v>
      </c>
      <c r="AQ696" s="423"/>
      <c r="AR696" s="423"/>
      <c r="AS696" s="423"/>
      <c r="AT696" s="423"/>
      <c r="AU696" s="423"/>
      <c r="AV696" s="423"/>
      <c r="AW696" s="423"/>
      <c r="AX696" s="423"/>
      <c r="AY696" s="34">
        <f t="shared" ref="AY696:AY697" si="18">$AY$694</f>
        <v>0</v>
      </c>
    </row>
    <row r="697" spans="1:51" ht="26.25" customHeight="1">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294</v>
      </c>
      <c r="K729" s="109"/>
      <c r="L729" s="109"/>
      <c r="M729" s="109"/>
      <c r="N729" s="109"/>
      <c r="O729" s="109"/>
      <c r="P729" s="335" t="s">
        <v>27</v>
      </c>
      <c r="Q729" s="335"/>
      <c r="R729" s="335"/>
      <c r="S729" s="335"/>
      <c r="T729" s="335"/>
      <c r="U729" s="335"/>
      <c r="V729" s="335"/>
      <c r="W729" s="335"/>
      <c r="X729" s="335"/>
      <c r="Y729" s="345" t="s">
        <v>345</v>
      </c>
      <c r="Z729" s="346"/>
      <c r="AA729" s="346"/>
      <c r="AB729" s="346"/>
      <c r="AC729" s="277" t="s">
        <v>331</v>
      </c>
      <c r="AD729" s="277"/>
      <c r="AE729" s="277"/>
      <c r="AF729" s="277"/>
      <c r="AG729" s="277"/>
      <c r="AH729" s="345" t="s">
        <v>257</v>
      </c>
      <c r="AI729" s="347"/>
      <c r="AJ729" s="347"/>
      <c r="AK729" s="347"/>
      <c r="AL729" s="347" t="s">
        <v>21</v>
      </c>
      <c r="AM729" s="347"/>
      <c r="AN729" s="347"/>
      <c r="AO729" s="422"/>
      <c r="AP729" s="423" t="s">
        <v>295</v>
      </c>
      <c r="AQ729" s="423"/>
      <c r="AR729" s="423"/>
      <c r="AS729" s="423"/>
      <c r="AT729" s="423"/>
      <c r="AU729" s="423"/>
      <c r="AV729" s="423"/>
      <c r="AW729" s="423"/>
      <c r="AX729" s="423"/>
      <c r="AY729" s="34">
        <f t="shared" ref="AY729:AY730" si="19">$AY$727</f>
        <v>0</v>
      </c>
    </row>
    <row r="730" spans="1:51" ht="26.25" customHeight="1">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294</v>
      </c>
      <c r="K762" s="109"/>
      <c r="L762" s="109"/>
      <c r="M762" s="109"/>
      <c r="N762" s="109"/>
      <c r="O762" s="109"/>
      <c r="P762" s="335" t="s">
        <v>27</v>
      </c>
      <c r="Q762" s="335"/>
      <c r="R762" s="335"/>
      <c r="S762" s="335"/>
      <c r="T762" s="335"/>
      <c r="U762" s="335"/>
      <c r="V762" s="335"/>
      <c r="W762" s="335"/>
      <c r="X762" s="335"/>
      <c r="Y762" s="345" t="s">
        <v>345</v>
      </c>
      <c r="Z762" s="346"/>
      <c r="AA762" s="346"/>
      <c r="AB762" s="346"/>
      <c r="AC762" s="277" t="s">
        <v>331</v>
      </c>
      <c r="AD762" s="277"/>
      <c r="AE762" s="277"/>
      <c r="AF762" s="277"/>
      <c r="AG762" s="277"/>
      <c r="AH762" s="345" t="s">
        <v>257</v>
      </c>
      <c r="AI762" s="347"/>
      <c r="AJ762" s="347"/>
      <c r="AK762" s="347"/>
      <c r="AL762" s="347" t="s">
        <v>21</v>
      </c>
      <c r="AM762" s="347"/>
      <c r="AN762" s="347"/>
      <c r="AO762" s="422"/>
      <c r="AP762" s="423" t="s">
        <v>295</v>
      </c>
      <c r="AQ762" s="423"/>
      <c r="AR762" s="423"/>
      <c r="AS762" s="423"/>
      <c r="AT762" s="423"/>
      <c r="AU762" s="423"/>
      <c r="AV762" s="423"/>
      <c r="AW762" s="423"/>
      <c r="AX762" s="423"/>
      <c r="AY762" s="34">
        <f t="shared" ref="AY762:AY763" si="20">$AY$760</f>
        <v>0</v>
      </c>
    </row>
    <row r="763" spans="1:51" ht="26.25" customHeight="1">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294</v>
      </c>
      <c r="K795" s="109"/>
      <c r="L795" s="109"/>
      <c r="M795" s="109"/>
      <c r="N795" s="109"/>
      <c r="O795" s="109"/>
      <c r="P795" s="335" t="s">
        <v>27</v>
      </c>
      <c r="Q795" s="335"/>
      <c r="R795" s="335"/>
      <c r="S795" s="335"/>
      <c r="T795" s="335"/>
      <c r="U795" s="335"/>
      <c r="V795" s="335"/>
      <c r="W795" s="335"/>
      <c r="X795" s="335"/>
      <c r="Y795" s="345" t="s">
        <v>345</v>
      </c>
      <c r="Z795" s="346"/>
      <c r="AA795" s="346"/>
      <c r="AB795" s="346"/>
      <c r="AC795" s="277" t="s">
        <v>331</v>
      </c>
      <c r="AD795" s="277"/>
      <c r="AE795" s="277"/>
      <c r="AF795" s="277"/>
      <c r="AG795" s="277"/>
      <c r="AH795" s="345" t="s">
        <v>257</v>
      </c>
      <c r="AI795" s="347"/>
      <c r="AJ795" s="347"/>
      <c r="AK795" s="347"/>
      <c r="AL795" s="347" t="s">
        <v>21</v>
      </c>
      <c r="AM795" s="347"/>
      <c r="AN795" s="347"/>
      <c r="AO795" s="422"/>
      <c r="AP795" s="423" t="s">
        <v>295</v>
      </c>
      <c r="AQ795" s="423"/>
      <c r="AR795" s="423"/>
      <c r="AS795" s="423"/>
      <c r="AT795" s="423"/>
      <c r="AU795" s="423"/>
      <c r="AV795" s="423"/>
      <c r="AW795" s="423"/>
      <c r="AX795" s="423"/>
      <c r="AY795" s="34">
        <f t="shared" ref="AY795:AY796" si="21">$AY$793</f>
        <v>0</v>
      </c>
    </row>
    <row r="796" spans="1:51" ht="26.25" customHeight="1">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294</v>
      </c>
      <c r="K828" s="109"/>
      <c r="L828" s="109"/>
      <c r="M828" s="109"/>
      <c r="N828" s="109"/>
      <c r="O828" s="109"/>
      <c r="P828" s="335" t="s">
        <v>27</v>
      </c>
      <c r="Q828" s="335"/>
      <c r="R828" s="335"/>
      <c r="S828" s="335"/>
      <c r="T828" s="335"/>
      <c r="U828" s="335"/>
      <c r="V828" s="335"/>
      <c r="W828" s="335"/>
      <c r="X828" s="335"/>
      <c r="Y828" s="345" t="s">
        <v>345</v>
      </c>
      <c r="Z828" s="346"/>
      <c r="AA828" s="346"/>
      <c r="AB828" s="346"/>
      <c r="AC828" s="277" t="s">
        <v>331</v>
      </c>
      <c r="AD828" s="277"/>
      <c r="AE828" s="277"/>
      <c r="AF828" s="277"/>
      <c r="AG828" s="277"/>
      <c r="AH828" s="345" t="s">
        <v>257</v>
      </c>
      <c r="AI828" s="347"/>
      <c r="AJ828" s="347"/>
      <c r="AK828" s="347"/>
      <c r="AL828" s="347" t="s">
        <v>21</v>
      </c>
      <c r="AM828" s="347"/>
      <c r="AN828" s="347"/>
      <c r="AO828" s="422"/>
      <c r="AP828" s="423" t="s">
        <v>295</v>
      </c>
      <c r="AQ828" s="423"/>
      <c r="AR828" s="423"/>
      <c r="AS828" s="423"/>
      <c r="AT828" s="423"/>
      <c r="AU828" s="423"/>
      <c r="AV828" s="423"/>
      <c r="AW828" s="423"/>
      <c r="AX828" s="423"/>
      <c r="AY828" s="34">
        <f t="shared" ref="AY828:AY829" si="22">$AY$826</f>
        <v>0</v>
      </c>
    </row>
    <row r="829" spans="1:51" ht="26.25" customHeight="1">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294</v>
      </c>
      <c r="K861" s="109"/>
      <c r="L861" s="109"/>
      <c r="M861" s="109"/>
      <c r="N861" s="109"/>
      <c r="O861" s="109"/>
      <c r="P861" s="335" t="s">
        <v>27</v>
      </c>
      <c r="Q861" s="335"/>
      <c r="R861" s="335"/>
      <c r="S861" s="335"/>
      <c r="T861" s="335"/>
      <c r="U861" s="335"/>
      <c r="V861" s="335"/>
      <c r="W861" s="335"/>
      <c r="X861" s="335"/>
      <c r="Y861" s="345" t="s">
        <v>345</v>
      </c>
      <c r="Z861" s="346"/>
      <c r="AA861" s="346"/>
      <c r="AB861" s="346"/>
      <c r="AC861" s="277" t="s">
        <v>331</v>
      </c>
      <c r="AD861" s="277"/>
      <c r="AE861" s="277"/>
      <c r="AF861" s="277"/>
      <c r="AG861" s="277"/>
      <c r="AH861" s="345" t="s">
        <v>257</v>
      </c>
      <c r="AI861" s="347"/>
      <c r="AJ861" s="347"/>
      <c r="AK861" s="347"/>
      <c r="AL861" s="347" t="s">
        <v>21</v>
      </c>
      <c r="AM861" s="347"/>
      <c r="AN861" s="347"/>
      <c r="AO861" s="422"/>
      <c r="AP861" s="423" t="s">
        <v>295</v>
      </c>
      <c r="AQ861" s="423"/>
      <c r="AR861" s="423"/>
      <c r="AS861" s="423"/>
      <c r="AT861" s="423"/>
      <c r="AU861" s="423"/>
      <c r="AV861" s="423"/>
      <c r="AW861" s="423"/>
      <c r="AX861" s="423"/>
      <c r="AY861" s="34">
        <f t="shared" ref="AY861:AY862" si="23">$AY$859</f>
        <v>0</v>
      </c>
    </row>
    <row r="862" spans="1:51" ht="26.25" customHeight="1">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294</v>
      </c>
      <c r="K894" s="109"/>
      <c r="L894" s="109"/>
      <c r="M894" s="109"/>
      <c r="N894" s="109"/>
      <c r="O894" s="109"/>
      <c r="P894" s="335" t="s">
        <v>27</v>
      </c>
      <c r="Q894" s="335"/>
      <c r="R894" s="335"/>
      <c r="S894" s="335"/>
      <c r="T894" s="335"/>
      <c r="U894" s="335"/>
      <c r="V894" s="335"/>
      <c r="W894" s="335"/>
      <c r="X894" s="335"/>
      <c r="Y894" s="345" t="s">
        <v>345</v>
      </c>
      <c r="Z894" s="346"/>
      <c r="AA894" s="346"/>
      <c r="AB894" s="346"/>
      <c r="AC894" s="277" t="s">
        <v>331</v>
      </c>
      <c r="AD894" s="277"/>
      <c r="AE894" s="277"/>
      <c r="AF894" s="277"/>
      <c r="AG894" s="277"/>
      <c r="AH894" s="345" t="s">
        <v>257</v>
      </c>
      <c r="AI894" s="347"/>
      <c r="AJ894" s="347"/>
      <c r="AK894" s="347"/>
      <c r="AL894" s="347" t="s">
        <v>21</v>
      </c>
      <c r="AM894" s="347"/>
      <c r="AN894" s="347"/>
      <c r="AO894" s="422"/>
      <c r="AP894" s="423" t="s">
        <v>295</v>
      </c>
      <c r="AQ894" s="423"/>
      <c r="AR894" s="423"/>
      <c r="AS894" s="423"/>
      <c r="AT894" s="423"/>
      <c r="AU894" s="423"/>
      <c r="AV894" s="423"/>
      <c r="AW894" s="423"/>
      <c r="AX894" s="423"/>
      <c r="AY894" s="34">
        <f t="shared" ref="AY894:AY895" si="24">$AY$892</f>
        <v>0</v>
      </c>
    </row>
    <row r="895" spans="1:51" ht="26.25" customHeight="1">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294</v>
      </c>
      <c r="K927" s="109"/>
      <c r="L927" s="109"/>
      <c r="M927" s="109"/>
      <c r="N927" s="109"/>
      <c r="O927" s="109"/>
      <c r="P927" s="335" t="s">
        <v>27</v>
      </c>
      <c r="Q927" s="335"/>
      <c r="R927" s="335"/>
      <c r="S927" s="335"/>
      <c r="T927" s="335"/>
      <c r="U927" s="335"/>
      <c r="V927" s="335"/>
      <c r="W927" s="335"/>
      <c r="X927" s="335"/>
      <c r="Y927" s="345" t="s">
        <v>345</v>
      </c>
      <c r="Z927" s="346"/>
      <c r="AA927" s="346"/>
      <c r="AB927" s="346"/>
      <c r="AC927" s="277" t="s">
        <v>331</v>
      </c>
      <c r="AD927" s="277"/>
      <c r="AE927" s="277"/>
      <c r="AF927" s="277"/>
      <c r="AG927" s="277"/>
      <c r="AH927" s="345" t="s">
        <v>257</v>
      </c>
      <c r="AI927" s="347"/>
      <c r="AJ927" s="347"/>
      <c r="AK927" s="347"/>
      <c r="AL927" s="347" t="s">
        <v>21</v>
      </c>
      <c r="AM927" s="347"/>
      <c r="AN927" s="347"/>
      <c r="AO927" s="422"/>
      <c r="AP927" s="423" t="s">
        <v>295</v>
      </c>
      <c r="AQ927" s="423"/>
      <c r="AR927" s="423"/>
      <c r="AS927" s="423"/>
      <c r="AT927" s="423"/>
      <c r="AU927" s="423"/>
      <c r="AV927" s="423"/>
      <c r="AW927" s="423"/>
      <c r="AX927" s="423"/>
      <c r="AY927" s="34">
        <f t="shared" ref="AY927:AY928" si="25">$AY$925</f>
        <v>0</v>
      </c>
    </row>
    <row r="928" spans="1:51" ht="26.25" customHeight="1">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294</v>
      </c>
      <c r="K960" s="109"/>
      <c r="L960" s="109"/>
      <c r="M960" s="109"/>
      <c r="N960" s="109"/>
      <c r="O960" s="109"/>
      <c r="P960" s="335" t="s">
        <v>27</v>
      </c>
      <c r="Q960" s="335"/>
      <c r="R960" s="335"/>
      <c r="S960" s="335"/>
      <c r="T960" s="335"/>
      <c r="U960" s="335"/>
      <c r="V960" s="335"/>
      <c r="W960" s="335"/>
      <c r="X960" s="335"/>
      <c r="Y960" s="345" t="s">
        <v>345</v>
      </c>
      <c r="Z960" s="346"/>
      <c r="AA960" s="346"/>
      <c r="AB960" s="346"/>
      <c r="AC960" s="277" t="s">
        <v>331</v>
      </c>
      <c r="AD960" s="277"/>
      <c r="AE960" s="277"/>
      <c r="AF960" s="277"/>
      <c r="AG960" s="277"/>
      <c r="AH960" s="345" t="s">
        <v>257</v>
      </c>
      <c r="AI960" s="347"/>
      <c r="AJ960" s="347"/>
      <c r="AK960" s="347"/>
      <c r="AL960" s="347" t="s">
        <v>21</v>
      </c>
      <c r="AM960" s="347"/>
      <c r="AN960" s="347"/>
      <c r="AO960" s="422"/>
      <c r="AP960" s="423" t="s">
        <v>295</v>
      </c>
      <c r="AQ960" s="423"/>
      <c r="AR960" s="423"/>
      <c r="AS960" s="423"/>
      <c r="AT960" s="423"/>
      <c r="AU960" s="423"/>
      <c r="AV960" s="423"/>
      <c r="AW960" s="423"/>
      <c r="AX960" s="423"/>
      <c r="AY960" s="34">
        <f t="shared" ref="AY960:AY961" si="26">$AY$958</f>
        <v>0</v>
      </c>
    </row>
    <row r="961" spans="1:51" ht="26.25" customHeight="1">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294</v>
      </c>
      <c r="K993" s="109"/>
      <c r="L993" s="109"/>
      <c r="M993" s="109"/>
      <c r="N993" s="109"/>
      <c r="O993" s="109"/>
      <c r="P993" s="335" t="s">
        <v>27</v>
      </c>
      <c r="Q993" s="335"/>
      <c r="R993" s="335"/>
      <c r="S993" s="335"/>
      <c r="T993" s="335"/>
      <c r="U993" s="335"/>
      <c r="V993" s="335"/>
      <c r="W993" s="335"/>
      <c r="X993" s="335"/>
      <c r="Y993" s="345" t="s">
        <v>345</v>
      </c>
      <c r="Z993" s="346"/>
      <c r="AA993" s="346"/>
      <c r="AB993" s="346"/>
      <c r="AC993" s="277" t="s">
        <v>331</v>
      </c>
      <c r="AD993" s="277"/>
      <c r="AE993" s="277"/>
      <c r="AF993" s="277"/>
      <c r="AG993" s="277"/>
      <c r="AH993" s="345" t="s">
        <v>257</v>
      </c>
      <c r="AI993" s="347"/>
      <c r="AJ993" s="347"/>
      <c r="AK993" s="347"/>
      <c r="AL993" s="347" t="s">
        <v>21</v>
      </c>
      <c r="AM993" s="347"/>
      <c r="AN993" s="347"/>
      <c r="AO993" s="422"/>
      <c r="AP993" s="423" t="s">
        <v>295</v>
      </c>
      <c r="AQ993" s="423"/>
      <c r="AR993" s="423"/>
      <c r="AS993" s="423"/>
      <c r="AT993" s="423"/>
      <c r="AU993" s="423"/>
      <c r="AV993" s="423"/>
      <c r="AW993" s="423"/>
      <c r="AX993" s="423"/>
      <c r="AY993" s="34">
        <f t="shared" ref="AY993:AY994" si="27">$AY$991</f>
        <v>0</v>
      </c>
    </row>
    <row r="994" spans="1:51" ht="26.25" customHeight="1">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294</v>
      </c>
      <c r="K1026" s="109"/>
      <c r="L1026" s="109"/>
      <c r="M1026" s="109"/>
      <c r="N1026" s="109"/>
      <c r="O1026" s="109"/>
      <c r="P1026" s="335" t="s">
        <v>27</v>
      </c>
      <c r="Q1026" s="335"/>
      <c r="R1026" s="335"/>
      <c r="S1026" s="335"/>
      <c r="T1026" s="335"/>
      <c r="U1026" s="335"/>
      <c r="V1026" s="335"/>
      <c r="W1026" s="335"/>
      <c r="X1026" s="335"/>
      <c r="Y1026" s="345" t="s">
        <v>345</v>
      </c>
      <c r="Z1026" s="346"/>
      <c r="AA1026" s="346"/>
      <c r="AB1026" s="346"/>
      <c r="AC1026" s="277" t="s">
        <v>331</v>
      </c>
      <c r="AD1026" s="277"/>
      <c r="AE1026" s="277"/>
      <c r="AF1026" s="277"/>
      <c r="AG1026" s="277"/>
      <c r="AH1026" s="345" t="s">
        <v>257</v>
      </c>
      <c r="AI1026" s="347"/>
      <c r="AJ1026" s="347"/>
      <c r="AK1026" s="347"/>
      <c r="AL1026" s="347" t="s">
        <v>21</v>
      </c>
      <c r="AM1026" s="347"/>
      <c r="AN1026" s="347"/>
      <c r="AO1026" s="422"/>
      <c r="AP1026" s="423" t="s">
        <v>295</v>
      </c>
      <c r="AQ1026" s="423"/>
      <c r="AR1026" s="423"/>
      <c r="AS1026" s="423"/>
      <c r="AT1026" s="423"/>
      <c r="AU1026" s="423"/>
      <c r="AV1026" s="423"/>
      <c r="AW1026" s="423"/>
      <c r="AX1026" s="423"/>
      <c r="AY1026" s="34">
        <f t="shared" ref="AY1026:AY1027" si="28">$AY$1024</f>
        <v>0</v>
      </c>
    </row>
    <row r="1027" spans="1:51" ht="26.25" customHeight="1">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294</v>
      </c>
      <c r="K1059" s="109"/>
      <c r="L1059" s="109"/>
      <c r="M1059" s="109"/>
      <c r="N1059" s="109"/>
      <c r="O1059" s="109"/>
      <c r="P1059" s="335" t="s">
        <v>27</v>
      </c>
      <c r="Q1059" s="335"/>
      <c r="R1059" s="335"/>
      <c r="S1059" s="335"/>
      <c r="T1059" s="335"/>
      <c r="U1059" s="335"/>
      <c r="V1059" s="335"/>
      <c r="W1059" s="335"/>
      <c r="X1059" s="335"/>
      <c r="Y1059" s="345" t="s">
        <v>345</v>
      </c>
      <c r="Z1059" s="346"/>
      <c r="AA1059" s="346"/>
      <c r="AB1059" s="346"/>
      <c r="AC1059" s="277" t="s">
        <v>331</v>
      </c>
      <c r="AD1059" s="277"/>
      <c r="AE1059" s="277"/>
      <c r="AF1059" s="277"/>
      <c r="AG1059" s="277"/>
      <c r="AH1059" s="345" t="s">
        <v>257</v>
      </c>
      <c r="AI1059" s="347"/>
      <c r="AJ1059" s="347"/>
      <c r="AK1059" s="347"/>
      <c r="AL1059" s="347" t="s">
        <v>21</v>
      </c>
      <c r="AM1059" s="347"/>
      <c r="AN1059" s="347"/>
      <c r="AO1059" s="422"/>
      <c r="AP1059" s="423" t="s">
        <v>295</v>
      </c>
      <c r="AQ1059" s="423"/>
      <c r="AR1059" s="423"/>
      <c r="AS1059" s="423"/>
      <c r="AT1059" s="423"/>
      <c r="AU1059" s="423"/>
      <c r="AV1059" s="423"/>
      <c r="AW1059" s="423"/>
      <c r="AX1059" s="423"/>
      <c r="AY1059" s="34">
        <f t="shared" ref="AY1059:AY1060" si="29">$AY$1057</f>
        <v>0</v>
      </c>
    </row>
    <row r="1060" spans="1:51" ht="26.25" customHeight="1">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294</v>
      </c>
      <c r="K1092" s="109"/>
      <c r="L1092" s="109"/>
      <c r="M1092" s="109"/>
      <c r="N1092" s="109"/>
      <c r="O1092" s="109"/>
      <c r="P1092" s="335" t="s">
        <v>27</v>
      </c>
      <c r="Q1092" s="335"/>
      <c r="R1092" s="335"/>
      <c r="S1092" s="335"/>
      <c r="T1092" s="335"/>
      <c r="U1092" s="335"/>
      <c r="V1092" s="335"/>
      <c r="W1092" s="335"/>
      <c r="X1092" s="335"/>
      <c r="Y1092" s="345" t="s">
        <v>345</v>
      </c>
      <c r="Z1092" s="346"/>
      <c r="AA1092" s="346"/>
      <c r="AB1092" s="346"/>
      <c r="AC1092" s="277" t="s">
        <v>331</v>
      </c>
      <c r="AD1092" s="277"/>
      <c r="AE1092" s="277"/>
      <c r="AF1092" s="277"/>
      <c r="AG1092" s="277"/>
      <c r="AH1092" s="345" t="s">
        <v>257</v>
      </c>
      <c r="AI1092" s="347"/>
      <c r="AJ1092" s="347"/>
      <c r="AK1092" s="347"/>
      <c r="AL1092" s="347" t="s">
        <v>21</v>
      </c>
      <c r="AM1092" s="347"/>
      <c r="AN1092" s="347"/>
      <c r="AO1092" s="422"/>
      <c r="AP1092" s="423" t="s">
        <v>295</v>
      </c>
      <c r="AQ1092" s="423"/>
      <c r="AR1092" s="423"/>
      <c r="AS1092" s="423"/>
      <c r="AT1092" s="423"/>
      <c r="AU1092" s="423"/>
      <c r="AV1092" s="423"/>
      <c r="AW1092" s="423"/>
      <c r="AX1092" s="423"/>
      <c r="AY1092">
        <f t="shared" ref="AY1092:AY1093" si="30">$AY$1090</f>
        <v>0</v>
      </c>
    </row>
    <row r="1093" spans="1:51" ht="26.25" customHeight="1">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294</v>
      </c>
      <c r="K1125" s="109"/>
      <c r="L1125" s="109"/>
      <c r="M1125" s="109"/>
      <c r="N1125" s="109"/>
      <c r="O1125" s="109"/>
      <c r="P1125" s="335" t="s">
        <v>27</v>
      </c>
      <c r="Q1125" s="335"/>
      <c r="R1125" s="335"/>
      <c r="S1125" s="335"/>
      <c r="T1125" s="335"/>
      <c r="U1125" s="335"/>
      <c r="V1125" s="335"/>
      <c r="W1125" s="335"/>
      <c r="X1125" s="335"/>
      <c r="Y1125" s="345" t="s">
        <v>345</v>
      </c>
      <c r="Z1125" s="346"/>
      <c r="AA1125" s="346"/>
      <c r="AB1125" s="346"/>
      <c r="AC1125" s="277" t="s">
        <v>331</v>
      </c>
      <c r="AD1125" s="277"/>
      <c r="AE1125" s="277"/>
      <c r="AF1125" s="277"/>
      <c r="AG1125" s="277"/>
      <c r="AH1125" s="345" t="s">
        <v>257</v>
      </c>
      <c r="AI1125" s="347"/>
      <c r="AJ1125" s="347"/>
      <c r="AK1125" s="347"/>
      <c r="AL1125" s="347" t="s">
        <v>21</v>
      </c>
      <c r="AM1125" s="347"/>
      <c r="AN1125" s="347"/>
      <c r="AO1125" s="422"/>
      <c r="AP1125" s="423" t="s">
        <v>295</v>
      </c>
      <c r="AQ1125" s="423"/>
      <c r="AR1125" s="423"/>
      <c r="AS1125" s="423"/>
      <c r="AT1125" s="423"/>
      <c r="AU1125" s="423"/>
      <c r="AV1125" s="423"/>
      <c r="AW1125" s="423"/>
      <c r="AX1125" s="423"/>
      <c r="AY1125">
        <f t="shared" ref="AY1125:AY1126" si="31">$AY$1123</f>
        <v>0</v>
      </c>
    </row>
    <row r="1126" spans="1:51" ht="26.25" customHeight="1">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294</v>
      </c>
      <c r="K1158" s="109"/>
      <c r="L1158" s="109"/>
      <c r="M1158" s="109"/>
      <c r="N1158" s="109"/>
      <c r="O1158" s="109"/>
      <c r="P1158" s="335" t="s">
        <v>27</v>
      </c>
      <c r="Q1158" s="335"/>
      <c r="R1158" s="335"/>
      <c r="S1158" s="335"/>
      <c r="T1158" s="335"/>
      <c r="U1158" s="335"/>
      <c r="V1158" s="335"/>
      <c r="W1158" s="335"/>
      <c r="X1158" s="335"/>
      <c r="Y1158" s="345" t="s">
        <v>345</v>
      </c>
      <c r="Z1158" s="346"/>
      <c r="AA1158" s="346"/>
      <c r="AB1158" s="346"/>
      <c r="AC1158" s="277" t="s">
        <v>331</v>
      </c>
      <c r="AD1158" s="277"/>
      <c r="AE1158" s="277"/>
      <c r="AF1158" s="277"/>
      <c r="AG1158" s="277"/>
      <c r="AH1158" s="345" t="s">
        <v>257</v>
      </c>
      <c r="AI1158" s="347"/>
      <c r="AJ1158" s="347"/>
      <c r="AK1158" s="347"/>
      <c r="AL1158" s="347" t="s">
        <v>21</v>
      </c>
      <c r="AM1158" s="347"/>
      <c r="AN1158" s="347"/>
      <c r="AO1158" s="422"/>
      <c r="AP1158" s="423" t="s">
        <v>295</v>
      </c>
      <c r="AQ1158" s="423"/>
      <c r="AR1158" s="423"/>
      <c r="AS1158" s="423"/>
      <c r="AT1158" s="423"/>
      <c r="AU1158" s="423"/>
      <c r="AV1158" s="423"/>
      <c r="AW1158" s="423"/>
      <c r="AX1158" s="423"/>
      <c r="AY1158">
        <f t="shared" ref="AY1158:AY1159" si="32">$AY$1156</f>
        <v>0</v>
      </c>
    </row>
    <row r="1159" spans="1:51" ht="26.25" customHeight="1">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294</v>
      </c>
      <c r="K1191" s="109"/>
      <c r="L1191" s="109"/>
      <c r="M1191" s="109"/>
      <c r="N1191" s="109"/>
      <c r="O1191" s="109"/>
      <c r="P1191" s="335" t="s">
        <v>27</v>
      </c>
      <c r="Q1191" s="335"/>
      <c r="R1191" s="335"/>
      <c r="S1191" s="335"/>
      <c r="T1191" s="335"/>
      <c r="U1191" s="335"/>
      <c r="V1191" s="335"/>
      <c r="W1191" s="335"/>
      <c r="X1191" s="335"/>
      <c r="Y1191" s="345" t="s">
        <v>345</v>
      </c>
      <c r="Z1191" s="346"/>
      <c r="AA1191" s="346"/>
      <c r="AB1191" s="346"/>
      <c r="AC1191" s="277" t="s">
        <v>331</v>
      </c>
      <c r="AD1191" s="277"/>
      <c r="AE1191" s="277"/>
      <c r="AF1191" s="277"/>
      <c r="AG1191" s="277"/>
      <c r="AH1191" s="345" t="s">
        <v>257</v>
      </c>
      <c r="AI1191" s="347"/>
      <c r="AJ1191" s="347"/>
      <c r="AK1191" s="347"/>
      <c r="AL1191" s="347" t="s">
        <v>21</v>
      </c>
      <c r="AM1191" s="347"/>
      <c r="AN1191" s="347"/>
      <c r="AO1191" s="422"/>
      <c r="AP1191" s="423" t="s">
        <v>295</v>
      </c>
      <c r="AQ1191" s="423"/>
      <c r="AR1191" s="423"/>
      <c r="AS1191" s="423"/>
      <c r="AT1191" s="423"/>
      <c r="AU1191" s="423"/>
      <c r="AV1191" s="423"/>
      <c r="AW1191" s="423"/>
      <c r="AX1191" s="423"/>
      <c r="AY1191">
        <f t="shared" ref="AY1191:AY1192" si="33">$AY$1189</f>
        <v>0</v>
      </c>
    </row>
    <row r="1192" spans="1:51" ht="26.25" customHeight="1">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294</v>
      </c>
      <c r="K1224" s="109"/>
      <c r="L1224" s="109"/>
      <c r="M1224" s="109"/>
      <c r="N1224" s="109"/>
      <c r="O1224" s="109"/>
      <c r="P1224" s="335" t="s">
        <v>27</v>
      </c>
      <c r="Q1224" s="335"/>
      <c r="R1224" s="335"/>
      <c r="S1224" s="335"/>
      <c r="T1224" s="335"/>
      <c r="U1224" s="335"/>
      <c r="V1224" s="335"/>
      <c r="W1224" s="335"/>
      <c r="X1224" s="335"/>
      <c r="Y1224" s="345" t="s">
        <v>345</v>
      </c>
      <c r="Z1224" s="346"/>
      <c r="AA1224" s="346"/>
      <c r="AB1224" s="346"/>
      <c r="AC1224" s="277" t="s">
        <v>331</v>
      </c>
      <c r="AD1224" s="277"/>
      <c r="AE1224" s="277"/>
      <c r="AF1224" s="277"/>
      <c r="AG1224" s="277"/>
      <c r="AH1224" s="345" t="s">
        <v>257</v>
      </c>
      <c r="AI1224" s="347"/>
      <c r="AJ1224" s="347"/>
      <c r="AK1224" s="347"/>
      <c r="AL1224" s="347" t="s">
        <v>21</v>
      </c>
      <c r="AM1224" s="347"/>
      <c r="AN1224" s="347"/>
      <c r="AO1224" s="422"/>
      <c r="AP1224" s="423" t="s">
        <v>295</v>
      </c>
      <c r="AQ1224" s="423"/>
      <c r="AR1224" s="423"/>
      <c r="AS1224" s="423"/>
      <c r="AT1224" s="423"/>
      <c r="AU1224" s="423"/>
      <c r="AV1224" s="423"/>
      <c r="AW1224" s="423"/>
      <c r="AX1224" s="423"/>
      <c r="AY1224">
        <f t="shared" ref="AY1224:AY1225" si="34">$AY$1222</f>
        <v>0</v>
      </c>
    </row>
    <row r="1225" spans="1:51" ht="26.25" customHeight="1">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294</v>
      </c>
      <c r="K1257" s="109"/>
      <c r="L1257" s="109"/>
      <c r="M1257" s="109"/>
      <c r="N1257" s="109"/>
      <c r="O1257" s="109"/>
      <c r="P1257" s="335" t="s">
        <v>27</v>
      </c>
      <c r="Q1257" s="335"/>
      <c r="R1257" s="335"/>
      <c r="S1257" s="335"/>
      <c r="T1257" s="335"/>
      <c r="U1257" s="335"/>
      <c r="V1257" s="335"/>
      <c r="W1257" s="335"/>
      <c r="X1257" s="335"/>
      <c r="Y1257" s="345" t="s">
        <v>345</v>
      </c>
      <c r="Z1257" s="346"/>
      <c r="AA1257" s="346"/>
      <c r="AB1257" s="346"/>
      <c r="AC1257" s="277" t="s">
        <v>331</v>
      </c>
      <c r="AD1257" s="277"/>
      <c r="AE1257" s="277"/>
      <c r="AF1257" s="277"/>
      <c r="AG1257" s="277"/>
      <c r="AH1257" s="345" t="s">
        <v>257</v>
      </c>
      <c r="AI1257" s="347"/>
      <c r="AJ1257" s="347"/>
      <c r="AK1257" s="347"/>
      <c r="AL1257" s="347" t="s">
        <v>21</v>
      </c>
      <c r="AM1257" s="347"/>
      <c r="AN1257" s="347"/>
      <c r="AO1257" s="422"/>
      <c r="AP1257" s="423" t="s">
        <v>295</v>
      </c>
      <c r="AQ1257" s="423"/>
      <c r="AR1257" s="423"/>
      <c r="AS1257" s="423"/>
      <c r="AT1257" s="423"/>
      <c r="AU1257" s="423"/>
      <c r="AV1257" s="423"/>
      <c r="AW1257" s="423"/>
      <c r="AX1257" s="423"/>
      <c r="AY1257">
        <f t="shared" ref="AY1257:AY1258" si="35">$AY$1255</f>
        <v>0</v>
      </c>
    </row>
    <row r="1258" spans="1:51" ht="26.25" customHeight="1">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294</v>
      </c>
      <c r="K1290" s="109"/>
      <c r="L1290" s="109"/>
      <c r="M1290" s="109"/>
      <c r="N1290" s="109"/>
      <c r="O1290" s="109"/>
      <c r="P1290" s="335" t="s">
        <v>27</v>
      </c>
      <c r="Q1290" s="335"/>
      <c r="R1290" s="335"/>
      <c r="S1290" s="335"/>
      <c r="T1290" s="335"/>
      <c r="U1290" s="335"/>
      <c r="V1290" s="335"/>
      <c r="W1290" s="335"/>
      <c r="X1290" s="335"/>
      <c r="Y1290" s="345" t="s">
        <v>345</v>
      </c>
      <c r="Z1290" s="346"/>
      <c r="AA1290" s="346"/>
      <c r="AB1290" s="346"/>
      <c r="AC1290" s="277" t="s">
        <v>331</v>
      </c>
      <c r="AD1290" s="277"/>
      <c r="AE1290" s="277"/>
      <c r="AF1290" s="277"/>
      <c r="AG1290" s="277"/>
      <c r="AH1290" s="345" t="s">
        <v>257</v>
      </c>
      <c r="AI1290" s="347"/>
      <c r="AJ1290" s="347"/>
      <c r="AK1290" s="347"/>
      <c r="AL1290" s="347" t="s">
        <v>21</v>
      </c>
      <c r="AM1290" s="347"/>
      <c r="AN1290" s="347"/>
      <c r="AO1290" s="422"/>
      <c r="AP1290" s="423" t="s">
        <v>295</v>
      </c>
      <c r="AQ1290" s="423"/>
      <c r="AR1290" s="423"/>
      <c r="AS1290" s="423"/>
      <c r="AT1290" s="423"/>
      <c r="AU1290" s="423"/>
      <c r="AV1290" s="423"/>
      <c r="AW1290" s="423"/>
      <c r="AX1290" s="423"/>
      <c r="AY1290">
        <f t="shared" ref="AY1290:AY1291" si="36">$AY$1288</f>
        <v>0</v>
      </c>
    </row>
    <row r="1291" spans="1:51" ht="26.25" customHeight="1">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 copy</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2021-09-21T07:21:56Z</cp:lastPrinted>
  <dcterms:created xsi:type="dcterms:W3CDTF">2012-03-13T00:50:25Z</dcterms:created>
  <dcterms:modified xsi:type="dcterms:W3CDTF">2021-09-21T07:22:03Z</dcterms:modified>
</cp:coreProperties>
</file>