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<sst xmlns="http://schemas.openxmlformats.org/spreadsheetml/2006/main" count="3254" uniqueCount="815">
  <si>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</si>
  <si>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</si>
  <si>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</si>
  <si>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</si>
  <si>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</si>
  <si>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</si>
  <si>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</si>
  <si>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</si>
  <si>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</si>
  <si>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</si>
  <si>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</si>
  <si>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</si>
  <si>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</si>
  <si>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</si>
  <si>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</si>
  <si>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</si>
  <si>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</si>
  <si>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</si>
  <si>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</si>
  <si>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</si>
  <si>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</si>
  <si>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</si>
  <si>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</si>
  <si>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</si>
  <si>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</si>
  <si>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</si>
  <si>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</si>
  <si>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</si>
  <si>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</si>
  <si>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</si>
  <si>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</si>
  <si>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</si>
  <si>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</si>
  <si>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</si>
  <si>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</si>
  <si>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</si>
  <si>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</si>
  <si>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</si>
  <si>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</si>
  <si>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</si>
  <si>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</si>
  <si>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</si>
  <si>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</si>
  <si>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</si>
  <si>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</si>
  <si>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</si>
  <si>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</si>
  <si>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</si>
  <si>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</si>
  <si>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</si>
  <si>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</si>
  <si>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</si>
  <si>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</si>
  <si>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</si>
  <si>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</si>
  <si>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</si>
  <si>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</si>
  <si>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</si>
  <si>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</si>
  <si>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</si>
  <si>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</si>
  <si>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</si>
  <si>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</si>
  <si>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</si>
  <si>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</si>
  <si>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</si>
  <si>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</si>
  <si>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</si>
  <si>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</si>
  <si>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</si>
  <si>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</si>
  <si>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</si>
  <si>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</si>
  <si>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</si>
  <si>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</si>
  <si>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</si>
  <si>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</si>
  <si>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</si>
  <si>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</si>
  <si>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</si>
  <si>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</si>
  <si>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</si>
  <si>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</si>
  <si>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</si>
  <si>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</si>
  <si>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</si>
  <si>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</si>
  <si>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</si>
  <si>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</si>
  <si>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</si>
  <si>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</si>
  <si>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</si>
  <si>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</si>
  <si>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</si>
  <si>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</si>
  <si>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</si>
  <si>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</si>
  <si>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</si>
  <si>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</si>
  <si>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</si>
  <si>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</si>
  <si>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</si>
  <si>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</si>
  <si>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</si>
  <si>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</si>
  <si>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</si>
  <si>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</si>
  <si>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</si>
  <si>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</si>
  <si>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</si>
  <si>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</si>
  <si>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</si>
  <si>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</si>
  <si>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</si>
  <si>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</si>
  <si>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</si>
  <si>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</si>
  <si>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</si>
  <si>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</si>
  <si>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</si>
  <si>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</si>
  <si>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</si>
  <si>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</si>
  <si>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</si>
  <si>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</si>
  <si>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</si>
  <si>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</si>
  <si>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</si>
  <si>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</si>
  <si>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</si>
  <si>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</si>
  <si>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</si>
  <si>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</si>
  <si>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</si>
  <si>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</si>
  <si>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</si>
  <si>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</si>
  <si>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</si>
  <si>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</si>
  <si>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</si>
  <si>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</si>
  <si>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</si>
  <si>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</si>
  <si>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</si>
  <si>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</si>
  <si>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</si>
  <si>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</si>
  <si>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</si>
  <si>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</si>
  <si>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</si>
  <si>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</si>
  <si>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</si>
  <si>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</si>
  <si>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</si>
  <si>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</si>
  <si>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</si>
  <si>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</si>
  <si>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</si>
  <si>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</si>
  <si>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</si>
  <si>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</si>
  <si>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</si>
  <si>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</si>
  <si>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</si>
  <si>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</si>
  <si>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</si>
  <si>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</si>
  <si>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</si>
  <si>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</si>
  <si>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</si>
  <si>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</si>
  <si>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</si>
  <si>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</si>
  <si>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</si>
  <si>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</si>
  <si>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</si>
  <si>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</si>
  <si>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</si>
  <si>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</si>
  <si>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</si>
  <si>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</si>
  <si>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</si>
  <si>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</si>
  <si>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</si>
  <si>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</si>
  <si>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</si>
  <si>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</si>
  <si>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</si>
  <si>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</si>
  <si>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</si>
  <si>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</si>
  <si>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</si>
  <si>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</si>
  <si>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</si>
  <si>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</si>
  <si>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</si>
  <si>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</si>
  <si>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</si>
  <si>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</si>
  <si>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</si>
  <si>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</si>
  <si>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</si>
  <si>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</si>
  <si>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</si>
  <si>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</si>
  <si>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</si>
  <si>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</si>
  <si>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</si>
  <si>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</si>
  <si>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</si>
  <si>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</si>
  <si>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</si>
  <si>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</si>
  <si>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</si>
  <si>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</si>
  <si>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</si>
  <si>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</si>
  <si>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</si>
  <si>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</si>
  <si>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</si>
  <si>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</si>
  <si>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</si>
  <si>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</si>
  <si>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</si>
  <si>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</si>
  <si>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</si>
  <si>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</si>
  <si>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</si>
  <si>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</si>
  <si>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</si>
  <si>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</si>
  <si>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</si>
  <si>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</si>
  <si>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</si>
  <si>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</si>
  <si>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</si>
  <si>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</si>
  <si>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</si>
  <si>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</si>
  <si>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</si>
  <si>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</si>
  <si>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</si>
  <si>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</si>
  <si>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</si>
  <si>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</si>
  <si>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</si>
  <si>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</si>
  <si>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</si>
  <si>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</si>
  <si>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</si>
  <si>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</si>
  <si>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</si>
  <si>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</si>
  <si>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</si>
  <si>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</si>
  <si>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</si>
  <si>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</si>
  <si>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</si>
  <si>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</si>
  <si>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</si>
  <si>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</si>
  <si>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</si>
  <si>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</si>
  <si>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</si>
  <si>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</si>
  <si>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</si>
  <si>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</si>
  <si>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</si>
  <si>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</si>
  <si>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</si>
  <si>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</si>
  <si>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</si>
  <si>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</si>
  <si>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</si>
  <si>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</si>
  <si>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</si>
  <si>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</si>
  <si>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</si>
  <si>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</si>
  <si>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</si>
  <si>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</si>
  <si>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</si>
  <si>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</si>
  <si>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</si>
  <si>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</si>
  <si>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</si>
  <si>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</si>
  <si>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</si>
  <si>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</si>
  <si>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</si>
  <si>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</si>
  <si>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</si>
  <si>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</si>
  <si>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</si>
  <si>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</si>
  <si>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</si>
  <si>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</si>
  <si>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</si>
  <si>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</si>
  <si>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</si>
  <si>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</si>
  <si>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</si>
  <si>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</si>
  <si>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</si>
  <si>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</si>
  <si>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</si>
  <si>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</si>
  <si>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</si>
  <si>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</si>
  <si>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</si>
  <si>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</si>
  <si>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</si>
  <si>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</si>
  <si>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</si>
  <si>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</si>
  <si>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</si>
  <si>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</si>
  <si>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</si>
  <si>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</si>
  <si>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</si>
  <si>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</si>
  <si>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</si>
  <si>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</si>
  <si>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</si>
  <si>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</si>
  <si>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</si>
  <si>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</si>
  <si>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</si>
  <si>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</si>
  <si>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</si>
  <si>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</si>
  <si>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</si>
  <si>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</si>
  <si>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</si>
  <si>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</si>
  <si>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</si>
  <si>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</si>
  <si>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</si>
  <si>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</si>
  <si>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</si>
  <si>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</si>
  <si>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</si>
  <si>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</si>
  <si>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</si>
  <si>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</si>
  <si>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</si>
  <si>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</si>
  <si>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</si>
  <si>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</si>
  <si>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</si>
  <si>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</si>
  <si>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</si>
  <si>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</si>
  <si>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</si>
  <si>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</si>
  <si>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</si>
  <si>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</si>
  <si>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</si>
  <si>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</si>
  <si>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</si>
  <si>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</si>
  <si>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</si>
  <si>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</si>
  <si>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</si>
  <si>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</si>
  <si>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</si>
  <si>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</si>
  <si>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</si>
  <si>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</si>
  <si>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</si>
  <si>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</si>
  <si>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</si>
  <si>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</si>
  <si>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</si>
  <si>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</si>
  <si>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</si>
  <si>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</si>
  <si>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</si>
  <si>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</si>
  <si>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</si>
  <si>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</si>
  <si>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</si>
  <si>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</si>
  <si>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</si>
  <si>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</si>
  <si>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</si>
  <si>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</si>
  <si>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</si>
  <si>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</si>
  <si>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</si>
  <si>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</si>
  <si>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</si>
  <si>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</si>
  <si>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</si>
  <si>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</si>
  <si>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</si>
  <si>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</si>
  <si>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</si>
  <si>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</si>
  <si>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</si>
  <si>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</si>
  <si>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</si>
  <si>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</si>
  <si>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</si>
  <si>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</si>
  <si>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</si>
  <si>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</si>
  <si>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</si>
  <si>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</si>
  <si>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</si>
  <si>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</si>
  <si>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</si>
  <si>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</si>
  <si>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</si>
  <si>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</si>
  <si>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</si>
  <si>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</si>
  <si>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</si>
  <si>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</si>
  <si>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</si>
  <si>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</si>
  <si>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</si>
  <si>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</si>
  <si>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</si>
  <si>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</si>
  <si>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</si>
  <si>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</si>
  <si>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</si>
  <si>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</si>
  <si>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</si>
  <si>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</si>
  <si>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</si>
  <si>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</si>
  <si>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</si>
  <si>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</si>
  <si>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</si>
  <si>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</si>
  <si>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</si>
  <si>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</si>
  <si>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</si>
  <si>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</si>
  <si>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</si>
  <si>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</si>
  <si>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</si>
  <si>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</si>
  <si>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</si>
  <si>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</si>
  <si>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</si>
  <si>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</si>
  <si>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</si>
  <si>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</si>
  <si>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</si>
  <si>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</si>
  <si>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</si>
  <si>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</si>
  <si>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</si>
  <si>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</si>
  <si>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</si>
  <si>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</si>
  <si>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</si>
  <si>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</si>
  <si>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</si>
  <si>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</si>
  <si>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</si>
  <si>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</si>
  <si>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</si>
  <si>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</si>
  <si>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</si>
  <si>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</si>
  <si>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</si>
  <si>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</si>
  <si>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</si>
  <si>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</si>
  <si>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</si>
  <si>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</si>
  <si>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</si>
  <si>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</si>
  <si>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</si>
  <si>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</si>
  <si>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</si>
  <si>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</si>
  <si>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</si>
  <si>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</si>
  <si>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</si>
  <si>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</si>
  <si>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</si>
  <si>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</si>
  <si>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</si>
  <si>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</si>
  <si>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</si>
  <si>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</si>
  <si>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</si>
  <si>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</si>
  <si>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</si>
  <si>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</si>
  <si>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</si>
  <si>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</si>
  <si>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</si>
  <si>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</si>
  <si>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</si>
  <si>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</si>
  <si>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</si>
  <si>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</si>
  <si>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</si>
  <si>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</si>
  <si>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</si>
  <si>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</si>
  <si>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</si>
  <si>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</si>
  <si>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</si>
  <si>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</si>
  <si>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</si>
  <si>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</si>
  <si>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</si>
  <si>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</si>
  <si>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</si>
  <si>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</si>
  <si>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</si>
  <si>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</si>
  <si>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</si>
  <si>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</si>
  <si>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</si>
  <si>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</si>
  <si>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</si>
  <si>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</si>
  <si>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</si>
  <si>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</si>
  <si>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</si>
  <si>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</si>
  <si>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</si>
  <si>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</si>
  <si>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</si>
  <si>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</si>
  <si>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</si>
  <si>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</si>
  <si>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</si>
  <si>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</si>
  <si>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</si>
  <si>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</si>
  <si>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</si>
  <si>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</si>
  <si>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</si>
  <si>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</si>
  <si>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</si>
  <si>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</si>
  <si>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</si>
  <si>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</si>
  <si>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</si>
  <si>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</si>
  <si>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</si>
  <si>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</si>
  <si>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</si>
  <si>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</si>
  <si>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</si>
  <si>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</si>
  <si>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</si>
  <si>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</si>
  <si>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</si>
  <si>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</si>
  <si>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</si>
  <si>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</si>
  <si>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</si>
  <si>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</si>
  <si>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</si>
  <si>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</si>
  <si>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</si>
  <si>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</si>
  <si>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</si>
  <si>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</si>
  <si>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</si>
  <si>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</si>
  <si>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</si>
  <si>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</si>
  <si>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</si>
  <si>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</si>
  <si>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</si>
  <si>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</si>
  <si>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</si>
  <si>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</si>
  <si>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</si>
  <si>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</si>
  <si>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</si>
  <si>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</si>
  <si>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</si>
  <si>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</si>
  <si>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</si>
  <si>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</si>
  <si>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</si>
  <si>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</si>
  <si>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</si>
  <si>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</si>
  <si>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</si>
  <si>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</si>
  <si>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</si>
  <si>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</si>
  <si>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</si>
  <si>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</si>
  <si>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</si>
  <si>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</si>
  <si>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</si>
  <si>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</si>
  <si>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</si>
  <si>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</si>
  <si>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</si>
  <si>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</si>
  <si>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</si>
  <si>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</si>
  <si>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</si>
  <si>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</si>
  <si>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</si>
  <si>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</si>
  <si>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</si>
  <si>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</si>
  <si>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</si>
  <si>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</si>
  <si>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</si>
  <si>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</si>
  <si>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</si>
  <si>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</si>
  <si>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</si>
  <si>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</si>
  <si>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</si>
  <si>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</si>
  <si>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</si>
  <si>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</si>
  <si>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</si>
  <si>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</si>
  <si>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</si>
  <si>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</si>
  <si>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</si>
  <si>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</si>
  <si>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</si>
  <si>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</si>
  <si>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</si>
  <si>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</si>
  <si>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</si>
  <si>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</si>
  <si>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</si>
  <si>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</si>
  <si>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</si>
  <si>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</si>
  <si>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</si>
  <si>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</si>
  <si>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</si>
  <si>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</si>
  <si>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</si>
  <si>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</si>
  <si>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</si>
  <si>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</si>
  <si>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</si>
  <si>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</si>
  <si>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</si>
  <si>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</si>
  <si>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</si>
  <si>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</si>
  <si>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</si>
  <si>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</si>
  <si>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</si>
  <si>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</si>
  <si>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</si>
  <si>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</si>
  <si>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</si>
  <si>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</si>
  <si>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</si>
  <si>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</si>
  <si>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</si>
  <si>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</si>
  <si>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</si>
  <si>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</si>
  <si>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</si>
  <si>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</si>
  <si>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</si>
  <si>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</si>
  <si>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</si>
  <si>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</si>
  <si>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</si>
  <si>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</si>
  <si>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</si>
  <si>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</si>
  <si>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</si>
  <si>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</si>
  <si>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</si>
  <si>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</si>
  <si>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</si>
  <si>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</si>
  <si>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</si>
  <si>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</si>
  <si>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</si>
  <si>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</si>
  <si>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</si>
  <si>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</si>
  <si>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</si>
  <si>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</si>
  <si>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</si>
  <si>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</si>
  <si>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</si>
  <si>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</si>
  <si>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</si>
  <si>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</si>
  <si>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</si>
  <si>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</si>
  <si>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</si>
  <si>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</si>
  <si>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</si>
  <si>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</si>
  <si>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</si>
  <si>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</si>
  <si>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</si>
  <si>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</si>
  <si>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</si>
  <si>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</si>
  <si>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</si>
  <si>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</si>
  <si>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</si>
  <si>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</si>
  <si>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</si>
  <si>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平成25年度予算編成における財務省・文部科学省合意
（平成25年1月27日）</t>
  </si>
  <si>
    <t>学校を取り巻く環境が複雑・困難化するとともに、様々な教育課題への対応を迫られる中、多様な経験・専門性を持った地域の人材を、地域や学校の実情に応じて配置することにより、学校教育活動の一層の充実及び教員の「働き方改革」の実現を図る。</t>
  </si>
  <si>
    <t>教育支援体制整備事業費
補助金</t>
  </si>
  <si>
    <t>多彩な人材の活用によって各都道府県・指定都市の目指す教育目標が達成され、各課題の解決が図られる。</t>
  </si>
  <si>
    <t>各都道府県・指定都市の達成評価調書において、◎（当該年度の想定基準に対し80％以上の場合）が占める割合</t>
  </si>
  <si>
    <t>令和元年度教育支援体制整備事業費補助金（補習等のための指導員等派遣事業）に係る達成評価調書による。</t>
  </si>
  <si>
    <t>スクール・サポート・スタッフの活用によって各都道府県・指定都市の目指す教育目標が達成され、各課題の解決が図られる。</t>
  </si>
  <si>
    <t>部活動指導員の活用によって各都道府県・指定都市の目指す教育目標が達成され、各課題の解決が図られる。</t>
  </si>
  <si>
    <t>本事業を活用して各都道府県・指定都市が配置している地域人材の人数（学力向上を目的とした学校教育活動の支援）</t>
  </si>
  <si>
    <t>人</t>
  </si>
  <si>
    <t>本事業を活用して各都道府県・指定都市が配置している地域人材の人数（スクール・サポート・スタッフの配置）</t>
  </si>
  <si>
    <t>本事業を活用して各都道府県・指定都市が配置している地域人材の人数（中学校における部活動指導員の配置）</t>
  </si>
  <si>
    <t>執行額／事業件数　　　　　　　　　　　　　　　　　　　　　　　　　　　</t>
    <phoneticPr fontId="5"/>
  </si>
  <si>
    <t>百万円</t>
  </si>
  <si>
    <t>百万円/件</t>
    <phoneticPr fontId="5"/>
  </si>
  <si>
    <t>4572百万円/987</t>
  </si>
  <si>
    <t>5264百万円/1355</t>
  </si>
  <si>
    <t>2　確かな学力の向上、豊かな心と健やかな体の育成と信頼される学校づくり</t>
    <phoneticPr fontId="5"/>
  </si>
  <si>
    <t>2-1 確かな学力の育成</t>
    <phoneticPr fontId="5"/>
  </si>
  <si>
    <t>多様な経験・専門性を持った地域の人材が学校に参画することにより、学校教育活動の一層の充実及び教員の「働き方改革」の実現に貢献する施策である。</t>
    <phoneticPr fontId="5"/>
  </si>
  <si>
    <t>１．少子化の進展を踏まえた予算の効率化</t>
    <phoneticPr fontId="5"/>
  </si>
  <si>
    <t>部活動について、部活動指導員をはじめとした外部人材の参画を図っている自治体</t>
    <phoneticPr fontId="5"/>
  </si>
  <si>
    <t>30年度から、「中学校における部活動指導員の配置」を補習等のための指導員等派遣事業の新たなメニューとして追加して、自治体への外部人材の参画を図っている。</t>
    <phoneticPr fontId="5"/>
  </si>
  <si>
    <t>128</t>
  </si>
  <si>
    <t>135</t>
  </si>
  <si>
    <t>11</t>
  </si>
  <si>
    <t>60</t>
  </si>
  <si>
    <t>53</t>
  </si>
  <si>
    <t>50</t>
  </si>
  <si>
    <t>○</t>
  </si>
  <si>
    <t>補習等のための指導員等派遣事業</t>
    <phoneticPr fontId="5"/>
  </si>
  <si>
    <t>平成25年度</t>
    <phoneticPr fontId="5"/>
  </si>
  <si>
    <t>終了予定なし</t>
    <phoneticPr fontId="5"/>
  </si>
  <si>
    <t>初等中等教育局</t>
    <phoneticPr fontId="5"/>
  </si>
  <si>
    <t>財務課</t>
    <phoneticPr fontId="5"/>
  </si>
  <si>
    <t>-</t>
    <phoneticPr fontId="5"/>
  </si>
  <si>
    <t>‐</t>
  </si>
  <si>
    <t>本事業の目的は、多様な経験・専門性を持った地域人材の配置による学校教育活動の一層の充実及び教員の「働き方改革」の実現であり、社会のニーズに即したものである。</t>
  </si>
  <si>
    <t>各都道府県・指定都市の財政状況に関わらず、多様な経験・専門性を持った地域人材の配置を支援するものである。</t>
  </si>
  <si>
    <t>多様な経験・専門性を持った地域人材の配置は、学校における基幹的な役割を果たす教職員の配置とあわせて行うことで、学校教育活動の一層の充実及び教員の「働き方改革」の実現に資するものである。</t>
  </si>
  <si>
    <t>無</t>
  </si>
  <si>
    <t>公立学校の指導体制の整備に係る事業である。</t>
  </si>
  <si>
    <t>補助対象費目・補助単価を交付要綱等で規定している。</t>
  </si>
  <si>
    <t>間接補助の対象等について、交付要綱等で規定している。</t>
  </si>
  <si>
    <t>本事業の対象費目は活動に直接必要となる報酬、費用弁償等に限定している。</t>
  </si>
  <si>
    <t>事業を実施する教育委員会において計画的に実施されている。</t>
  </si>
  <si>
    <t>令和元年度は愛媛県から、要求当時想定されていなかった、新型コロナウイルス感染症対策に係る学習指導員の追加配置の要望を受け、事業No.0115「切れ目ない支援体制整備充実事業費補助事業」から1.39百万円流用した。</t>
    <rPh sb="0" eb="2">
      <t>レイワ</t>
    </rPh>
    <rPh sb="2" eb="4">
      <t>ガンネン</t>
    </rPh>
    <rPh sb="4" eb="5">
      <t>ド</t>
    </rPh>
    <phoneticPr fontId="5"/>
  </si>
  <si>
    <t>令和２年度も、引き続き、「学力向上を目的とした学校教育活動の支援」と「スクールサポートスタッフの配置」、「部活動指導員の配置」といった三つのメニューのもと事業を実施した。令和２年度については、新型コロナ感染症対策として１次補正、２次補正により大規模な追加配置を行った。配置人数について概ね見込んだとおりであり、事業の効果があったと考えている。</t>
    <rPh sb="0" eb="2">
      <t>レイワ</t>
    </rPh>
    <rPh sb="4" eb="5">
      <t>ド</t>
    </rPh>
    <rPh sb="7" eb="8">
      <t>ヒ</t>
    </rPh>
    <rPh sb="9" eb="10">
      <t>ツヅ</t>
    </rPh>
    <rPh sb="13" eb="15">
      <t>ガクリョク</t>
    </rPh>
    <rPh sb="15" eb="17">
      <t>コウジョウ</t>
    </rPh>
    <rPh sb="18" eb="20">
      <t>モクテキ</t>
    </rPh>
    <rPh sb="23" eb="25">
      <t>ガッコウ</t>
    </rPh>
    <rPh sb="25" eb="27">
      <t>キョウイク</t>
    </rPh>
    <rPh sb="27" eb="29">
      <t>カツドウ</t>
    </rPh>
    <rPh sb="30" eb="32">
      <t>シエン</t>
    </rPh>
    <rPh sb="48" eb="50">
      <t>ハイチ</t>
    </rPh>
    <rPh sb="53" eb="56">
      <t>ブカツドウ</t>
    </rPh>
    <rPh sb="56" eb="59">
      <t>シドウイン</t>
    </rPh>
    <rPh sb="60" eb="62">
      <t>ハイチ</t>
    </rPh>
    <rPh sb="67" eb="68">
      <t>ミッ</t>
    </rPh>
    <rPh sb="77" eb="79">
      <t>ジギョウ</t>
    </rPh>
    <rPh sb="80" eb="82">
      <t>ジッシ</t>
    </rPh>
    <rPh sb="85" eb="87">
      <t>レイワ</t>
    </rPh>
    <rPh sb="88" eb="90">
      <t>ネンド</t>
    </rPh>
    <rPh sb="96" eb="98">
      <t>シンガタ</t>
    </rPh>
    <rPh sb="101" eb="104">
      <t>カンセンショウ</t>
    </rPh>
    <rPh sb="104" eb="106">
      <t>タイサク</t>
    </rPh>
    <rPh sb="110" eb="111">
      <t>ジ</t>
    </rPh>
    <rPh sb="111" eb="113">
      <t>ホセイ</t>
    </rPh>
    <rPh sb="115" eb="116">
      <t>ジ</t>
    </rPh>
    <rPh sb="116" eb="118">
      <t>ホセイ</t>
    </rPh>
    <rPh sb="121" eb="124">
      <t>ダイキボ</t>
    </rPh>
    <rPh sb="125" eb="127">
      <t>ツイカ</t>
    </rPh>
    <rPh sb="127" eb="129">
      <t>ハイチ</t>
    </rPh>
    <rPh sb="130" eb="131">
      <t>オコナ</t>
    </rPh>
    <rPh sb="134" eb="136">
      <t>ハイチ</t>
    </rPh>
    <rPh sb="136" eb="138">
      <t>ニンズウ</t>
    </rPh>
    <rPh sb="142" eb="143">
      <t>オオム</t>
    </rPh>
    <rPh sb="144" eb="146">
      <t>ミコ</t>
    </rPh>
    <rPh sb="155" eb="157">
      <t>ジギョウ</t>
    </rPh>
    <rPh sb="158" eb="160">
      <t>コウカ</t>
    </rPh>
    <rPh sb="165" eb="166">
      <t>カンガ</t>
    </rPh>
    <phoneticPr fontId="27"/>
  </si>
  <si>
    <t>△</t>
  </si>
  <si>
    <t>令和２年度は新型コロナウイルス感染症の対策もあり、設定した成果目標を達成した自治体の割合が低くなった。</t>
    <rPh sb="0" eb="2">
      <t>レイワ</t>
    </rPh>
    <rPh sb="3" eb="5">
      <t>ネンド</t>
    </rPh>
    <rPh sb="6" eb="8">
      <t>シンガタ</t>
    </rPh>
    <rPh sb="15" eb="18">
      <t>カンセンショウ</t>
    </rPh>
    <rPh sb="19" eb="21">
      <t>タイサク</t>
    </rPh>
    <rPh sb="38" eb="41">
      <t>ジチタイ</t>
    </rPh>
    <rPh sb="42" eb="44">
      <t>ワリアイ</t>
    </rPh>
    <rPh sb="45" eb="46">
      <t>ヒク</t>
    </rPh>
    <phoneticPr fontId="5"/>
  </si>
  <si>
    <t>補習等のための指導員等配置に要する経費
（報酬・賃金、報償費、旅費）</t>
    <rPh sb="0" eb="3">
      <t>ホシュウトウ</t>
    </rPh>
    <rPh sb="7" eb="10">
      <t>シドウイン</t>
    </rPh>
    <rPh sb="10" eb="11">
      <t>トウ</t>
    </rPh>
    <rPh sb="11" eb="13">
      <t>ハイチ</t>
    </rPh>
    <rPh sb="14" eb="15">
      <t>ヨウ</t>
    </rPh>
    <rPh sb="17" eb="19">
      <t>ケイヒ</t>
    </rPh>
    <rPh sb="21" eb="23">
      <t>ホウシュウ</t>
    </rPh>
    <rPh sb="24" eb="26">
      <t>チンギン</t>
    </rPh>
    <rPh sb="27" eb="30">
      <t>ホウショウヒ</t>
    </rPh>
    <rPh sb="31" eb="33">
      <t>リョヒ</t>
    </rPh>
    <phoneticPr fontId="27"/>
  </si>
  <si>
    <t>補習等のための指導員等配置に要する経費
（報酬・賃金、報償費、旅費）</t>
    <rPh sb="0" eb="2">
      <t>ホシュウ</t>
    </rPh>
    <rPh sb="2" eb="3">
      <t>トウ</t>
    </rPh>
    <rPh sb="7" eb="10">
      <t>シドウイン</t>
    </rPh>
    <rPh sb="10" eb="11">
      <t>トウ</t>
    </rPh>
    <rPh sb="11" eb="13">
      <t>ハイチ</t>
    </rPh>
    <rPh sb="14" eb="15">
      <t>ヨウ</t>
    </rPh>
    <rPh sb="17" eb="19">
      <t>ケイヒ</t>
    </rPh>
    <rPh sb="21" eb="23">
      <t>ホウシュウ</t>
    </rPh>
    <rPh sb="24" eb="26">
      <t>チンギン</t>
    </rPh>
    <rPh sb="27" eb="30">
      <t>ホウショウヒ</t>
    </rPh>
    <rPh sb="31" eb="33">
      <t>リョヒ</t>
    </rPh>
    <phoneticPr fontId="27"/>
  </si>
  <si>
    <t>-</t>
    <phoneticPr fontId="27"/>
  </si>
  <si>
    <t>補助金等交付</t>
  </si>
  <si>
    <t>補助金</t>
    <rPh sb="0" eb="3">
      <t>ホジョキン</t>
    </rPh>
    <phoneticPr fontId="27"/>
  </si>
  <si>
    <t>引き続き本事業の目的に資するよう事業の活用促進、充実に努めてまいりたい。あわせて令和２年度の大規模配置を契機に、全国的に更なる補助事業者数の増が見込まれるため、今後も簡易な事務執行に努めてまいりたい。</t>
    <rPh sb="40" eb="42">
      <t>レイワ</t>
    </rPh>
    <rPh sb="46" eb="49">
      <t>ダイキボ</t>
    </rPh>
    <rPh sb="49" eb="51">
      <t>ハイチ</t>
    </rPh>
    <rPh sb="52" eb="54">
      <t>ケイキ</t>
    </rPh>
    <rPh sb="56" eb="59">
      <t>ゼンコクテキ</t>
    </rPh>
    <rPh sb="60" eb="61">
      <t>サラ</t>
    </rPh>
    <rPh sb="70" eb="71">
      <t>ゾウ</t>
    </rPh>
    <phoneticPr fontId="27"/>
  </si>
  <si>
    <t>都道府県又は指定都市が以下の事業を実施するために要する経費の3分の1を国が補助する。なお、指定都市以外の市町村が実施する事業を都道府県が補助する場合は、その補助額の3分の1を国が補助する。
　（1）学力向上を目的とした学校教育活動の支援
　主として児童生徒の学力向上に資するため、学校教育活動の一環として行われる放課後や土曜日における学習、補充学習、教員の指導力向上支援、進路選択支援等の取組
　（2） スクール・サポート・スタッフの配置
　主として教員の業務支援を図り、教員が一層児童生徒への指導や教材研究等に注力できる体制を整備することを目的に、地方公共団体が退職教員や教員を志望する大学生など多様な地域人材を活用する取組
　（3）中学校における部活動指導員の配置
　公立の中学校（義務教育学校の後期課程、中等教育学校の前期課程及び特別支援学校の中学部を含む）において、適切な練習時間や休養日の設定など部活動の適正化を進めるために部活動指導員を配置する取組</t>
    <phoneticPr fontId="5"/>
  </si>
  <si>
    <t>配置人数について見込みに近い人数を配置しているが、学力向上を目的とした学校教育活動の支援については教員免許保有を要件としない事業もあり、積算単価よりも安い単価で人材配置が進んだ。</t>
    <rPh sb="0" eb="2">
      <t>ハイチ</t>
    </rPh>
    <rPh sb="2" eb="4">
      <t>ニンズウ</t>
    </rPh>
    <rPh sb="8" eb="10">
      <t>ミコ</t>
    </rPh>
    <rPh sb="12" eb="13">
      <t>チカ</t>
    </rPh>
    <rPh sb="14" eb="16">
      <t>ニンズウ</t>
    </rPh>
    <rPh sb="17" eb="19">
      <t>ハイチ</t>
    </rPh>
    <rPh sb="25" eb="27">
      <t>ガクリョク</t>
    </rPh>
    <rPh sb="27" eb="29">
      <t>コウジョウ</t>
    </rPh>
    <rPh sb="30" eb="32">
      <t>モクテキ</t>
    </rPh>
    <rPh sb="35" eb="37">
      <t>ガッコウ</t>
    </rPh>
    <rPh sb="37" eb="39">
      <t>キョウイク</t>
    </rPh>
    <rPh sb="39" eb="41">
      <t>カツドウ</t>
    </rPh>
    <rPh sb="42" eb="44">
      <t>シエン</t>
    </rPh>
    <rPh sb="49" eb="51">
      <t>キョウイン</t>
    </rPh>
    <rPh sb="51" eb="53">
      <t>メンキョ</t>
    </rPh>
    <rPh sb="53" eb="55">
      <t>ホユウ</t>
    </rPh>
    <rPh sb="56" eb="58">
      <t>ヨウケン</t>
    </rPh>
    <rPh sb="62" eb="64">
      <t>ジギョウ</t>
    </rPh>
    <rPh sb="68" eb="70">
      <t>セキサン</t>
    </rPh>
    <rPh sb="70" eb="72">
      <t>タンカ</t>
    </rPh>
    <rPh sb="75" eb="76">
      <t>ヤス</t>
    </rPh>
    <rPh sb="77" eb="79">
      <t>タンカ</t>
    </rPh>
    <rPh sb="80" eb="82">
      <t>ジンザイ</t>
    </rPh>
    <rPh sb="82" eb="84">
      <t>ハイチ</t>
    </rPh>
    <rPh sb="85" eb="86">
      <t>スス</t>
    </rPh>
    <phoneticPr fontId="5"/>
  </si>
  <si>
    <t>B.東京都</t>
    <rPh sb="2" eb="5">
      <t>トウキョウト</t>
    </rPh>
    <phoneticPr fontId="5"/>
  </si>
  <si>
    <t>東京都</t>
    <rPh sb="0" eb="3">
      <t>トウキョウト</t>
    </rPh>
    <phoneticPr fontId="5"/>
  </si>
  <si>
    <t>栃木県</t>
    <rPh sb="0" eb="3">
      <t>トチギケン</t>
    </rPh>
    <phoneticPr fontId="5"/>
  </si>
  <si>
    <t>千葉県</t>
    <rPh sb="0" eb="3">
      <t>チバケン</t>
    </rPh>
    <phoneticPr fontId="5"/>
  </si>
  <si>
    <t>静岡県</t>
    <rPh sb="0" eb="3">
      <t>シズオカケン</t>
    </rPh>
    <phoneticPr fontId="5"/>
  </si>
  <si>
    <t>横浜市</t>
    <rPh sb="0" eb="3">
      <t>ヨコハマシ</t>
    </rPh>
    <phoneticPr fontId="5"/>
  </si>
  <si>
    <t>名古屋市</t>
    <rPh sb="0" eb="3">
      <t>ナゴヤ</t>
    </rPh>
    <rPh sb="3" eb="4">
      <t>シ</t>
    </rPh>
    <phoneticPr fontId="5"/>
  </si>
  <si>
    <t>京都市</t>
    <rPh sb="0" eb="3">
      <t>キョウトシ</t>
    </rPh>
    <phoneticPr fontId="5"/>
  </si>
  <si>
    <t>埼玉県</t>
    <rPh sb="0" eb="3">
      <t>サイタマケン</t>
    </rPh>
    <phoneticPr fontId="5"/>
  </si>
  <si>
    <t>山梨県</t>
    <rPh sb="0" eb="3">
      <t>ヤマナシケン</t>
    </rPh>
    <phoneticPr fontId="5"/>
  </si>
  <si>
    <t>愛知県</t>
    <rPh sb="0" eb="3">
      <t>アイチケン</t>
    </rPh>
    <phoneticPr fontId="5"/>
  </si>
  <si>
    <t>大阪府</t>
    <rPh sb="0" eb="3">
      <t>オオサカフ</t>
    </rPh>
    <phoneticPr fontId="5"/>
  </si>
  <si>
    <t>兵庫県</t>
    <rPh sb="0" eb="3">
      <t>ヒョウゴケン</t>
    </rPh>
    <phoneticPr fontId="5"/>
  </si>
  <si>
    <t>福岡県</t>
    <rPh sb="0" eb="3">
      <t>フクオカケン</t>
    </rPh>
    <phoneticPr fontId="5"/>
  </si>
  <si>
    <t>大分県</t>
    <rPh sb="0" eb="3">
      <t>オオイタケン</t>
    </rPh>
    <phoneticPr fontId="5"/>
  </si>
  <si>
    <t>12,477百万円/2809</t>
    <phoneticPr fontId="5"/>
  </si>
  <si>
    <t>C.江戸川区</t>
    <rPh sb="2" eb="6">
      <t>エドガワク</t>
    </rPh>
    <phoneticPr fontId="5"/>
  </si>
  <si>
    <t>江戸川区</t>
    <rPh sb="0" eb="4">
      <t>エドガワク</t>
    </rPh>
    <phoneticPr fontId="5"/>
  </si>
  <si>
    <t>姫路市</t>
    <rPh sb="0" eb="3">
      <t>ヒメジシ</t>
    </rPh>
    <phoneticPr fontId="5"/>
  </si>
  <si>
    <t>大分市</t>
    <rPh sb="0" eb="3">
      <t>オオイタシ</t>
    </rPh>
    <phoneticPr fontId="5"/>
  </si>
  <si>
    <t>財務課長　村尾　崇</t>
    <rPh sb="5" eb="7">
      <t>ムラオ</t>
    </rPh>
    <rPh sb="8" eb="9">
      <t>タカシ</t>
    </rPh>
    <phoneticPr fontId="5"/>
  </si>
  <si>
    <t>-</t>
    <phoneticPr fontId="5"/>
  </si>
  <si>
    <t>9,023百万円/1900</t>
    <phoneticPr fontId="5"/>
  </si>
  <si>
    <t>教育支援体制整備事業費補助金（補習等のための指導員等派遣事業）に係る達成評価調書による。</t>
    <phoneticPr fontId="5"/>
  </si>
  <si>
    <t>A.横浜市</t>
    <rPh sb="2" eb="5">
      <t>ヨコハマシ</t>
    </rPh>
    <phoneticPr fontId="5"/>
  </si>
  <si>
    <t>神奈川県</t>
    <rPh sb="0" eb="4">
      <t>カナガワケン</t>
    </rPh>
    <phoneticPr fontId="5"/>
  </si>
  <si>
    <t>北海道</t>
    <rPh sb="0" eb="3">
      <t>ホッカイドウ</t>
    </rPh>
    <phoneticPr fontId="5"/>
  </si>
  <si>
    <t>和歌山県</t>
    <rPh sb="0" eb="4">
      <t>ワカヤマケン</t>
    </rPh>
    <phoneticPr fontId="5"/>
  </si>
  <si>
    <t>長野県</t>
    <rPh sb="0" eb="3">
      <t>ナガノケン</t>
    </rPh>
    <phoneticPr fontId="5"/>
  </si>
  <si>
    <t>宮城県</t>
    <rPh sb="0" eb="3">
      <t>ミヤギケン</t>
    </rPh>
    <phoneticPr fontId="5"/>
  </si>
  <si>
    <t>江東区</t>
    <phoneticPr fontId="5"/>
  </si>
  <si>
    <t>町田市</t>
    <phoneticPr fontId="5"/>
  </si>
  <si>
    <t>茨木市</t>
    <phoneticPr fontId="5"/>
  </si>
  <si>
    <t>八王子市</t>
    <phoneticPr fontId="5"/>
  </si>
  <si>
    <t>大田区</t>
    <phoneticPr fontId="5"/>
  </si>
  <si>
    <t>甲府市</t>
    <rPh sb="0" eb="3">
      <t>コウフシ</t>
    </rPh>
    <phoneticPr fontId="5"/>
  </si>
  <si>
    <t>笛吹市</t>
    <rPh sb="0" eb="3">
      <t>フエフキシ</t>
    </rPh>
    <phoneticPr fontId="5"/>
  </si>
  <si>
    <t>外部有識者点検対象外</t>
    <phoneticPr fontId="5"/>
  </si>
  <si>
    <t>事業内容の一部改善</t>
    <phoneticPr fontId="5"/>
  </si>
  <si>
    <t>この事業は、令和2年度決算において多額の不用額が生じていることから、不用額が生じた要因を分析したうえで、予算執行適切な改善をすべきである。</t>
    <phoneticPr fontId="5"/>
  </si>
  <si>
    <t>本事業は令和２年度第１次及び第２次補正予算において、新型コロナウイルス感染症に伴う一斉臨時休業等の影響を踏まえ、学習指導員やスクール・サポート・スタッフ等を全国的に大規模追加配置できる規模の予算を計上したが、各自治体で学校や地域の状況に応じて必要な人員の配置を行った結果、不用額が生じた。これについては、令和３年度当初予算において、ニーズや実態に応じた予算額（25,053百万円（補正を含む）の減）となっており既に予算への反映は行っている。
また、スクール・サポート・スタッフ等の支援スタッフの配置支援は学校における働き方改革を推進する上で重要なものであり、自治体からの要望も多く、令和４年度概算要求においては、令和２年度の実績や令和３年度の申請額を踏まえ、その規模を検討し所要見込額を要求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</si>
</sst>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85725</xdr:colOff>
      <xdr:row>751</xdr:row>
      <xdr:rowOff>47625</xdr:rowOff>
    </xdr:from>
    <xdr:to>
      <xdr:col>40</xdr:col>
      <xdr:colOff>66675</xdr:colOff>
      <xdr:row>752</xdr:row>
      <xdr:rowOff>333375</xdr:rowOff>
    </xdr:to>
    <xdr:sp macro="" textlink="">
      <xdr:nvSpPr>
        <xdr:cNvPr id="2" name="大かっこ 1">
          <a:extLst>
            <a:ext uri="{FF2B5EF4-FFF2-40B4-BE49-F238E27FC236}">
              <a16:creationId xmlns:a16="http://schemas.microsoft.com/office/drawing/2014/main" id="{F10EEDFB-A139-450C-852A-805FD02138A3}"/>
            </a:ext>
          </a:extLst>
        </xdr:cNvPr>
        <xdr:cNvSpPr/>
      </xdr:nvSpPr>
      <xdr:spPr>
        <a:xfrm>
          <a:off x="6486525" y="55254525"/>
          <a:ext cx="1581150"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753</xdr:row>
      <xdr:rowOff>257175</xdr:rowOff>
    </xdr:from>
    <xdr:to>
      <xdr:col>19</xdr:col>
      <xdr:colOff>47625</xdr:colOff>
      <xdr:row>755</xdr:row>
      <xdr:rowOff>190500</xdr:rowOff>
    </xdr:to>
    <xdr:sp macro="" textlink="">
      <xdr:nvSpPr>
        <xdr:cNvPr id="3" name="大かっこ 2">
          <a:extLst>
            <a:ext uri="{FF2B5EF4-FFF2-40B4-BE49-F238E27FC236}">
              <a16:creationId xmlns:a16="http://schemas.microsoft.com/office/drawing/2014/main" id="{E9CFD7A7-798F-422B-873E-4DAA07CBC2AC}"/>
            </a:ext>
          </a:extLst>
        </xdr:cNvPr>
        <xdr:cNvSpPr/>
      </xdr:nvSpPr>
      <xdr:spPr>
        <a:xfrm>
          <a:off x="2085975" y="56168925"/>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95250</xdr:colOff>
      <xdr:row>753</xdr:row>
      <xdr:rowOff>219075</xdr:rowOff>
    </xdr:from>
    <xdr:to>
      <xdr:col>46</xdr:col>
      <xdr:colOff>57150</xdr:colOff>
      <xdr:row>755</xdr:row>
      <xdr:rowOff>152400</xdr:rowOff>
    </xdr:to>
    <xdr:sp macro="" textlink="">
      <xdr:nvSpPr>
        <xdr:cNvPr id="4" name="大かっこ 3">
          <a:extLst>
            <a:ext uri="{FF2B5EF4-FFF2-40B4-BE49-F238E27FC236}">
              <a16:creationId xmlns:a16="http://schemas.microsoft.com/office/drawing/2014/main" id="{4031AE84-6F55-4504-9274-0431739F8168}"/>
            </a:ext>
          </a:extLst>
        </xdr:cNvPr>
        <xdr:cNvSpPr/>
      </xdr:nvSpPr>
      <xdr:spPr>
        <a:xfrm>
          <a:off x="7496175" y="56130825"/>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751</xdr:row>
      <xdr:rowOff>123825</xdr:rowOff>
    </xdr:from>
    <xdr:to>
      <xdr:col>28</xdr:col>
      <xdr:colOff>0</xdr:colOff>
      <xdr:row>753</xdr:row>
      <xdr:rowOff>228600</xdr:rowOff>
    </xdr:to>
    <xdr:cxnSp macro="">
      <xdr:nvCxnSpPr>
        <xdr:cNvPr id="5" name="直線コネクタ 4">
          <a:extLst>
            <a:ext uri="{FF2B5EF4-FFF2-40B4-BE49-F238E27FC236}">
              <a16:creationId xmlns:a16="http://schemas.microsoft.com/office/drawing/2014/main" id="{E90E14CA-4039-45B7-AED4-2FDABA95E721}"/>
            </a:ext>
          </a:extLst>
        </xdr:cNvPr>
        <xdr:cNvCxnSpPr/>
      </xdr:nvCxnSpPr>
      <xdr:spPr>
        <a:xfrm>
          <a:off x="5600700" y="55330725"/>
          <a:ext cx="0" cy="8096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753</xdr:row>
      <xdr:rowOff>228600</xdr:rowOff>
    </xdr:from>
    <xdr:to>
      <xdr:col>36</xdr:col>
      <xdr:colOff>0</xdr:colOff>
      <xdr:row>753</xdr:row>
      <xdr:rowOff>228600</xdr:rowOff>
    </xdr:to>
    <xdr:cxnSp macro="">
      <xdr:nvCxnSpPr>
        <xdr:cNvPr id="6" name="直線コネクタ 5">
          <a:extLst>
            <a:ext uri="{FF2B5EF4-FFF2-40B4-BE49-F238E27FC236}">
              <a16:creationId xmlns:a16="http://schemas.microsoft.com/office/drawing/2014/main" id="{460B8237-9033-4859-8C9A-599CD5E77F18}"/>
            </a:ext>
          </a:extLst>
        </xdr:cNvPr>
        <xdr:cNvCxnSpPr/>
      </xdr:nvCxnSpPr>
      <xdr:spPr>
        <a:xfrm>
          <a:off x="4210050" y="56140350"/>
          <a:ext cx="29908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753</xdr:row>
      <xdr:rowOff>219075</xdr:rowOff>
    </xdr:from>
    <xdr:to>
      <xdr:col>21</xdr:col>
      <xdr:colOff>0</xdr:colOff>
      <xdr:row>756</xdr:row>
      <xdr:rowOff>25800</xdr:rowOff>
    </xdr:to>
    <xdr:cxnSp macro="">
      <xdr:nvCxnSpPr>
        <xdr:cNvPr id="7" name="直線矢印コネクタ 6">
          <a:extLst>
            <a:ext uri="{FF2B5EF4-FFF2-40B4-BE49-F238E27FC236}">
              <a16:creationId xmlns:a16="http://schemas.microsoft.com/office/drawing/2014/main" id="{55011ED7-22BF-471F-B13D-08EBA44DBB02}"/>
            </a:ext>
          </a:extLst>
        </xdr:cNvPr>
        <xdr:cNvCxnSpPr/>
      </xdr:nvCxnSpPr>
      <xdr:spPr>
        <a:xfrm>
          <a:off x="4200525" y="56130825"/>
          <a:ext cx="0" cy="86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761</xdr:row>
      <xdr:rowOff>247650</xdr:rowOff>
    </xdr:from>
    <xdr:to>
      <xdr:col>36</xdr:col>
      <xdr:colOff>0</xdr:colOff>
      <xdr:row>764</xdr:row>
      <xdr:rowOff>18375</xdr:rowOff>
    </xdr:to>
    <xdr:cxnSp macro="">
      <xdr:nvCxnSpPr>
        <xdr:cNvPr id="8" name="直線矢印コネクタ 7">
          <a:extLst>
            <a:ext uri="{FF2B5EF4-FFF2-40B4-BE49-F238E27FC236}">
              <a16:creationId xmlns:a16="http://schemas.microsoft.com/office/drawing/2014/main" id="{CCFAC311-4043-4A8A-9F01-3B14427A500D}"/>
            </a:ext>
          </a:extLst>
        </xdr:cNvPr>
        <xdr:cNvCxnSpPr/>
      </xdr:nvCxnSpPr>
      <xdr:spPr>
        <a:xfrm>
          <a:off x="7200900" y="58978800"/>
          <a:ext cx="0" cy="82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753</xdr:row>
      <xdr:rowOff>219075</xdr:rowOff>
    </xdr:from>
    <xdr:to>
      <xdr:col>36</xdr:col>
      <xdr:colOff>0</xdr:colOff>
      <xdr:row>756</xdr:row>
      <xdr:rowOff>25800</xdr:rowOff>
    </xdr:to>
    <xdr:cxnSp macro="">
      <xdr:nvCxnSpPr>
        <xdr:cNvPr id="9" name="直線矢印コネクタ 8">
          <a:extLst>
            <a:ext uri="{FF2B5EF4-FFF2-40B4-BE49-F238E27FC236}">
              <a16:creationId xmlns:a16="http://schemas.microsoft.com/office/drawing/2014/main" id="{7E1BA758-EF36-4377-A201-95E51B37321C}"/>
            </a:ext>
          </a:extLst>
        </xdr:cNvPr>
        <xdr:cNvCxnSpPr/>
      </xdr:nvCxnSpPr>
      <xdr:spPr>
        <a:xfrm>
          <a:off x="7200900" y="56130825"/>
          <a:ext cx="0" cy="86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759</xdr:row>
      <xdr:rowOff>76200</xdr:rowOff>
    </xdr:from>
    <xdr:to>
      <xdr:col>23</xdr:col>
      <xdr:colOff>171449</xdr:colOff>
      <xdr:row>761</xdr:row>
      <xdr:rowOff>304800</xdr:rowOff>
    </xdr:to>
    <xdr:sp macro="" textlink="">
      <xdr:nvSpPr>
        <xdr:cNvPr id="10" name="大かっこ 9">
          <a:extLst>
            <a:ext uri="{FF2B5EF4-FFF2-40B4-BE49-F238E27FC236}">
              <a16:creationId xmlns:a16="http://schemas.microsoft.com/office/drawing/2014/main" id="{6099F330-1C68-47CB-BE8E-9EE5E5B8E930}"/>
            </a:ext>
          </a:extLst>
        </xdr:cNvPr>
        <xdr:cNvSpPr/>
      </xdr:nvSpPr>
      <xdr:spPr>
        <a:xfrm>
          <a:off x="3152775" y="58102500"/>
          <a:ext cx="1619249" cy="9334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161926</xdr:colOff>
      <xdr:row>759</xdr:row>
      <xdr:rowOff>95250</xdr:rowOff>
    </xdr:from>
    <xdr:to>
      <xdr:col>40</xdr:col>
      <xdr:colOff>47625</xdr:colOff>
      <xdr:row>761</xdr:row>
      <xdr:rowOff>247650</xdr:rowOff>
    </xdr:to>
    <xdr:sp macro="" textlink="">
      <xdr:nvSpPr>
        <xdr:cNvPr id="11" name="大かっこ 10">
          <a:extLst>
            <a:ext uri="{FF2B5EF4-FFF2-40B4-BE49-F238E27FC236}">
              <a16:creationId xmlns:a16="http://schemas.microsoft.com/office/drawing/2014/main" id="{F9F2EACF-2DE5-426A-9C35-6BBA75E01E62}"/>
            </a:ext>
          </a:extLst>
        </xdr:cNvPr>
        <xdr:cNvSpPr/>
      </xdr:nvSpPr>
      <xdr:spPr>
        <a:xfrm>
          <a:off x="6362701" y="58121550"/>
          <a:ext cx="1685924" cy="8572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749</xdr:row>
      <xdr:rowOff>133349</xdr:rowOff>
    </xdr:from>
    <xdr:to>
      <xdr:col>30</xdr:col>
      <xdr:colOff>161926</xdr:colOff>
      <xdr:row>751</xdr:row>
      <xdr:rowOff>123824</xdr:rowOff>
    </xdr:to>
    <xdr:sp macro="" textlink="">
      <xdr:nvSpPr>
        <xdr:cNvPr id="12" name="テキスト ボックス 11"/>
        <xdr:cNvSpPr txBox="1"/>
      </xdr:nvSpPr>
      <xdr:spPr>
        <a:xfrm>
          <a:off x="5000626" y="54635399"/>
          <a:ext cx="1162050"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17,988</a:t>
          </a:r>
          <a:r>
            <a:rPr kumimoji="1" lang="ja-JP" altLang="en-US" sz="1100"/>
            <a:t>百万円</a:t>
          </a:r>
        </a:p>
      </xdr:txBody>
    </xdr:sp>
    <xdr:clientData/>
  </xdr:twoCellAnchor>
  <xdr:twoCellAnchor>
    <xdr:from>
      <xdr:col>32</xdr:col>
      <xdr:colOff>161924</xdr:colOff>
      <xdr:row>751</xdr:row>
      <xdr:rowOff>95250</xdr:rowOff>
    </xdr:from>
    <xdr:to>
      <xdr:col>39</xdr:col>
      <xdr:colOff>180974</xdr:colOff>
      <xdr:row>752</xdr:row>
      <xdr:rowOff>209550</xdr:rowOff>
    </xdr:to>
    <xdr:sp macro="" textlink="">
      <xdr:nvSpPr>
        <xdr:cNvPr id="13" name="テキスト ボックス 12"/>
        <xdr:cNvSpPr txBox="1"/>
      </xdr:nvSpPr>
      <xdr:spPr>
        <a:xfrm>
          <a:off x="6562724" y="55302150"/>
          <a:ext cx="14192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支出先：</a:t>
          </a:r>
          <a:r>
            <a:rPr kumimoji="1" lang="en-US" altLang="ja-JP" sz="1100"/>
            <a:t>67</a:t>
          </a:r>
          <a:r>
            <a:rPr kumimoji="1" lang="ja-JP" altLang="en-US" sz="1100"/>
            <a:t>自治体</a:t>
          </a:r>
        </a:p>
      </xdr:txBody>
    </xdr:sp>
    <xdr:clientData/>
  </xdr:twoCellAnchor>
  <xdr:twoCellAnchor>
    <xdr:from>
      <xdr:col>10</xdr:col>
      <xdr:colOff>95250</xdr:colOff>
      <xdr:row>753</xdr:row>
      <xdr:rowOff>200025</xdr:rowOff>
    </xdr:from>
    <xdr:to>
      <xdr:col>19</xdr:col>
      <xdr:colOff>9525</xdr:colOff>
      <xdr:row>755</xdr:row>
      <xdr:rowOff>257175</xdr:rowOff>
    </xdr:to>
    <xdr:sp macro="" textlink="">
      <xdr:nvSpPr>
        <xdr:cNvPr id="14" name="テキスト ボックス 13"/>
        <xdr:cNvSpPr txBox="1"/>
      </xdr:nvSpPr>
      <xdr:spPr>
        <a:xfrm>
          <a:off x="2095500" y="56111775"/>
          <a:ext cx="17145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都道府県・指定都市が支出する地域人材の配置に必要な報酬等の経費の３分の１を補助</a:t>
          </a:r>
        </a:p>
      </xdr:txBody>
    </xdr:sp>
    <xdr:clientData/>
  </xdr:twoCellAnchor>
  <xdr:twoCellAnchor>
    <xdr:from>
      <xdr:col>37</xdr:col>
      <xdr:colOff>114300</xdr:colOff>
      <xdr:row>753</xdr:row>
      <xdr:rowOff>200025</xdr:rowOff>
    </xdr:from>
    <xdr:to>
      <xdr:col>46</xdr:col>
      <xdr:colOff>28575</xdr:colOff>
      <xdr:row>755</xdr:row>
      <xdr:rowOff>257175</xdr:rowOff>
    </xdr:to>
    <xdr:sp macro="" textlink="">
      <xdr:nvSpPr>
        <xdr:cNvPr id="15" name="テキスト ボックス 14"/>
        <xdr:cNvSpPr txBox="1"/>
      </xdr:nvSpPr>
      <xdr:spPr>
        <a:xfrm>
          <a:off x="7515225" y="56111775"/>
          <a:ext cx="171450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各市町村が支出する地域人材の配置に必要な報酬等の都道府県補助額の３分の１を補助</a:t>
          </a:r>
        </a:p>
      </xdr:txBody>
    </xdr:sp>
    <xdr:clientData/>
  </xdr:twoCellAnchor>
  <xdr:twoCellAnchor>
    <xdr:from>
      <xdr:col>14</xdr:col>
      <xdr:colOff>114300</xdr:colOff>
      <xdr:row>756</xdr:row>
      <xdr:rowOff>47625</xdr:rowOff>
    </xdr:from>
    <xdr:to>
      <xdr:col>20</xdr:col>
      <xdr:colOff>171450</xdr:colOff>
      <xdr:row>756</xdr:row>
      <xdr:rowOff>323850</xdr:rowOff>
    </xdr:to>
    <xdr:sp macro="" textlink="">
      <xdr:nvSpPr>
        <xdr:cNvPr id="16" name="テキスト ボックス 15"/>
        <xdr:cNvSpPr txBox="1"/>
      </xdr:nvSpPr>
      <xdr:spPr>
        <a:xfrm>
          <a:off x="2914650" y="57016650"/>
          <a:ext cx="1257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直接補助</a:t>
          </a:r>
          <a:r>
            <a:rPr kumimoji="1" lang="en-US" altLang="ja-JP" sz="900"/>
            <a:t>】</a:t>
          </a:r>
          <a:endParaRPr kumimoji="1" lang="ja-JP" altLang="en-US" sz="900"/>
        </a:p>
      </xdr:txBody>
    </xdr:sp>
    <xdr:clientData/>
  </xdr:twoCellAnchor>
  <xdr:twoCellAnchor>
    <xdr:from>
      <xdr:col>15</xdr:col>
      <xdr:colOff>200024</xdr:colOff>
      <xdr:row>756</xdr:row>
      <xdr:rowOff>295275</xdr:rowOff>
    </xdr:from>
    <xdr:to>
      <xdr:col>23</xdr:col>
      <xdr:colOff>171449</xdr:colOff>
      <xdr:row>758</xdr:row>
      <xdr:rowOff>285750</xdr:rowOff>
    </xdr:to>
    <xdr:sp macro="" textlink="">
      <xdr:nvSpPr>
        <xdr:cNvPr id="17" name="テキスト ボックス 16"/>
        <xdr:cNvSpPr txBox="1"/>
      </xdr:nvSpPr>
      <xdr:spPr>
        <a:xfrm>
          <a:off x="3200399" y="57264300"/>
          <a:ext cx="157162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都道府県・指定都市</a:t>
          </a:r>
          <a:endParaRPr kumimoji="1" lang="en-US" altLang="ja-JP" sz="1100"/>
        </a:p>
        <a:p>
          <a:pPr algn="ctr"/>
          <a:r>
            <a:rPr kumimoji="1" lang="en-US" altLang="ja-JP" sz="1100"/>
            <a:t>13,483</a:t>
          </a:r>
          <a:r>
            <a:rPr kumimoji="1" lang="ja-JP" altLang="en-US" sz="1100"/>
            <a:t>百万円</a:t>
          </a:r>
        </a:p>
      </xdr:txBody>
    </xdr:sp>
    <xdr:clientData/>
  </xdr:twoCellAnchor>
  <xdr:twoCellAnchor>
    <xdr:from>
      <xdr:col>30</xdr:col>
      <xdr:colOff>114300</xdr:colOff>
      <xdr:row>756</xdr:row>
      <xdr:rowOff>47625</xdr:rowOff>
    </xdr:from>
    <xdr:to>
      <xdr:col>36</xdr:col>
      <xdr:colOff>171450</xdr:colOff>
      <xdr:row>756</xdr:row>
      <xdr:rowOff>323850</xdr:rowOff>
    </xdr:to>
    <xdr:sp macro="" textlink="">
      <xdr:nvSpPr>
        <xdr:cNvPr id="18" name="テキスト ボックス 17"/>
        <xdr:cNvSpPr txBox="1"/>
      </xdr:nvSpPr>
      <xdr:spPr>
        <a:xfrm>
          <a:off x="6115050" y="57016650"/>
          <a:ext cx="1257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間接補助</a:t>
          </a:r>
          <a:r>
            <a:rPr kumimoji="1" lang="en-US" altLang="ja-JP" sz="900"/>
            <a:t>】</a:t>
          </a:r>
          <a:endParaRPr kumimoji="1" lang="ja-JP" altLang="en-US" sz="900"/>
        </a:p>
      </xdr:txBody>
    </xdr:sp>
    <xdr:clientData/>
  </xdr:twoCellAnchor>
  <xdr:twoCellAnchor>
    <xdr:from>
      <xdr:col>31</xdr:col>
      <xdr:colOff>200024</xdr:colOff>
      <xdr:row>756</xdr:row>
      <xdr:rowOff>295275</xdr:rowOff>
    </xdr:from>
    <xdr:to>
      <xdr:col>39</xdr:col>
      <xdr:colOff>171449</xdr:colOff>
      <xdr:row>758</xdr:row>
      <xdr:rowOff>285750</xdr:rowOff>
    </xdr:to>
    <xdr:sp macro="" textlink="">
      <xdr:nvSpPr>
        <xdr:cNvPr id="19" name="テキスト ボックス 18"/>
        <xdr:cNvSpPr txBox="1"/>
      </xdr:nvSpPr>
      <xdr:spPr>
        <a:xfrm>
          <a:off x="6400799" y="57264300"/>
          <a:ext cx="157162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都道府県</a:t>
          </a:r>
          <a:endParaRPr kumimoji="1" lang="en-US" altLang="ja-JP" sz="1100"/>
        </a:p>
        <a:p>
          <a:pPr algn="ctr"/>
          <a:r>
            <a:rPr kumimoji="1" lang="en-US" altLang="ja-JP" sz="1100"/>
            <a:t>4,504</a:t>
          </a:r>
          <a:r>
            <a:rPr kumimoji="1" lang="ja-JP" altLang="en-US" sz="1100"/>
            <a:t>百万円</a:t>
          </a:r>
        </a:p>
      </xdr:txBody>
    </xdr:sp>
    <xdr:clientData/>
  </xdr:twoCellAnchor>
  <xdr:twoCellAnchor>
    <xdr:from>
      <xdr:col>16</xdr:col>
      <xdr:colOff>57150</xdr:colOff>
      <xdr:row>759</xdr:row>
      <xdr:rowOff>152400</xdr:rowOff>
    </xdr:from>
    <xdr:to>
      <xdr:col>23</xdr:col>
      <xdr:colOff>85725</xdr:colOff>
      <xdr:row>761</xdr:row>
      <xdr:rowOff>209550</xdr:rowOff>
    </xdr:to>
    <xdr:sp macro="" textlink="">
      <xdr:nvSpPr>
        <xdr:cNvPr id="20" name="テキスト ボックス 19"/>
        <xdr:cNvSpPr txBox="1"/>
      </xdr:nvSpPr>
      <xdr:spPr>
        <a:xfrm>
          <a:off x="3257550" y="58178700"/>
          <a:ext cx="1428750"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地域人材の配置に必要な</a:t>
          </a:r>
        </a:p>
        <a:p>
          <a:pPr algn="ctr"/>
          <a:r>
            <a:rPr kumimoji="1" lang="ja-JP" altLang="en-US" sz="900"/>
            <a:t>報酬等を支出</a:t>
          </a:r>
        </a:p>
      </xdr:txBody>
    </xdr:sp>
    <xdr:clientData/>
  </xdr:twoCellAnchor>
  <xdr:twoCellAnchor>
    <xdr:from>
      <xdr:col>32</xdr:col>
      <xdr:colOff>9524</xdr:colOff>
      <xdr:row>759</xdr:row>
      <xdr:rowOff>161925</xdr:rowOff>
    </xdr:from>
    <xdr:to>
      <xdr:col>39</xdr:col>
      <xdr:colOff>161924</xdr:colOff>
      <xdr:row>761</xdr:row>
      <xdr:rowOff>219075</xdr:rowOff>
    </xdr:to>
    <xdr:sp macro="" textlink="">
      <xdr:nvSpPr>
        <xdr:cNvPr id="21" name="テキスト ボックス 20"/>
        <xdr:cNvSpPr txBox="1"/>
      </xdr:nvSpPr>
      <xdr:spPr>
        <a:xfrm>
          <a:off x="6410324" y="58188225"/>
          <a:ext cx="155257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各市町村が支出する地域</a:t>
          </a:r>
        </a:p>
        <a:p>
          <a:pPr algn="ctr"/>
          <a:r>
            <a:rPr kumimoji="1" lang="ja-JP" altLang="en-US" sz="900"/>
            <a:t>人材の配置に必要な報酬等</a:t>
          </a:r>
        </a:p>
        <a:p>
          <a:pPr algn="ctr"/>
          <a:r>
            <a:rPr kumimoji="1" lang="ja-JP" altLang="en-US" sz="900"/>
            <a:t>の経費を補助</a:t>
          </a:r>
        </a:p>
      </xdr:txBody>
    </xdr:sp>
    <xdr:clientData/>
  </xdr:twoCellAnchor>
  <xdr:twoCellAnchor>
    <xdr:from>
      <xdr:col>30</xdr:col>
      <xdr:colOff>114300</xdr:colOff>
      <xdr:row>763</xdr:row>
      <xdr:rowOff>304800</xdr:rowOff>
    </xdr:from>
    <xdr:to>
      <xdr:col>36</xdr:col>
      <xdr:colOff>171450</xdr:colOff>
      <xdr:row>764</xdr:row>
      <xdr:rowOff>228600</xdr:rowOff>
    </xdr:to>
    <xdr:sp macro="" textlink="">
      <xdr:nvSpPr>
        <xdr:cNvPr id="22" name="テキスト ボックス 21"/>
        <xdr:cNvSpPr txBox="1"/>
      </xdr:nvSpPr>
      <xdr:spPr>
        <a:xfrm>
          <a:off x="6115050" y="59740800"/>
          <a:ext cx="1257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間接補助</a:t>
          </a:r>
          <a:r>
            <a:rPr kumimoji="1" lang="en-US" altLang="ja-JP" sz="900"/>
            <a:t>】</a:t>
          </a:r>
          <a:endParaRPr kumimoji="1" lang="ja-JP" altLang="en-US" sz="900"/>
        </a:p>
      </xdr:txBody>
    </xdr:sp>
    <xdr:clientData/>
  </xdr:twoCellAnchor>
  <xdr:twoCellAnchor>
    <xdr:from>
      <xdr:col>31</xdr:col>
      <xdr:colOff>200024</xdr:colOff>
      <xdr:row>764</xdr:row>
      <xdr:rowOff>200025</xdr:rowOff>
    </xdr:from>
    <xdr:to>
      <xdr:col>39</xdr:col>
      <xdr:colOff>171449</xdr:colOff>
      <xdr:row>765</xdr:row>
      <xdr:rowOff>409575</xdr:rowOff>
    </xdr:to>
    <xdr:sp macro="" textlink="">
      <xdr:nvSpPr>
        <xdr:cNvPr id="23" name="テキスト ボックス 22"/>
        <xdr:cNvSpPr txBox="1"/>
      </xdr:nvSpPr>
      <xdr:spPr>
        <a:xfrm>
          <a:off x="6400799" y="59988450"/>
          <a:ext cx="1571625" cy="695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市町村</a:t>
          </a:r>
          <a:endParaRPr kumimoji="1" lang="en-US" altLang="ja-JP" sz="1100"/>
        </a:p>
        <a:p>
          <a:pPr algn="ctr"/>
          <a:r>
            <a:rPr kumimoji="1" lang="en-US" altLang="ja-JP" sz="1100"/>
            <a:t>4,504</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Normal="75" zoomScaleSheetLayoutView="100" zoomScalePageLayoutView="85" workbookViewId="0">
      <selection activeCell="L789" sqref="L789:X7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76</v>
      </c>
      <c r="AT2" s="207"/>
      <c r="AU2" s="207"/>
      <c r="AV2" s="98" t="str">
        <f>IF(AW2="","","-")</f>
        <v/>
      </c>
      <c r="AW2" s="400"/>
      <c r="AX2" s="400"/>
    </row>
    <row r="3" spans="1:50" ht="21" customHeight="1" thickBot="1" x14ac:dyDescent="0.2">
      <c r="A3" s="523" t="s">
        <v>701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746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747</v>
      </c>
      <c r="H5" s="559"/>
      <c r="I5" s="559"/>
      <c r="J5" s="559"/>
      <c r="K5" s="559"/>
      <c r="L5" s="559"/>
      <c r="M5" s="560" t="s">
        <v>66</v>
      </c>
      <c r="N5" s="561"/>
      <c r="O5" s="561"/>
      <c r="P5" s="561"/>
      <c r="Q5" s="561"/>
      <c r="R5" s="562"/>
      <c r="S5" s="563" t="s">
        <v>748</v>
      </c>
      <c r="T5" s="559"/>
      <c r="U5" s="559"/>
      <c r="V5" s="559"/>
      <c r="W5" s="559"/>
      <c r="X5" s="564"/>
      <c r="Y5" s="714" t="s">
        <v>3</v>
      </c>
      <c r="Z5" s="715"/>
      <c r="AA5" s="715"/>
      <c r="AB5" s="715"/>
      <c r="AC5" s="715"/>
      <c r="AD5" s="716"/>
      <c r="AE5" s="717" t="s">
        <v>750</v>
      </c>
      <c r="AF5" s="717"/>
      <c r="AG5" s="717"/>
      <c r="AH5" s="717"/>
      <c r="AI5" s="717"/>
      <c r="AJ5" s="717"/>
      <c r="AK5" s="717"/>
      <c r="AL5" s="717"/>
      <c r="AM5" s="717"/>
      <c r="AN5" s="717"/>
      <c r="AO5" s="717"/>
      <c r="AP5" s="718"/>
      <c r="AQ5" s="719" t="s">
        <v>794</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715</v>
      </c>
      <c r="H7" s="828"/>
      <c r="I7" s="828"/>
      <c r="J7" s="828"/>
      <c r="K7" s="828"/>
      <c r="L7" s="828"/>
      <c r="M7" s="828"/>
      <c r="N7" s="828"/>
      <c r="O7" s="828"/>
      <c r="P7" s="828"/>
      <c r="Q7" s="828"/>
      <c r="R7" s="828"/>
      <c r="S7" s="828"/>
      <c r="T7" s="828"/>
      <c r="U7" s="828"/>
      <c r="V7" s="828"/>
      <c r="W7" s="828"/>
      <c r="X7" s="829"/>
      <c r="Y7" s="398" t="s">
        <v>388</v>
      </c>
      <c r="Z7" s="296"/>
      <c r="AA7" s="296"/>
      <c r="AB7" s="296"/>
      <c r="AC7" s="296"/>
      <c r="AD7" s="399"/>
      <c r="AE7" s="385" t="s">
        <v>716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4" t="s">
        <v>256</v>
      </c>
      <c r="B8" s="825"/>
      <c r="C8" s="825"/>
      <c r="D8" s="825"/>
      <c r="E8" s="825"/>
      <c r="F8" s="826"/>
      <c r="G8" s="218" t="str">
        <f>入力規則等!A27</f>
        <v>子ども・若者育成支援、地方創生</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3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4" t="s">
        <v>23</v>
      </c>
      <c r="B9" s="125"/>
      <c r="C9" s="125"/>
      <c r="D9" s="125"/>
      <c r="E9" s="125"/>
      <c r="F9" s="125"/>
      <c r="G9" s="572" t="s">
        <v>717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50.75" customHeight="1" x14ac:dyDescent="0.15">
      <c r="A10" s="739" t="s">
        <v>30</v>
      </c>
      <c r="B10" s="740"/>
      <c r="C10" s="740"/>
      <c r="D10" s="740"/>
      <c r="E10" s="740"/>
      <c r="F10" s="740"/>
      <c r="G10" s="672" t="s">
        <v>772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4775.7000000000007</v>
      </c>
      <c r="Q13" s="165"/>
      <c r="R13" s="165"/>
      <c r="S13" s="165"/>
      <c r="T13" s="165"/>
      <c r="U13" s="165"/>
      <c r="V13" s="166"/>
      <c r="W13" s="164">
        <v>5521.2</v>
      </c>
      <c r="X13" s="165"/>
      <c r="Y13" s="165"/>
      <c r="Z13" s="165"/>
      <c r="AA13" s="165"/>
      <c r="AB13" s="165"/>
      <c r="AC13" s="166"/>
      <c r="AD13" s="164">
        <v>6241.7</v>
      </c>
      <c r="AE13" s="165"/>
      <c r="AF13" s="165"/>
      <c r="AG13" s="165"/>
      <c r="AH13" s="165"/>
      <c r="AI13" s="165"/>
      <c r="AJ13" s="166"/>
      <c r="AK13" s="164">
        <v>9022.6</v>
      </c>
      <c r="AL13" s="165"/>
      <c r="AM13" s="165"/>
      <c r="AN13" s="165"/>
      <c r="AO13" s="165"/>
      <c r="AP13" s="165"/>
      <c r="AQ13" s="166"/>
      <c r="AR13" s="161">
        <v>16213.2</v>
      </c>
      <c r="AS13" s="162"/>
      <c r="AT13" s="162"/>
      <c r="AU13" s="162"/>
      <c r="AV13" s="162"/>
      <c r="AW13" s="162"/>
      <c r="AX13" s="397"/>
    </row>
    <row r="14" spans="1:50" ht="21" customHeight="1" x14ac:dyDescent="0.15">
      <c r="A14" s="121"/>
      <c r="B14" s="122"/>
      <c r="C14" s="122"/>
      <c r="D14" s="122"/>
      <c r="E14" s="122"/>
      <c r="F14" s="123"/>
      <c r="G14" s="744"/>
      <c r="H14" s="745"/>
      <c r="I14" s="575" t="s">
        <v>8</v>
      </c>
      <c r="J14" s="626"/>
      <c r="K14" s="626"/>
      <c r="L14" s="626"/>
      <c r="M14" s="626"/>
      <c r="N14" s="626"/>
      <c r="O14" s="627"/>
      <c r="P14" s="164" t="s">
        <v>715</v>
      </c>
      <c r="Q14" s="165"/>
      <c r="R14" s="165"/>
      <c r="S14" s="165"/>
      <c r="T14" s="165"/>
      <c r="U14" s="165"/>
      <c r="V14" s="166"/>
      <c r="W14" s="164"/>
      <c r="X14" s="165"/>
      <c r="Y14" s="165"/>
      <c r="Z14" s="165"/>
      <c r="AA14" s="165"/>
      <c r="AB14" s="165"/>
      <c r="AC14" s="166"/>
      <c r="AD14" s="164">
        <v>27834.1</v>
      </c>
      <c r="AE14" s="165"/>
      <c r="AF14" s="165"/>
      <c r="AG14" s="165"/>
      <c r="AH14" s="165"/>
      <c r="AI14" s="165"/>
      <c r="AJ14" s="166"/>
      <c r="AK14" s="164"/>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5" t="s">
        <v>51</v>
      </c>
      <c r="J15" s="576"/>
      <c r="K15" s="576"/>
      <c r="L15" s="576"/>
      <c r="M15" s="576"/>
      <c r="N15" s="576"/>
      <c r="O15" s="577"/>
      <c r="P15" s="164" t="s">
        <v>715</v>
      </c>
      <c r="Q15" s="165"/>
      <c r="R15" s="165"/>
      <c r="S15" s="165"/>
      <c r="T15" s="165"/>
      <c r="U15" s="165"/>
      <c r="V15" s="166"/>
      <c r="W15" s="164" t="s">
        <v>715</v>
      </c>
      <c r="X15" s="165"/>
      <c r="Y15" s="165"/>
      <c r="Z15" s="165"/>
      <c r="AA15" s="165"/>
      <c r="AB15" s="165"/>
      <c r="AC15" s="166"/>
      <c r="AD15" s="164" t="s">
        <v>751</v>
      </c>
      <c r="AE15" s="165"/>
      <c r="AF15" s="165"/>
      <c r="AG15" s="165"/>
      <c r="AH15" s="165"/>
      <c r="AI15" s="165"/>
      <c r="AJ15" s="166"/>
      <c r="AK15" s="164"/>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5" t="s">
        <v>52</v>
      </c>
      <c r="J16" s="576"/>
      <c r="K16" s="576"/>
      <c r="L16" s="576"/>
      <c r="M16" s="576"/>
      <c r="N16" s="576"/>
      <c r="O16" s="577"/>
      <c r="P16" s="164" t="s">
        <v>715</v>
      </c>
      <c r="Q16" s="165"/>
      <c r="R16" s="165"/>
      <c r="S16" s="165"/>
      <c r="T16" s="165"/>
      <c r="U16" s="165"/>
      <c r="V16" s="166"/>
      <c r="W16" s="164" t="s">
        <v>715</v>
      </c>
      <c r="X16" s="165"/>
      <c r="Y16" s="165"/>
      <c r="Z16" s="165"/>
      <c r="AA16" s="165"/>
      <c r="AB16" s="165"/>
      <c r="AC16" s="166"/>
      <c r="AD16" s="164" t="s">
        <v>751</v>
      </c>
      <c r="AE16" s="165"/>
      <c r="AF16" s="165"/>
      <c r="AG16" s="165"/>
      <c r="AH16" s="165"/>
      <c r="AI16" s="165"/>
      <c r="AJ16" s="166"/>
      <c r="AK16" s="164"/>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5" t="s">
        <v>50</v>
      </c>
      <c r="J17" s="626"/>
      <c r="K17" s="626"/>
      <c r="L17" s="626"/>
      <c r="M17" s="626"/>
      <c r="N17" s="626"/>
      <c r="O17" s="627"/>
      <c r="P17" s="164" t="s">
        <v>715</v>
      </c>
      <c r="Q17" s="165"/>
      <c r="R17" s="165"/>
      <c r="S17" s="165"/>
      <c r="T17" s="165"/>
      <c r="U17" s="165"/>
      <c r="V17" s="166"/>
      <c r="W17" s="164">
        <v>1.39</v>
      </c>
      <c r="X17" s="165"/>
      <c r="Y17" s="165"/>
      <c r="Z17" s="165"/>
      <c r="AA17" s="165"/>
      <c r="AB17" s="165"/>
      <c r="AC17" s="166"/>
      <c r="AD17" s="164" t="s">
        <v>751</v>
      </c>
      <c r="AE17" s="165"/>
      <c r="AF17" s="165"/>
      <c r="AG17" s="165"/>
      <c r="AH17" s="165"/>
      <c r="AI17" s="165"/>
      <c r="AJ17" s="166"/>
      <c r="AK17" s="164"/>
      <c r="AL17" s="165"/>
      <c r="AM17" s="165"/>
      <c r="AN17" s="165"/>
      <c r="AO17" s="165"/>
      <c r="AP17" s="165"/>
      <c r="AQ17" s="166"/>
      <c r="AR17" s="395"/>
      <c r="AS17" s="395"/>
      <c r="AT17" s="395"/>
      <c r="AU17" s="395"/>
      <c r="AV17" s="395"/>
      <c r="AW17" s="395"/>
      <c r="AX17" s="396"/>
    </row>
    <row r="18" spans="1:50" ht="24.75" customHeight="1" x14ac:dyDescent="0.15">
      <c r="A18" s="121"/>
      <c r="B18" s="122"/>
      <c r="C18" s="122"/>
      <c r="D18" s="122"/>
      <c r="E18" s="122"/>
      <c r="F18" s="123"/>
      <c r="G18" s="746"/>
      <c r="H18" s="747"/>
      <c r="I18" s="734" t="s">
        <v>20</v>
      </c>
      <c r="J18" s="735"/>
      <c r="K18" s="735"/>
      <c r="L18" s="735"/>
      <c r="M18" s="735"/>
      <c r="N18" s="735"/>
      <c r="O18" s="736"/>
      <c r="P18" s="170">
        <f>SUM(P13:V17)</f>
        <v>4775.7000000000007</v>
      </c>
      <c r="Q18" s="171"/>
      <c r="R18" s="171"/>
      <c r="S18" s="171"/>
      <c r="T18" s="171"/>
      <c r="U18" s="171"/>
      <c r="V18" s="172"/>
      <c r="W18" s="170">
        <f>SUM(W13:AC17)</f>
        <v>5522.59</v>
      </c>
      <c r="X18" s="171"/>
      <c r="Y18" s="171"/>
      <c r="Z18" s="171"/>
      <c r="AA18" s="171"/>
      <c r="AB18" s="171"/>
      <c r="AC18" s="172"/>
      <c r="AD18" s="170">
        <f>SUM(AD13:AJ17)</f>
        <v>34075.799999999996</v>
      </c>
      <c r="AE18" s="171"/>
      <c r="AF18" s="171"/>
      <c r="AG18" s="171"/>
      <c r="AH18" s="171"/>
      <c r="AI18" s="171"/>
      <c r="AJ18" s="172"/>
      <c r="AK18" s="170">
        <f>SUM(AK13:AQ17)</f>
        <v>9022.6</v>
      </c>
      <c r="AL18" s="171"/>
      <c r="AM18" s="171"/>
      <c r="AN18" s="171"/>
      <c r="AO18" s="171"/>
      <c r="AP18" s="171"/>
      <c r="AQ18" s="172"/>
      <c r="AR18" s="170">
        <f>SUM(AR13:AX17)</f>
        <v>16213.2</v>
      </c>
      <c r="AS18" s="171"/>
      <c r="AT18" s="171"/>
      <c r="AU18" s="171"/>
      <c r="AV18" s="171"/>
      <c r="AW18" s="171"/>
      <c r="AX18" s="537"/>
    </row>
    <row r="19" spans="1:50" ht="24.75" customHeight="1" x14ac:dyDescent="0.15">
      <c r="A19" s="121"/>
      <c r="B19" s="122"/>
      <c r="C19" s="122"/>
      <c r="D19" s="122"/>
      <c r="E19" s="122"/>
      <c r="F19" s="123"/>
      <c r="G19" s="535" t="s">
        <v>9</v>
      </c>
      <c r="H19" s="536"/>
      <c r="I19" s="536"/>
      <c r="J19" s="536"/>
      <c r="K19" s="536"/>
      <c r="L19" s="536"/>
      <c r="M19" s="536"/>
      <c r="N19" s="536"/>
      <c r="O19" s="536"/>
      <c r="P19" s="164">
        <v>4571.7</v>
      </c>
      <c r="Q19" s="165"/>
      <c r="R19" s="165"/>
      <c r="S19" s="165"/>
      <c r="T19" s="165"/>
      <c r="U19" s="165"/>
      <c r="V19" s="166"/>
      <c r="W19" s="164">
        <v>5263.7</v>
      </c>
      <c r="X19" s="165"/>
      <c r="Y19" s="165"/>
      <c r="Z19" s="165"/>
      <c r="AA19" s="165"/>
      <c r="AB19" s="165"/>
      <c r="AC19" s="166"/>
      <c r="AD19" s="164">
        <v>17987.7</v>
      </c>
      <c r="AE19" s="165"/>
      <c r="AF19" s="165"/>
      <c r="AG19" s="165"/>
      <c r="AH19" s="165"/>
      <c r="AI19" s="165"/>
      <c r="AJ19" s="166"/>
      <c r="AK19" s="486"/>
      <c r="AL19" s="486"/>
      <c r="AM19" s="486"/>
      <c r="AN19" s="486"/>
      <c r="AO19" s="486"/>
      <c r="AP19" s="486"/>
      <c r="AQ19" s="486"/>
      <c r="AR19" s="486"/>
      <c r="AS19" s="486"/>
      <c r="AT19" s="486"/>
      <c r="AU19" s="486"/>
      <c r="AV19" s="486"/>
      <c r="AW19" s="486"/>
      <c r="AX19" s="538"/>
    </row>
    <row r="20" spans="1:50" ht="24.75" customHeight="1" x14ac:dyDescent="0.15">
      <c r="A20" s="121"/>
      <c r="B20" s="122"/>
      <c r="C20" s="122"/>
      <c r="D20" s="122"/>
      <c r="E20" s="122"/>
      <c r="F20" s="123"/>
      <c r="G20" s="535" t="s">
        <v>10</v>
      </c>
      <c r="H20" s="536"/>
      <c r="I20" s="536"/>
      <c r="J20" s="536"/>
      <c r="K20" s="536"/>
      <c r="L20" s="536"/>
      <c r="M20" s="536"/>
      <c r="N20" s="536"/>
      <c r="O20" s="536"/>
      <c r="P20" s="539">
        <f>IF(P18=0, "-", SUM(P19)/P18)</f>
        <v>0.95728374897920709</v>
      </c>
      <c r="Q20" s="539"/>
      <c r="R20" s="539"/>
      <c r="S20" s="539"/>
      <c r="T20" s="539"/>
      <c r="U20" s="539"/>
      <c r="V20" s="539"/>
      <c r="W20" s="539">
        <f t="shared" ref="W20" si="0">IF(W18=0, "-", SUM(W19)/W18)</f>
        <v>0.95312163314676623</v>
      </c>
      <c r="X20" s="539"/>
      <c r="Y20" s="539"/>
      <c r="Z20" s="539"/>
      <c r="AA20" s="539"/>
      <c r="AB20" s="539"/>
      <c r="AC20" s="539"/>
      <c r="AD20" s="539">
        <f t="shared" ref="AD20" si="1">IF(AD18=0, "-", SUM(AD19)/AD18)</f>
        <v>0.52787315338157881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4"/>
      <c r="B21" s="125"/>
      <c r="C21" s="125"/>
      <c r="D21" s="125"/>
      <c r="E21" s="125"/>
      <c r="F21" s="126"/>
      <c r="G21" s="920" t="s">
        <v>353</v>
      </c>
      <c r="H21" s="921"/>
      <c r="I21" s="921"/>
      <c r="J21" s="921"/>
      <c r="K21" s="921"/>
      <c r="L21" s="921"/>
      <c r="M21" s="921"/>
      <c r="N21" s="921"/>
      <c r="O21" s="921"/>
      <c r="P21" s="539">
        <f>IF(P19=0, "-", SUM(P19)/SUM(P13,P14))</f>
        <v>0.95728374897920709</v>
      </c>
      <c r="Q21" s="539"/>
      <c r="R21" s="539"/>
      <c r="S21" s="539"/>
      <c r="T21" s="539"/>
      <c r="U21" s="539"/>
      <c r="V21" s="539"/>
      <c r="W21" s="539">
        <f t="shared" ref="W21" si="2">IF(W19=0, "-", SUM(W19)/SUM(W13,W14))</f>
        <v>0.95336158806056659</v>
      </c>
      <c r="X21" s="539"/>
      <c r="Y21" s="539"/>
      <c r="Z21" s="539"/>
      <c r="AA21" s="539"/>
      <c r="AB21" s="539"/>
      <c r="AC21" s="539"/>
      <c r="AD21" s="539">
        <f t="shared" ref="AD21" si="3">IF(AD19=0, "-", SUM(AD19)/SUM(AD13,AD14))</f>
        <v>0.52787315338157881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9" t="s">
        <v>706</v>
      </c>
      <c r="B22" s="140"/>
      <c r="C22" s="140"/>
      <c r="D22" s="140"/>
      <c r="E22" s="140"/>
      <c r="F22" s="141"/>
      <c r="G22" s="130" t="s">
        <v>332</v>
      </c>
      <c r="H22" s="131"/>
      <c r="I22" s="131"/>
      <c r="J22" s="131"/>
      <c r="K22" s="131"/>
      <c r="L22" s="131"/>
      <c r="M22" s="131"/>
      <c r="N22" s="131"/>
      <c r="O22" s="132"/>
      <c r="P22" s="148" t="s">
        <v>704</v>
      </c>
      <c r="Q22" s="131"/>
      <c r="R22" s="131"/>
      <c r="S22" s="131"/>
      <c r="T22" s="131"/>
      <c r="U22" s="131"/>
      <c r="V22" s="132"/>
      <c r="W22" s="148" t="s">
        <v>705</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0" customHeight="1" x14ac:dyDescent="0.15">
      <c r="A23" s="142"/>
      <c r="B23" s="143"/>
      <c r="C23" s="143"/>
      <c r="D23" s="143"/>
      <c r="E23" s="143"/>
      <c r="F23" s="144"/>
      <c r="G23" s="133" t="s">
        <v>718</v>
      </c>
      <c r="H23" s="134"/>
      <c r="I23" s="134"/>
      <c r="J23" s="134"/>
      <c r="K23" s="134"/>
      <c r="L23" s="134"/>
      <c r="M23" s="134"/>
      <c r="N23" s="134"/>
      <c r="O23" s="135"/>
      <c r="P23" s="161">
        <v>9022.6</v>
      </c>
      <c r="Q23" s="162"/>
      <c r="R23" s="162"/>
      <c r="S23" s="162"/>
      <c r="T23" s="162"/>
      <c r="U23" s="162"/>
      <c r="V23" s="163"/>
      <c r="W23" s="161">
        <v>16213.2</v>
      </c>
      <c r="X23" s="162"/>
      <c r="Y23" s="162"/>
      <c r="Z23" s="162"/>
      <c r="AA23" s="162"/>
      <c r="AB23" s="162"/>
      <c r="AC23" s="163"/>
      <c r="AD23" s="150" t="s">
        <v>711</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5" t="s">
        <v>336</v>
      </c>
      <c r="H28" s="226"/>
      <c r="I28" s="226"/>
      <c r="J28" s="226"/>
      <c r="K28" s="226"/>
      <c r="L28" s="226"/>
      <c r="M28" s="226"/>
      <c r="N28" s="226"/>
      <c r="O28" s="227"/>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8" t="s">
        <v>333</v>
      </c>
      <c r="H29" s="229"/>
      <c r="I29" s="229"/>
      <c r="J29" s="229"/>
      <c r="K29" s="229"/>
      <c r="L29" s="229"/>
      <c r="M29" s="229"/>
      <c r="N29" s="229"/>
      <c r="O29" s="230"/>
      <c r="P29" s="164">
        <f>AK13</f>
        <v>9022.6</v>
      </c>
      <c r="Q29" s="165"/>
      <c r="R29" s="165"/>
      <c r="S29" s="165"/>
      <c r="T29" s="165"/>
      <c r="U29" s="165"/>
      <c r="V29" s="166"/>
      <c r="W29" s="211">
        <f>AR13</f>
        <v>16213.2</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9" t="s">
        <v>348</v>
      </c>
      <c r="B30" s="510"/>
      <c r="C30" s="510"/>
      <c r="D30" s="510"/>
      <c r="E30" s="510"/>
      <c r="F30" s="511"/>
      <c r="G30" s="647" t="s">
        <v>146</v>
      </c>
      <c r="H30" s="393"/>
      <c r="I30" s="393"/>
      <c r="J30" s="393"/>
      <c r="K30" s="393"/>
      <c r="L30" s="393"/>
      <c r="M30" s="393"/>
      <c r="N30" s="393"/>
      <c r="O30" s="579"/>
      <c r="P30" s="578" t="s">
        <v>59</v>
      </c>
      <c r="Q30" s="393"/>
      <c r="R30" s="393"/>
      <c r="S30" s="393"/>
      <c r="T30" s="393"/>
      <c r="U30" s="393"/>
      <c r="V30" s="393"/>
      <c r="W30" s="393"/>
      <c r="X30" s="579"/>
      <c r="Y30" s="465"/>
      <c r="Z30" s="466"/>
      <c r="AA30" s="467"/>
      <c r="AB30" s="388" t="s">
        <v>11</v>
      </c>
      <c r="AC30" s="389"/>
      <c r="AD30" s="390"/>
      <c r="AE30" s="388" t="s">
        <v>389</v>
      </c>
      <c r="AF30" s="389"/>
      <c r="AG30" s="389"/>
      <c r="AH30" s="390"/>
      <c r="AI30" s="391" t="s">
        <v>411</v>
      </c>
      <c r="AJ30" s="391"/>
      <c r="AK30" s="391"/>
      <c r="AL30" s="388"/>
      <c r="AM30" s="391" t="s">
        <v>508</v>
      </c>
      <c r="AN30" s="391"/>
      <c r="AO30" s="391"/>
      <c r="AP30" s="388"/>
      <c r="AQ30" s="638" t="s">
        <v>232</v>
      </c>
      <c r="AR30" s="639"/>
      <c r="AS30" s="639"/>
      <c r="AT30" s="640"/>
      <c r="AU30" s="393" t="s">
        <v>134</v>
      </c>
      <c r="AV30" s="393"/>
      <c r="AW30" s="393"/>
      <c r="AX30" s="394"/>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8"/>
      <c r="AC31" s="339"/>
      <c r="AD31" s="340"/>
      <c r="AE31" s="338"/>
      <c r="AF31" s="339"/>
      <c r="AG31" s="339"/>
      <c r="AH31" s="340"/>
      <c r="AI31" s="392"/>
      <c r="AJ31" s="392"/>
      <c r="AK31" s="392"/>
      <c r="AL31" s="338"/>
      <c r="AM31" s="392"/>
      <c r="AN31" s="392"/>
      <c r="AO31" s="392"/>
      <c r="AP31" s="338"/>
      <c r="AQ31" s="231">
        <v>2</v>
      </c>
      <c r="AR31" s="179"/>
      <c r="AS31" s="180" t="s">
        <v>233</v>
      </c>
      <c r="AT31" s="202"/>
      <c r="AU31" s="271" t="s">
        <v>715</v>
      </c>
      <c r="AV31" s="271"/>
      <c r="AW31" s="381" t="s">
        <v>179</v>
      </c>
      <c r="AX31" s="382"/>
    </row>
    <row r="32" spans="1:50" ht="28.5" customHeight="1" x14ac:dyDescent="0.15">
      <c r="A32" s="515"/>
      <c r="B32" s="513"/>
      <c r="C32" s="513"/>
      <c r="D32" s="513"/>
      <c r="E32" s="513"/>
      <c r="F32" s="514"/>
      <c r="G32" s="540" t="s">
        <v>719</v>
      </c>
      <c r="H32" s="541"/>
      <c r="I32" s="541"/>
      <c r="J32" s="541"/>
      <c r="K32" s="541"/>
      <c r="L32" s="541"/>
      <c r="M32" s="541"/>
      <c r="N32" s="541"/>
      <c r="O32" s="542"/>
      <c r="P32" s="191" t="s">
        <v>720</v>
      </c>
      <c r="Q32" s="191"/>
      <c r="R32" s="191"/>
      <c r="S32" s="191"/>
      <c r="T32" s="191"/>
      <c r="U32" s="191"/>
      <c r="V32" s="191"/>
      <c r="W32" s="191"/>
      <c r="X32" s="233"/>
      <c r="Y32" s="345" t="s">
        <v>12</v>
      </c>
      <c r="Z32" s="549"/>
      <c r="AA32" s="550"/>
      <c r="AB32" s="551" t="s">
        <v>370</v>
      </c>
      <c r="AC32" s="551"/>
      <c r="AD32" s="551"/>
      <c r="AE32" s="369">
        <v>71.900000000000006</v>
      </c>
      <c r="AF32" s="370"/>
      <c r="AG32" s="370"/>
      <c r="AH32" s="370"/>
      <c r="AI32" s="369">
        <v>71.5</v>
      </c>
      <c r="AJ32" s="370"/>
      <c r="AK32" s="370"/>
      <c r="AL32" s="370"/>
      <c r="AM32" s="369">
        <v>69.400000000000006</v>
      </c>
      <c r="AN32" s="370"/>
      <c r="AO32" s="370"/>
      <c r="AP32" s="370"/>
      <c r="AQ32" s="167" t="s">
        <v>715</v>
      </c>
      <c r="AR32" s="168"/>
      <c r="AS32" s="168"/>
      <c r="AT32" s="169"/>
      <c r="AU32" s="370" t="s">
        <v>715</v>
      </c>
      <c r="AV32" s="370"/>
      <c r="AW32" s="370"/>
      <c r="AX32" s="371"/>
    </row>
    <row r="33" spans="1:51" ht="31.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370</v>
      </c>
      <c r="AC33" s="522"/>
      <c r="AD33" s="522"/>
      <c r="AE33" s="369">
        <v>83</v>
      </c>
      <c r="AF33" s="370"/>
      <c r="AG33" s="370"/>
      <c r="AH33" s="370"/>
      <c r="AI33" s="369">
        <v>85</v>
      </c>
      <c r="AJ33" s="370"/>
      <c r="AK33" s="370"/>
      <c r="AL33" s="370"/>
      <c r="AM33" s="369">
        <v>87</v>
      </c>
      <c r="AN33" s="370"/>
      <c r="AO33" s="370"/>
      <c r="AP33" s="370"/>
      <c r="AQ33" s="167">
        <v>87</v>
      </c>
      <c r="AR33" s="168"/>
      <c r="AS33" s="168"/>
      <c r="AT33" s="169"/>
      <c r="AU33" s="370">
        <v>100</v>
      </c>
      <c r="AV33" s="370"/>
      <c r="AW33" s="370"/>
      <c r="AX33" s="371"/>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9">
        <v>71.900000000000006</v>
      </c>
      <c r="AF34" s="370"/>
      <c r="AG34" s="370"/>
      <c r="AH34" s="370"/>
      <c r="AI34" s="369">
        <v>71.5</v>
      </c>
      <c r="AJ34" s="370"/>
      <c r="AK34" s="370"/>
      <c r="AL34" s="370"/>
      <c r="AM34" s="369">
        <v>79.8</v>
      </c>
      <c r="AN34" s="370"/>
      <c r="AO34" s="370"/>
      <c r="AP34" s="370"/>
      <c r="AQ34" s="167" t="s">
        <v>715</v>
      </c>
      <c r="AR34" s="168"/>
      <c r="AS34" s="168"/>
      <c r="AT34" s="169"/>
      <c r="AU34" s="370" t="s">
        <v>715</v>
      </c>
      <c r="AV34" s="370"/>
      <c r="AW34" s="370"/>
      <c r="AX34" s="371"/>
    </row>
    <row r="35" spans="1:51" ht="23.25" customHeight="1" x14ac:dyDescent="0.15">
      <c r="A35" s="893" t="s">
        <v>379</v>
      </c>
      <c r="B35" s="894"/>
      <c r="C35" s="894"/>
      <c r="D35" s="894"/>
      <c r="E35" s="894"/>
      <c r="F35" s="895"/>
      <c r="G35" s="899" t="s">
        <v>797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1" t="s">
        <v>348</v>
      </c>
      <c r="B37" s="642"/>
      <c r="C37" s="642"/>
      <c r="D37" s="642"/>
      <c r="E37" s="642"/>
      <c r="F37" s="643"/>
      <c r="G37" s="565" t="s">
        <v>146</v>
      </c>
      <c r="H37" s="383"/>
      <c r="I37" s="383"/>
      <c r="J37" s="383"/>
      <c r="K37" s="383"/>
      <c r="L37" s="383"/>
      <c r="M37" s="383"/>
      <c r="N37" s="383"/>
      <c r="O37" s="566"/>
      <c r="P37" s="628" t="s">
        <v>59</v>
      </c>
      <c r="Q37" s="383"/>
      <c r="R37" s="383"/>
      <c r="S37" s="383"/>
      <c r="T37" s="383"/>
      <c r="U37" s="383"/>
      <c r="V37" s="383"/>
      <c r="W37" s="383"/>
      <c r="X37" s="566"/>
      <c r="Y37" s="629"/>
      <c r="Z37" s="630"/>
      <c r="AA37" s="631"/>
      <c r="AB37" s="632" t="s">
        <v>11</v>
      </c>
      <c r="AC37" s="633"/>
      <c r="AD37" s="634"/>
      <c r="AE37" s="341" t="s">
        <v>389</v>
      </c>
      <c r="AF37" s="341"/>
      <c r="AG37" s="341"/>
      <c r="AH37" s="341"/>
      <c r="AI37" s="341" t="s">
        <v>411</v>
      </c>
      <c r="AJ37" s="341"/>
      <c r="AK37" s="341"/>
      <c r="AL37" s="341"/>
      <c r="AM37" s="341" t="s">
        <v>508</v>
      </c>
      <c r="AN37" s="341"/>
      <c r="AO37" s="341"/>
      <c r="AP37" s="341"/>
      <c r="AQ37" s="267" t="s">
        <v>232</v>
      </c>
      <c r="AR37" s="268"/>
      <c r="AS37" s="268"/>
      <c r="AT37" s="269"/>
      <c r="AU37" s="383" t="s">
        <v>134</v>
      </c>
      <c r="AV37" s="383"/>
      <c r="AW37" s="383"/>
      <c r="AX37" s="384"/>
      <c r="AY37">
        <f>COUNTA($G$39)</f>
        <v>1</v>
      </c>
    </row>
    <row r="38" spans="1:51"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8"/>
      <c r="AC38" s="339"/>
      <c r="AD38" s="340"/>
      <c r="AE38" s="341"/>
      <c r="AF38" s="341"/>
      <c r="AG38" s="341"/>
      <c r="AH38" s="341"/>
      <c r="AI38" s="341"/>
      <c r="AJ38" s="341"/>
      <c r="AK38" s="341"/>
      <c r="AL38" s="341"/>
      <c r="AM38" s="341"/>
      <c r="AN38" s="341"/>
      <c r="AO38" s="341"/>
      <c r="AP38" s="341"/>
      <c r="AQ38" s="231">
        <v>2</v>
      </c>
      <c r="AR38" s="179"/>
      <c r="AS38" s="180" t="s">
        <v>233</v>
      </c>
      <c r="AT38" s="202"/>
      <c r="AU38" s="271" t="s">
        <v>715</v>
      </c>
      <c r="AV38" s="271"/>
      <c r="AW38" s="381" t="s">
        <v>179</v>
      </c>
      <c r="AX38" s="382"/>
      <c r="AY38">
        <f>$AY$37</f>
        <v>1</v>
      </c>
    </row>
    <row r="39" spans="1:51" ht="30.75" customHeight="1" x14ac:dyDescent="0.15">
      <c r="A39" s="515"/>
      <c r="B39" s="513"/>
      <c r="C39" s="513"/>
      <c r="D39" s="513"/>
      <c r="E39" s="513"/>
      <c r="F39" s="514"/>
      <c r="G39" s="540" t="s">
        <v>722</v>
      </c>
      <c r="H39" s="541"/>
      <c r="I39" s="541"/>
      <c r="J39" s="541"/>
      <c r="K39" s="541"/>
      <c r="L39" s="541"/>
      <c r="M39" s="541"/>
      <c r="N39" s="541"/>
      <c r="O39" s="542"/>
      <c r="P39" s="191" t="s">
        <v>720</v>
      </c>
      <c r="Q39" s="191"/>
      <c r="R39" s="191"/>
      <c r="S39" s="191"/>
      <c r="T39" s="191"/>
      <c r="U39" s="191"/>
      <c r="V39" s="191"/>
      <c r="W39" s="191"/>
      <c r="X39" s="233"/>
      <c r="Y39" s="345" t="s">
        <v>12</v>
      </c>
      <c r="Z39" s="549"/>
      <c r="AA39" s="550"/>
      <c r="AB39" s="551" t="s">
        <v>370</v>
      </c>
      <c r="AC39" s="551"/>
      <c r="AD39" s="551"/>
      <c r="AE39" s="369">
        <v>53</v>
      </c>
      <c r="AF39" s="370"/>
      <c r="AG39" s="370"/>
      <c r="AH39" s="370"/>
      <c r="AI39" s="369">
        <v>80.8</v>
      </c>
      <c r="AJ39" s="370"/>
      <c r="AK39" s="370"/>
      <c r="AL39" s="370"/>
      <c r="AM39" s="369">
        <v>62.1</v>
      </c>
      <c r="AN39" s="370"/>
      <c r="AO39" s="370"/>
      <c r="AP39" s="370"/>
      <c r="AQ39" s="167" t="s">
        <v>715</v>
      </c>
      <c r="AR39" s="168"/>
      <c r="AS39" s="168"/>
      <c r="AT39" s="169"/>
      <c r="AU39" s="370" t="s">
        <v>715</v>
      </c>
      <c r="AV39" s="370"/>
      <c r="AW39" s="370"/>
      <c r="AX39" s="371"/>
      <c r="AY39">
        <f t="shared" ref="AY39:AY43" si="4">$AY$37</f>
        <v>1</v>
      </c>
    </row>
    <row r="40" spans="1:51" ht="30.7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370</v>
      </c>
      <c r="AC40" s="522"/>
      <c r="AD40" s="522"/>
      <c r="AE40" s="369">
        <v>60</v>
      </c>
      <c r="AF40" s="370"/>
      <c r="AG40" s="370"/>
      <c r="AH40" s="370"/>
      <c r="AI40" s="369">
        <v>70</v>
      </c>
      <c r="AJ40" s="370"/>
      <c r="AK40" s="370"/>
      <c r="AL40" s="370"/>
      <c r="AM40" s="369">
        <v>85</v>
      </c>
      <c r="AN40" s="370"/>
      <c r="AO40" s="370"/>
      <c r="AP40" s="370"/>
      <c r="AQ40" s="167">
        <v>85</v>
      </c>
      <c r="AR40" s="168"/>
      <c r="AS40" s="168"/>
      <c r="AT40" s="169"/>
      <c r="AU40" s="370">
        <v>100</v>
      </c>
      <c r="AV40" s="370"/>
      <c r="AW40" s="370"/>
      <c r="AX40" s="371"/>
      <c r="AY40">
        <f t="shared" si="4"/>
        <v>1</v>
      </c>
    </row>
    <row r="41" spans="1:51" ht="23.25" customHeight="1" x14ac:dyDescent="0.15">
      <c r="A41" s="644"/>
      <c r="B41" s="645"/>
      <c r="C41" s="645"/>
      <c r="D41" s="645"/>
      <c r="E41" s="645"/>
      <c r="F41" s="646"/>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9">
        <v>53</v>
      </c>
      <c r="AF41" s="370"/>
      <c r="AG41" s="370"/>
      <c r="AH41" s="370"/>
      <c r="AI41" s="369">
        <v>80.8</v>
      </c>
      <c r="AJ41" s="370"/>
      <c r="AK41" s="370"/>
      <c r="AL41" s="370"/>
      <c r="AM41" s="369">
        <v>73.099999999999994</v>
      </c>
      <c r="AN41" s="370"/>
      <c r="AO41" s="370"/>
      <c r="AP41" s="370"/>
      <c r="AQ41" s="167" t="s">
        <v>715</v>
      </c>
      <c r="AR41" s="168"/>
      <c r="AS41" s="168"/>
      <c r="AT41" s="169"/>
      <c r="AU41" s="370" t="s">
        <v>715</v>
      </c>
      <c r="AV41" s="370"/>
      <c r="AW41" s="370"/>
      <c r="AX41" s="371"/>
      <c r="AY41">
        <f t="shared" si="4"/>
        <v>1</v>
      </c>
    </row>
    <row r="42" spans="1:51" ht="23.25" customHeight="1" x14ac:dyDescent="0.15">
      <c r="A42" s="893" t="s">
        <v>379</v>
      </c>
      <c r="B42" s="894"/>
      <c r="C42" s="894"/>
      <c r="D42" s="894"/>
      <c r="E42" s="894"/>
      <c r="F42" s="895"/>
      <c r="G42" s="899" t="s">
        <v>797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hidden="1" customHeight="1" x14ac:dyDescent="0.15">
      <c r="A44" s="641" t="s">
        <v>348</v>
      </c>
      <c r="B44" s="642"/>
      <c r="C44" s="642"/>
      <c r="D44" s="642"/>
      <c r="E44" s="642"/>
      <c r="F44" s="643"/>
      <c r="G44" s="565" t="s">
        <v>146</v>
      </c>
      <c r="H44" s="383"/>
      <c r="I44" s="383"/>
      <c r="J44" s="383"/>
      <c r="K44" s="383"/>
      <c r="L44" s="383"/>
      <c r="M44" s="383"/>
      <c r="N44" s="383"/>
      <c r="O44" s="566"/>
      <c r="P44" s="628" t="s">
        <v>59</v>
      </c>
      <c r="Q44" s="383"/>
      <c r="R44" s="383"/>
      <c r="S44" s="383"/>
      <c r="T44" s="383"/>
      <c r="U44" s="383"/>
      <c r="V44" s="383"/>
      <c r="W44" s="383"/>
      <c r="X44" s="566"/>
      <c r="Y44" s="629"/>
      <c r="Z44" s="630"/>
      <c r="AA44" s="631"/>
      <c r="AB44" s="632" t="s">
        <v>11</v>
      </c>
      <c r="AC44" s="633"/>
      <c r="AD44" s="634"/>
      <c r="AE44" s="341" t="s">
        <v>389</v>
      </c>
      <c r="AF44" s="341"/>
      <c r="AG44" s="341"/>
      <c r="AH44" s="341"/>
      <c r="AI44" s="341" t="s">
        <v>411</v>
      </c>
      <c r="AJ44" s="341"/>
      <c r="AK44" s="341"/>
      <c r="AL44" s="341"/>
      <c r="AM44" s="341" t="s">
        <v>508</v>
      </c>
      <c r="AN44" s="341"/>
      <c r="AO44" s="341"/>
      <c r="AP44" s="341"/>
      <c r="AQ44" s="267" t="s">
        <v>232</v>
      </c>
      <c r="AR44" s="268"/>
      <c r="AS44" s="268"/>
      <c r="AT44" s="269"/>
      <c r="AU44" s="383" t="s">
        <v>134</v>
      </c>
      <c r="AV44" s="383"/>
      <c r="AW44" s="383"/>
      <c r="AX44" s="384"/>
      <c r="AY44">
        <f>COUNTA($G$46)</f>
        <v>1</v>
      </c>
    </row>
    <row r="45" spans="1:51"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8"/>
      <c r="AC45" s="339"/>
      <c r="AD45" s="340"/>
      <c r="AE45" s="341"/>
      <c r="AF45" s="341"/>
      <c r="AG45" s="341"/>
      <c r="AH45" s="341"/>
      <c r="AI45" s="341"/>
      <c r="AJ45" s="341"/>
      <c r="AK45" s="341"/>
      <c r="AL45" s="341"/>
      <c r="AM45" s="341"/>
      <c r="AN45" s="341"/>
      <c r="AO45" s="341"/>
      <c r="AP45" s="341"/>
      <c r="AQ45" s="231">
        <v>2</v>
      </c>
      <c r="AR45" s="179"/>
      <c r="AS45" s="180" t="s">
        <v>233</v>
      </c>
      <c r="AT45" s="202"/>
      <c r="AU45" s="271" t="s">
        <v>715</v>
      </c>
      <c r="AV45" s="271"/>
      <c r="AW45" s="381" t="s">
        <v>179</v>
      </c>
      <c r="AX45" s="382"/>
      <c r="AY45">
        <f>$AY$44</f>
        <v>1</v>
      </c>
    </row>
    <row r="46" spans="1:51" ht="23.25" hidden="1" customHeight="1" x14ac:dyDescent="0.15">
      <c r="A46" s="515"/>
      <c r="B46" s="513"/>
      <c r="C46" s="513"/>
      <c r="D46" s="513"/>
      <c r="E46" s="513"/>
      <c r="F46" s="514"/>
      <c r="G46" s="540" t="s">
        <v>723</v>
      </c>
      <c r="H46" s="541"/>
      <c r="I46" s="541"/>
      <c r="J46" s="541"/>
      <c r="K46" s="541"/>
      <c r="L46" s="541"/>
      <c r="M46" s="541"/>
      <c r="N46" s="541"/>
      <c r="O46" s="542"/>
      <c r="P46" s="191" t="s">
        <v>720</v>
      </c>
      <c r="Q46" s="191"/>
      <c r="R46" s="191"/>
      <c r="S46" s="191"/>
      <c r="T46" s="191"/>
      <c r="U46" s="191"/>
      <c r="V46" s="191"/>
      <c r="W46" s="191"/>
      <c r="X46" s="233"/>
      <c r="Y46" s="345" t="s">
        <v>12</v>
      </c>
      <c r="Z46" s="549"/>
      <c r="AA46" s="550"/>
      <c r="AB46" s="551" t="s">
        <v>370</v>
      </c>
      <c r="AC46" s="551"/>
      <c r="AD46" s="551"/>
      <c r="AE46" s="364">
        <v>53.1</v>
      </c>
      <c r="AF46" s="364"/>
      <c r="AG46" s="364"/>
      <c r="AH46" s="364"/>
      <c r="AI46" s="364">
        <v>60.4</v>
      </c>
      <c r="AJ46" s="364"/>
      <c r="AK46" s="364"/>
      <c r="AL46" s="364"/>
      <c r="AM46" s="364"/>
      <c r="AN46" s="364"/>
      <c r="AO46" s="364"/>
      <c r="AP46" s="364"/>
      <c r="AQ46" s="167" t="s">
        <v>715</v>
      </c>
      <c r="AR46" s="168"/>
      <c r="AS46" s="168"/>
      <c r="AT46" s="169"/>
      <c r="AU46" s="370" t="s">
        <v>715</v>
      </c>
      <c r="AV46" s="370"/>
      <c r="AW46" s="370"/>
      <c r="AX46" s="371"/>
      <c r="AY46">
        <f t="shared" ref="AY46:AY50" si="5">$AY$44</f>
        <v>1</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370</v>
      </c>
      <c r="AC47" s="522"/>
      <c r="AD47" s="522"/>
      <c r="AE47" s="369">
        <v>60</v>
      </c>
      <c r="AF47" s="370"/>
      <c r="AG47" s="370"/>
      <c r="AH47" s="370"/>
      <c r="AI47" s="369">
        <v>70</v>
      </c>
      <c r="AJ47" s="370"/>
      <c r="AK47" s="370"/>
      <c r="AL47" s="370"/>
      <c r="AM47" s="369"/>
      <c r="AN47" s="370"/>
      <c r="AO47" s="370"/>
      <c r="AP47" s="370"/>
      <c r="AQ47" s="167">
        <v>80</v>
      </c>
      <c r="AR47" s="168"/>
      <c r="AS47" s="168"/>
      <c r="AT47" s="169"/>
      <c r="AU47" s="370">
        <v>100</v>
      </c>
      <c r="AV47" s="370"/>
      <c r="AW47" s="370"/>
      <c r="AX47" s="371"/>
      <c r="AY47">
        <f t="shared" si="5"/>
        <v>1</v>
      </c>
    </row>
    <row r="48" spans="1:51" ht="23.25" hidden="1" customHeight="1" x14ac:dyDescent="0.15">
      <c r="A48" s="644"/>
      <c r="B48" s="645"/>
      <c r="C48" s="645"/>
      <c r="D48" s="645"/>
      <c r="E48" s="645"/>
      <c r="F48" s="646"/>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9">
        <v>53.1</v>
      </c>
      <c r="AF48" s="370"/>
      <c r="AG48" s="370"/>
      <c r="AH48" s="370"/>
      <c r="AI48" s="369">
        <v>60.4</v>
      </c>
      <c r="AJ48" s="370"/>
      <c r="AK48" s="370"/>
      <c r="AL48" s="370"/>
      <c r="AM48" s="369"/>
      <c r="AN48" s="370"/>
      <c r="AO48" s="370"/>
      <c r="AP48" s="370"/>
      <c r="AQ48" s="167" t="s">
        <v>715</v>
      </c>
      <c r="AR48" s="168"/>
      <c r="AS48" s="168"/>
      <c r="AT48" s="169"/>
      <c r="AU48" s="370" t="s">
        <v>715</v>
      </c>
      <c r="AV48" s="370"/>
      <c r="AW48" s="370"/>
      <c r="AX48" s="371"/>
      <c r="AY48">
        <f t="shared" si="5"/>
        <v>1</v>
      </c>
    </row>
    <row r="49" spans="1:51" ht="23.25" hidden="1" customHeight="1" x14ac:dyDescent="0.15">
      <c r="A49" s="893" t="s">
        <v>379</v>
      </c>
      <c r="B49" s="894"/>
      <c r="C49" s="894"/>
      <c r="D49" s="894"/>
      <c r="E49" s="894"/>
      <c r="F49" s="895"/>
      <c r="G49" s="899" t="s">
        <v>721</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2" t="s">
        <v>348</v>
      </c>
      <c r="B51" s="513"/>
      <c r="C51" s="513"/>
      <c r="D51" s="513"/>
      <c r="E51" s="513"/>
      <c r="F51" s="514"/>
      <c r="G51" s="565" t="s">
        <v>146</v>
      </c>
      <c r="H51" s="383"/>
      <c r="I51" s="383"/>
      <c r="J51" s="383"/>
      <c r="K51" s="383"/>
      <c r="L51" s="383"/>
      <c r="M51" s="383"/>
      <c r="N51" s="383"/>
      <c r="O51" s="566"/>
      <c r="P51" s="628" t="s">
        <v>59</v>
      </c>
      <c r="Q51" s="383"/>
      <c r="R51" s="383"/>
      <c r="S51" s="383"/>
      <c r="T51" s="383"/>
      <c r="U51" s="383"/>
      <c r="V51" s="383"/>
      <c r="W51" s="383"/>
      <c r="X51" s="566"/>
      <c r="Y51" s="629"/>
      <c r="Z51" s="630"/>
      <c r="AA51" s="631"/>
      <c r="AB51" s="632" t="s">
        <v>11</v>
      </c>
      <c r="AC51" s="633"/>
      <c r="AD51" s="634"/>
      <c r="AE51" s="341" t="s">
        <v>389</v>
      </c>
      <c r="AF51" s="341"/>
      <c r="AG51" s="341"/>
      <c r="AH51" s="341"/>
      <c r="AI51" s="341" t="s">
        <v>411</v>
      </c>
      <c r="AJ51" s="341"/>
      <c r="AK51" s="341"/>
      <c r="AL51" s="341"/>
      <c r="AM51" s="341" t="s">
        <v>508</v>
      </c>
      <c r="AN51" s="341"/>
      <c r="AO51" s="341"/>
      <c r="AP51" s="341"/>
      <c r="AQ51" s="267" t="s">
        <v>232</v>
      </c>
      <c r="AR51" s="268"/>
      <c r="AS51" s="268"/>
      <c r="AT51" s="269"/>
      <c r="AU51" s="379" t="s">
        <v>134</v>
      </c>
      <c r="AV51" s="379"/>
      <c r="AW51" s="379"/>
      <c r="AX51" s="380"/>
      <c r="AY51">
        <f>COUNTA($G$53)</f>
        <v>0</v>
      </c>
    </row>
    <row r="52" spans="1:51"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8"/>
      <c r="AC52" s="339"/>
      <c r="AD52" s="340"/>
      <c r="AE52" s="341"/>
      <c r="AF52" s="341"/>
      <c r="AG52" s="341"/>
      <c r="AH52" s="341"/>
      <c r="AI52" s="341"/>
      <c r="AJ52" s="341"/>
      <c r="AK52" s="341"/>
      <c r="AL52" s="341"/>
      <c r="AM52" s="341"/>
      <c r="AN52" s="341"/>
      <c r="AO52" s="341"/>
      <c r="AP52" s="341"/>
      <c r="AQ52" s="231"/>
      <c r="AR52" s="179"/>
      <c r="AS52" s="180" t="s">
        <v>233</v>
      </c>
      <c r="AT52" s="202"/>
      <c r="AU52" s="271"/>
      <c r="AV52" s="271"/>
      <c r="AW52" s="381" t="s">
        <v>179</v>
      </c>
      <c r="AX52" s="382"/>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5" t="s">
        <v>12</v>
      </c>
      <c r="Z53" s="549"/>
      <c r="AA53" s="550"/>
      <c r="AB53" s="551"/>
      <c r="AC53" s="551"/>
      <c r="AD53" s="551"/>
      <c r="AE53" s="369"/>
      <c r="AF53" s="370"/>
      <c r="AG53" s="370"/>
      <c r="AH53" s="370"/>
      <c r="AI53" s="369"/>
      <c r="AJ53" s="370"/>
      <c r="AK53" s="370"/>
      <c r="AL53" s="370"/>
      <c r="AM53" s="369"/>
      <c r="AN53" s="370"/>
      <c r="AO53" s="370"/>
      <c r="AP53" s="370"/>
      <c r="AQ53" s="167"/>
      <c r="AR53" s="168"/>
      <c r="AS53" s="168"/>
      <c r="AT53" s="169"/>
      <c r="AU53" s="370"/>
      <c r="AV53" s="370"/>
      <c r="AW53" s="370"/>
      <c r="AX53" s="371"/>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9"/>
      <c r="AF54" s="370"/>
      <c r="AG54" s="370"/>
      <c r="AH54" s="370"/>
      <c r="AI54" s="369"/>
      <c r="AJ54" s="370"/>
      <c r="AK54" s="370"/>
      <c r="AL54" s="370"/>
      <c r="AM54" s="369"/>
      <c r="AN54" s="370"/>
      <c r="AO54" s="370"/>
      <c r="AP54" s="370"/>
      <c r="AQ54" s="167"/>
      <c r="AR54" s="168"/>
      <c r="AS54" s="168"/>
      <c r="AT54" s="169"/>
      <c r="AU54" s="370"/>
      <c r="AV54" s="370"/>
      <c r="AW54" s="370"/>
      <c r="AX54" s="371"/>
      <c r="AY54">
        <f t="shared" si="6"/>
        <v>0</v>
      </c>
    </row>
    <row r="55" spans="1:51" ht="23.25" hidden="1" customHeight="1" x14ac:dyDescent="0.15">
      <c r="A55" s="644"/>
      <c r="B55" s="645"/>
      <c r="C55" s="645"/>
      <c r="D55" s="645"/>
      <c r="E55" s="645"/>
      <c r="F55" s="646"/>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9"/>
      <c r="AF55" s="370"/>
      <c r="AG55" s="370"/>
      <c r="AH55" s="370"/>
      <c r="AI55" s="369"/>
      <c r="AJ55" s="370"/>
      <c r="AK55" s="370"/>
      <c r="AL55" s="370"/>
      <c r="AM55" s="369"/>
      <c r="AN55" s="370"/>
      <c r="AO55" s="370"/>
      <c r="AP55" s="370"/>
      <c r="AQ55" s="167"/>
      <c r="AR55" s="168"/>
      <c r="AS55" s="168"/>
      <c r="AT55" s="169"/>
      <c r="AU55" s="370"/>
      <c r="AV55" s="370"/>
      <c r="AW55" s="370"/>
      <c r="AX55" s="371"/>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2" t="s">
        <v>348</v>
      </c>
      <c r="B58" s="513"/>
      <c r="C58" s="513"/>
      <c r="D58" s="513"/>
      <c r="E58" s="513"/>
      <c r="F58" s="514"/>
      <c r="G58" s="565" t="s">
        <v>146</v>
      </c>
      <c r="H58" s="383"/>
      <c r="I58" s="383"/>
      <c r="J58" s="383"/>
      <c r="K58" s="383"/>
      <c r="L58" s="383"/>
      <c r="M58" s="383"/>
      <c r="N58" s="383"/>
      <c r="O58" s="566"/>
      <c r="P58" s="628" t="s">
        <v>59</v>
      </c>
      <c r="Q58" s="383"/>
      <c r="R58" s="383"/>
      <c r="S58" s="383"/>
      <c r="T58" s="383"/>
      <c r="U58" s="383"/>
      <c r="V58" s="383"/>
      <c r="W58" s="383"/>
      <c r="X58" s="566"/>
      <c r="Y58" s="629"/>
      <c r="Z58" s="630"/>
      <c r="AA58" s="631"/>
      <c r="AB58" s="632" t="s">
        <v>11</v>
      </c>
      <c r="AC58" s="633"/>
      <c r="AD58" s="634"/>
      <c r="AE58" s="341" t="s">
        <v>389</v>
      </c>
      <c r="AF58" s="341"/>
      <c r="AG58" s="341"/>
      <c r="AH58" s="341"/>
      <c r="AI58" s="341" t="s">
        <v>411</v>
      </c>
      <c r="AJ58" s="341"/>
      <c r="AK58" s="341"/>
      <c r="AL58" s="341"/>
      <c r="AM58" s="341" t="s">
        <v>508</v>
      </c>
      <c r="AN58" s="341"/>
      <c r="AO58" s="341"/>
      <c r="AP58" s="341"/>
      <c r="AQ58" s="267" t="s">
        <v>232</v>
      </c>
      <c r="AR58" s="268"/>
      <c r="AS58" s="268"/>
      <c r="AT58" s="269"/>
      <c r="AU58" s="379" t="s">
        <v>134</v>
      </c>
      <c r="AV58" s="379"/>
      <c r="AW58" s="379"/>
      <c r="AX58" s="380"/>
      <c r="AY58">
        <f>COUNTA($G$60)</f>
        <v>0</v>
      </c>
    </row>
    <row r="59" spans="1:51"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8"/>
      <c r="AC59" s="339"/>
      <c r="AD59" s="340"/>
      <c r="AE59" s="341"/>
      <c r="AF59" s="341"/>
      <c r="AG59" s="341"/>
      <c r="AH59" s="341"/>
      <c r="AI59" s="341"/>
      <c r="AJ59" s="341"/>
      <c r="AK59" s="341"/>
      <c r="AL59" s="341"/>
      <c r="AM59" s="341"/>
      <c r="AN59" s="341"/>
      <c r="AO59" s="341"/>
      <c r="AP59" s="341"/>
      <c r="AQ59" s="231"/>
      <c r="AR59" s="179"/>
      <c r="AS59" s="180" t="s">
        <v>233</v>
      </c>
      <c r="AT59" s="202"/>
      <c r="AU59" s="271"/>
      <c r="AV59" s="271"/>
      <c r="AW59" s="381" t="s">
        <v>179</v>
      </c>
      <c r="AX59" s="382"/>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5" t="s">
        <v>12</v>
      </c>
      <c r="Z60" s="549"/>
      <c r="AA60" s="550"/>
      <c r="AB60" s="551"/>
      <c r="AC60" s="551"/>
      <c r="AD60" s="551"/>
      <c r="AE60" s="369"/>
      <c r="AF60" s="370"/>
      <c r="AG60" s="370"/>
      <c r="AH60" s="370"/>
      <c r="AI60" s="369"/>
      <c r="AJ60" s="370"/>
      <c r="AK60" s="370"/>
      <c r="AL60" s="370"/>
      <c r="AM60" s="369"/>
      <c r="AN60" s="370"/>
      <c r="AO60" s="370"/>
      <c r="AP60" s="370"/>
      <c r="AQ60" s="167"/>
      <c r="AR60" s="168"/>
      <c r="AS60" s="168"/>
      <c r="AT60" s="169"/>
      <c r="AU60" s="370"/>
      <c r="AV60" s="370"/>
      <c r="AW60" s="370"/>
      <c r="AX60" s="371"/>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9"/>
      <c r="AF61" s="370"/>
      <c r="AG61" s="370"/>
      <c r="AH61" s="370"/>
      <c r="AI61" s="369"/>
      <c r="AJ61" s="370"/>
      <c r="AK61" s="370"/>
      <c r="AL61" s="370"/>
      <c r="AM61" s="369"/>
      <c r="AN61" s="370"/>
      <c r="AO61" s="370"/>
      <c r="AP61" s="370"/>
      <c r="AQ61" s="167"/>
      <c r="AR61" s="168"/>
      <c r="AS61" s="168"/>
      <c r="AT61" s="169"/>
      <c r="AU61" s="370"/>
      <c r="AV61" s="370"/>
      <c r="AW61" s="370"/>
      <c r="AX61" s="371"/>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9"/>
      <c r="AF62" s="370"/>
      <c r="AG62" s="370"/>
      <c r="AH62" s="370"/>
      <c r="AI62" s="369"/>
      <c r="AJ62" s="370"/>
      <c r="AK62" s="370"/>
      <c r="AL62" s="370"/>
      <c r="AM62" s="369"/>
      <c r="AN62" s="370"/>
      <c r="AO62" s="370"/>
      <c r="AP62" s="370"/>
      <c r="AQ62" s="167"/>
      <c r="AR62" s="168"/>
      <c r="AS62" s="168"/>
      <c r="AT62" s="169"/>
      <c r="AU62" s="370"/>
      <c r="AV62" s="370"/>
      <c r="AW62" s="370"/>
      <c r="AX62" s="371"/>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6" t="s">
        <v>349</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344</v>
      </c>
      <c r="X65" s="868"/>
      <c r="Y65" s="871"/>
      <c r="Z65" s="871"/>
      <c r="AA65" s="872"/>
      <c r="AB65" s="865" t="s">
        <v>11</v>
      </c>
      <c r="AC65" s="861"/>
      <c r="AD65" s="862"/>
      <c r="AE65" s="341" t="s">
        <v>389</v>
      </c>
      <c r="AF65" s="341"/>
      <c r="AG65" s="341"/>
      <c r="AH65" s="341"/>
      <c r="AI65" s="341" t="s">
        <v>411</v>
      </c>
      <c r="AJ65" s="341"/>
      <c r="AK65" s="341"/>
      <c r="AL65" s="341"/>
      <c r="AM65" s="341" t="s">
        <v>508</v>
      </c>
      <c r="AN65" s="341"/>
      <c r="AO65" s="341"/>
      <c r="AP65" s="341"/>
      <c r="AQ65" s="215" t="s">
        <v>232</v>
      </c>
      <c r="AR65" s="199"/>
      <c r="AS65" s="199"/>
      <c r="AT65" s="200"/>
      <c r="AU65" s="972" t="s">
        <v>134</v>
      </c>
      <c r="AV65" s="972"/>
      <c r="AW65" s="972"/>
      <c r="AX65" s="973"/>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1"/>
      <c r="AF66" s="341"/>
      <c r="AG66" s="341"/>
      <c r="AH66" s="341"/>
      <c r="AI66" s="341"/>
      <c r="AJ66" s="341"/>
      <c r="AK66" s="341"/>
      <c r="AL66" s="341"/>
      <c r="AM66" s="341"/>
      <c r="AN66" s="341"/>
      <c r="AO66" s="341"/>
      <c r="AP66" s="341"/>
      <c r="AQ66" s="231"/>
      <c r="AR66" s="179"/>
      <c r="AS66" s="180" t="s">
        <v>233</v>
      </c>
      <c r="AT66" s="202"/>
      <c r="AU66" s="271"/>
      <c r="AV66" s="271"/>
      <c r="AW66" s="863" t="s">
        <v>347</v>
      </c>
      <c r="AX66" s="974"/>
      <c r="AY66">
        <f>$AY$65</f>
        <v>0</v>
      </c>
    </row>
    <row r="67" spans="1:51" ht="23.25" hidden="1" customHeight="1" x14ac:dyDescent="0.15">
      <c r="A67" s="849"/>
      <c r="B67" s="850"/>
      <c r="C67" s="850"/>
      <c r="D67" s="850"/>
      <c r="E67" s="850"/>
      <c r="F67" s="851"/>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9"/>
      <c r="AF67" s="370"/>
      <c r="AG67" s="370"/>
      <c r="AH67" s="370"/>
      <c r="AI67" s="369"/>
      <c r="AJ67" s="370"/>
      <c r="AK67" s="370"/>
      <c r="AL67" s="370"/>
      <c r="AM67" s="369"/>
      <c r="AN67" s="370"/>
      <c r="AO67" s="370"/>
      <c r="AP67" s="370"/>
      <c r="AQ67" s="369"/>
      <c r="AR67" s="370"/>
      <c r="AS67" s="370"/>
      <c r="AT67" s="814"/>
      <c r="AU67" s="370"/>
      <c r="AV67" s="370"/>
      <c r="AW67" s="370"/>
      <c r="AX67" s="371"/>
      <c r="AY67">
        <f t="shared" ref="AY67:AY72" si="8">$AY$65</f>
        <v>0</v>
      </c>
    </row>
    <row r="68" spans="1:51" ht="23.25" hidden="1" customHeight="1" x14ac:dyDescent="0.15">
      <c r="A68" s="849"/>
      <c r="B68" s="850"/>
      <c r="C68" s="850"/>
      <c r="D68" s="850"/>
      <c r="E68" s="850"/>
      <c r="F68" s="851"/>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369</v>
      </c>
      <c r="AC68" s="970"/>
      <c r="AD68" s="970"/>
      <c r="AE68" s="369"/>
      <c r="AF68" s="370"/>
      <c r="AG68" s="370"/>
      <c r="AH68" s="370"/>
      <c r="AI68" s="369"/>
      <c r="AJ68" s="370"/>
      <c r="AK68" s="370"/>
      <c r="AL68" s="370"/>
      <c r="AM68" s="369"/>
      <c r="AN68" s="370"/>
      <c r="AO68" s="370"/>
      <c r="AP68" s="370"/>
      <c r="AQ68" s="369"/>
      <c r="AR68" s="370"/>
      <c r="AS68" s="370"/>
      <c r="AT68" s="814"/>
      <c r="AU68" s="370"/>
      <c r="AV68" s="370"/>
      <c r="AW68" s="370"/>
      <c r="AX68" s="371"/>
      <c r="AY68">
        <f t="shared" si="8"/>
        <v>0</v>
      </c>
    </row>
    <row r="69" spans="1:51" ht="23.25" hidden="1" customHeight="1" x14ac:dyDescent="0.15">
      <c r="A69" s="849"/>
      <c r="B69" s="850"/>
      <c r="C69" s="850"/>
      <c r="D69" s="850"/>
      <c r="E69" s="850"/>
      <c r="F69" s="851"/>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370</v>
      </c>
      <c r="AC69" s="971"/>
      <c r="AD69" s="971"/>
      <c r="AE69" s="377"/>
      <c r="AF69" s="378"/>
      <c r="AG69" s="378"/>
      <c r="AH69" s="378"/>
      <c r="AI69" s="377"/>
      <c r="AJ69" s="378"/>
      <c r="AK69" s="378"/>
      <c r="AL69" s="378"/>
      <c r="AM69" s="377"/>
      <c r="AN69" s="378"/>
      <c r="AO69" s="378"/>
      <c r="AP69" s="378"/>
      <c r="AQ69" s="369"/>
      <c r="AR69" s="370"/>
      <c r="AS69" s="370"/>
      <c r="AT69" s="814"/>
      <c r="AU69" s="370"/>
      <c r="AV69" s="370"/>
      <c r="AW69" s="370"/>
      <c r="AX69" s="371"/>
      <c r="AY69">
        <f t="shared" si="8"/>
        <v>0</v>
      </c>
    </row>
    <row r="70" spans="1:51" ht="23.25" hidden="1" customHeight="1" x14ac:dyDescent="0.15">
      <c r="A70" s="849" t="s">
        <v>354</v>
      </c>
      <c r="B70" s="850"/>
      <c r="C70" s="850"/>
      <c r="D70" s="850"/>
      <c r="E70" s="850"/>
      <c r="F70" s="851"/>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9"/>
      <c r="AF70" s="370"/>
      <c r="AG70" s="370"/>
      <c r="AH70" s="370"/>
      <c r="AI70" s="369"/>
      <c r="AJ70" s="370"/>
      <c r="AK70" s="370"/>
      <c r="AL70" s="370"/>
      <c r="AM70" s="369"/>
      <c r="AN70" s="370"/>
      <c r="AO70" s="370"/>
      <c r="AP70" s="370"/>
      <c r="AQ70" s="369"/>
      <c r="AR70" s="370"/>
      <c r="AS70" s="370"/>
      <c r="AT70" s="814"/>
      <c r="AU70" s="370"/>
      <c r="AV70" s="370"/>
      <c r="AW70" s="370"/>
      <c r="AX70" s="371"/>
      <c r="AY70">
        <f t="shared" si="8"/>
        <v>0</v>
      </c>
    </row>
    <row r="71" spans="1:51" ht="23.25" hidden="1" customHeight="1" x14ac:dyDescent="0.15">
      <c r="A71" s="849"/>
      <c r="B71" s="850"/>
      <c r="C71" s="850"/>
      <c r="D71" s="850"/>
      <c r="E71" s="850"/>
      <c r="F71" s="851"/>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369</v>
      </c>
      <c r="AC71" s="970"/>
      <c r="AD71" s="970"/>
      <c r="AE71" s="369"/>
      <c r="AF71" s="370"/>
      <c r="AG71" s="370"/>
      <c r="AH71" s="370"/>
      <c r="AI71" s="369"/>
      <c r="AJ71" s="370"/>
      <c r="AK71" s="370"/>
      <c r="AL71" s="370"/>
      <c r="AM71" s="369"/>
      <c r="AN71" s="370"/>
      <c r="AO71" s="370"/>
      <c r="AP71" s="370"/>
      <c r="AQ71" s="369"/>
      <c r="AR71" s="370"/>
      <c r="AS71" s="370"/>
      <c r="AT71" s="814"/>
      <c r="AU71" s="370"/>
      <c r="AV71" s="370"/>
      <c r="AW71" s="370"/>
      <c r="AX71" s="371"/>
      <c r="AY71">
        <f t="shared" si="8"/>
        <v>0</v>
      </c>
    </row>
    <row r="72" spans="1:51" ht="23.25" hidden="1" customHeight="1" x14ac:dyDescent="0.15">
      <c r="A72" s="852"/>
      <c r="B72" s="853"/>
      <c r="C72" s="853"/>
      <c r="D72" s="853"/>
      <c r="E72" s="853"/>
      <c r="F72" s="854"/>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370</v>
      </c>
      <c r="AC72" s="971"/>
      <c r="AD72" s="971"/>
      <c r="AE72" s="377"/>
      <c r="AF72" s="378"/>
      <c r="AG72" s="378"/>
      <c r="AH72" s="378"/>
      <c r="AI72" s="377"/>
      <c r="AJ72" s="378"/>
      <c r="AK72" s="378"/>
      <c r="AL72" s="378"/>
      <c r="AM72" s="377"/>
      <c r="AN72" s="378"/>
      <c r="AO72" s="378"/>
      <c r="AP72" s="934"/>
      <c r="AQ72" s="369"/>
      <c r="AR72" s="370"/>
      <c r="AS72" s="370"/>
      <c r="AT72" s="814"/>
      <c r="AU72" s="370"/>
      <c r="AV72" s="370"/>
      <c r="AW72" s="370"/>
      <c r="AX72" s="371"/>
      <c r="AY72">
        <f t="shared" si="8"/>
        <v>0</v>
      </c>
    </row>
    <row r="73" spans="1:51" ht="18.75" hidden="1" customHeight="1" x14ac:dyDescent="0.15">
      <c r="A73" s="835" t="s">
        <v>349</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41" t="s">
        <v>389</v>
      </c>
      <c r="AF73" s="341"/>
      <c r="AG73" s="341"/>
      <c r="AH73" s="341"/>
      <c r="AI73" s="341" t="s">
        <v>411</v>
      </c>
      <c r="AJ73" s="341"/>
      <c r="AK73" s="341"/>
      <c r="AL73" s="341"/>
      <c r="AM73" s="341" t="s">
        <v>508</v>
      </c>
      <c r="AN73" s="341"/>
      <c r="AO73" s="341"/>
      <c r="AP73" s="341"/>
      <c r="AQ73" s="215" t="s">
        <v>232</v>
      </c>
      <c r="AR73" s="199"/>
      <c r="AS73" s="199"/>
      <c r="AT73" s="200"/>
      <c r="AU73" s="273" t="s">
        <v>134</v>
      </c>
      <c r="AV73" s="177"/>
      <c r="AW73" s="177"/>
      <c r="AX73" s="178"/>
      <c r="AY73">
        <f>COUNTA($H$75)</f>
        <v>0</v>
      </c>
    </row>
    <row r="74" spans="1:51" ht="18.75" hidden="1" customHeight="1" x14ac:dyDescent="0.15">
      <c r="A74" s="838"/>
      <c r="B74" s="839"/>
      <c r="C74" s="839"/>
      <c r="D74" s="839"/>
      <c r="E74" s="839"/>
      <c r="F74" s="840"/>
      <c r="G74" s="807"/>
      <c r="H74" s="180"/>
      <c r="I74" s="180"/>
      <c r="J74" s="180"/>
      <c r="K74" s="180"/>
      <c r="L74" s="180"/>
      <c r="M74" s="180"/>
      <c r="N74" s="180"/>
      <c r="O74" s="202"/>
      <c r="P74" s="217"/>
      <c r="Q74" s="180"/>
      <c r="R74" s="180"/>
      <c r="S74" s="180"/>
      <c r="T74" s="180"/>
      <c r="U74" s="180"/>
      <c r="V74" s="180"/>
      <c r="W74" s="180"/>
      <c r="X74" s="202"/>
      <c r="Y74" s="283"/>
      <c r="Z74" s="284"/>
      <c r="AA74" s="285"/>
      <c r="AB74" s="217"/>
      <c r="AC74" s="180"/>
      <c r="AD74" s="202"/>
      <c r="AE74" s="341"/>
      <c r="AF74" s="341"/>
      <c r="AG74" s="341"/>
      <c r="AH74" s="341"/>
      <c r="AI74" s="341"/>
      <c r="AJ74" s="341"/>
      <c r="AK74" s="341"/>
      <c r="AL74" s="341"/>
      <c r="AM74" s="341"/>
      <c r="AN74" s="341"/>
      <c r="AO74" s="341"/>
      <c r="AP74" s="341"/>
      <c r="AQ74" s="231"/>
      <c r="AR74" s="179"/>
      <c r="AS74" s="180" t="s">
        <v>233</v>
      </c>
      <c r="AT74" s="202"/>
      <c r="AU74" s="231"/>
      <c r="AV74" s="179"/>
      <c r="AW74" s="180" t="s">
        <v>179</v>
      </c>
      <c r="AX74" s="181"/>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0"/>
      <c r="AV75" s="370"/>
      <c r="AW75" s="370"/>
      <c r="AX75" s="371"/>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9"/>
      <c r="AA76" s="160"/>
      <c r="AB76" s="224"/>
      <c r="AC76" s="224"/>
      <c r="AD76" s="224"/>
      <c r="AE76" s="167"/>
      <c r="AF76" s="168"/>
      <c r="AG76" s="168"/>
      <c r="AH76" s="168"/>
      <c r="AI76" s="167"/>
      <c r="AJ76" s="168"/>
      <c r="AK76" s="168"/>
      <c r="AL76" s="168"/>
      <c r="AM76" s="167"/>
      <c r="AN76" s="168"/>
      <c r="AO76" s="168"/>
      <c r="AP76" s="168"/>
      <c r="AQ76" s="167"/>
      <c r="AR76" s="168"/>
      <c r="AS76" s="168"/>
      <c r="AT76" s="169"/>
      <c r="AU76" s="370"/>
      <c r="AV76" s="370"/>
      <c r="AW76" s="370"/>
      <c r="AX76" s="371"/>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7"/>
      <c r="AR77" s="168"/>
      <c r="AS77" s="168"/>
      <c r="AT77" s="169"/>
      <c r="AU77" s="370"/>
      <c r="AV77" s="370"/>
      <c r="AW77" s="370"/>
      <c r="AX77" s="371"/>
      <c r="AY77">
        <f t="shared" si="9"/>
        <v>0</v>
      </c>
    </row>
    <row r="78" spans="1:51" ht="69.75" hidden="1" customHeight="1" x14ac:dyDescent="0.15">
      <c r="A78" s="908" t="s">
        <v>382</v>
      </c>
      <c r="B78" s="909"/>
      <c r="C78" s="909"/>
      <c r="D78" s="909"/>
      <c r="E78" s="906" t="s">
        <v>327</v>
      </c>
      <c r="F78" s="907"/>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7" t="s">
        <v>343</v>
      </c>
      <c r="AP79" s="128"/>
      <c r="AQ79" s="128"/>
      <c r="AR79" s="76"/>
      <c r="AS79" s="127"/>
      <c r="AT79" s="128"/>
      <c r="AU79" s="128"/>
      <c r="AV79" s="128"/>
      <c r="AW79" s="128"/>
      <c r="AX79" s="129"/>
      <c r="AY79">
        <f>COUNTIF($AR$79,"☑")</f>
        <v>0</v>
      </c>
    </row>
    <row r="80" spans="1:51" ht="18.75" hidden="1" customHeight="1" x14ac:dyDescent="0.15">
      <c r="A80" s="519" t="s">
        <v>147</v>
      </c>
      <c r="B80" s="844" t="s">
        <v>340</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41" t="s">
        <v>389</v>
      </c>
      <c r="AF85" s="341"/>
      <c r="AG85" s="341"/>
      <c r="AH85" s="341"/>
      <c r="AI85" s="341" t="s">
        <v>411</v>
      </c>
      <c r="AJ85" s="341"/>
      <c r="AK85" s="341"/>
      <c r="AL85" s="341"/>
      <c r="AM85" s="341" t="s">
        <v>508</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203"/>
      <c r="Z86" s="204"/>
      <c r="AA86" s="205"/>
      <c r="AB86" s="338"/>
      <c r="AC86" s="339"/>
      <c r="AD86" s="340"/>
      <c r="AE86" s="341"/>
      <c r="AF86" s="341"/>
      <c r="AG86" s="341"/>
      <c r="AH86" s="341"/>
      <c r="AI86" s="341"/>
      <c r="AJ86" s="341"/>
      <c r="AK86" s="341"/>
      <c r="AL86" s="341"/>
      <c r="AM86" s="341"/>
      <c r="AN86" s="341"/>
      <c r="AO86" s="341"/>
      <c r="AP86" s="341"/>
      <c r="AQ86" s="270"/>
      <c r="AR86" s="271"/>
      <c r="AS86" s="180"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9"/>
      <c r="AF87" s="370"/>
      <c r="AG87" s="370"/>
      <c r="AH87" s="370"/>
      <c r="AI87" s="369"/>
      <c r="AJ87" s="370"/>
      <c r="AK87" s="370"/>
      <c r="AL87" s="370"/>
      <c r="AM87" s="369"/>
      <c r="AN87" s="370"/>
      <c r="AO87" s="370"/>
      <c r="AP87" s="370"/>
      <c r="AQ87" s="167"/>
      <c r="AR87" s="168"/>
      <c r="AS87" s="168"/>
      <c r="AT87" s="169"/>
      <c r="AU87" s="370"/>
      <c r="AV87" s="370"/>
      <c r="AW87" s="370"/>
      <c r="AX87" s="371"/>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29" t="s">
        <v>54</v>
      </c>
      <c r="Z88" s="730"/>
      <c r="AA88" s="731"/>
      <c r="AB88" s="522"/>
      <c r="AC88" s="522"/>
      <c r="AD88" s="522"/>
      <c r="AE88" s="369"/>
      <c r="AF88" s="370"/>
      <c r="AG88" s="370"/>
      <c r="AH88" s="370"/>
      <c r="AI88" s="369"/>
      <c r="AJ88" s="370"/>
      <c r="AK88" s="370"/>
      <c r="AL88" s="370"/>
      <c r="AM88" s="369"/>
      <c r="AN88" s="370"/>
      <c r="AO88" s="370"/>
      <c r="AP88" s="370"/>
      <c r="AQ88" s="167"/>
      <c r="AR88" s="168"/>
      <c r="AS88" s="168"/>
      <c r="AT88" s="169"/>
      <c r="AU88" s="370"/>
      <c r="AV88" s="370"/>
      <c r="AW88" s="370"/>
      <c r="AX88" s="371"/>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29" t="s">
        <v>13</v>
      </c>
      <c r="Z89" s="730"/>
      <c r="AA89" s="731"/>
      <c r="AB89" s="461" t="s">
        <v>14</v>
      </c>
      <c r="AC89" s="461"/>
      <c r="AD89" s="461"/>
      <c r="AE89" s="377"/>
      <c r="AF89" s="378"/>
      <c r="AG89" s="378"/>
      <c r="AH89" s="378"/>
      <c r="AI89" s="377"/>
      <c r="AJ89" s="378"/>
      <c r="AK89" s="378"/>
      <c r="AL89" s="378"/>
      <c r="AM89" s="377"/>
      <c r="AN89" s="378"/>
      <c r="AO89" s="378"/>
      <c r="AP89" s="378"/>
      <c r="AQ89" s="167"/>
      <c r="AR89" s="168"/>
      <c r="AS89" s="168"/>
      <c r="AT89" s="169"/>
      <c r="AU89" s="370"/>
      <c r="AV89" s="370"/>
      <c r="AW89" s="370"/>
      <c r="AX89" s="371"/>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41" t="s">
        <v>389</v>
      </c>
      <c r="AF90" s="341"/>
      <c r="AG90" s="341"/>
      <c r="AH90" s="341"/>
      <c r="AI90" s="341" t="s">
        <v>411</v>
      </c>
      <c r="AJ90" s="341"/>
      <c r="AK90" s="341"/>
      <c r="AL90" s="341"/>
      <c r="AM90" s="341" t="s">
        <v>508</v>
      </c>
      <c r="AN90" s="341"/>
      <c r="AO90" s="341"/>
      <c r="AP90" s="341"/>
      <c r="AQ90" s="215" t="s">
        <v>232</v>
      </c>
      <c r="AR90" s="199"/>
      <c r="AS90" s="199"/>
      <c r="AT90" s="200"/>
      <c r="AU90" s="375" t="s">
        <v>134</v>
      </c>
      <c r="AV90" s="375"/>
      <c r="AW90" s="375"/>
      <c r="AX90" s="376"/>
      <c r="AY90">
        <f>COUNTA($G$92)</f>
        <v>0</v>
      </c>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203"/>
      <c r="Z91" s="204"/>
      <c r="AA91" s="205"/>
      <c r="AB91" s="338"/>
      <c r="AC91" s="339"/>
      <c r="AD91" s="340"/>
      <c r="AE91" s="341"/>
      <c r="AF91" s="341"/>
      <c r="AG91" s="341"/>
      <c r="AH91" s="341"/>
      <c r="AI91" s="341"/>
      <c r="AJ91" s="341"/>
      <c r="AK91" s="341"/>
      <c r="AL91" s="341"/>
      <c r="AM91" s="341"/>
      <c r="AN91" s="341"/>
      <c r="AO91" s="341"/>
      <c r="AP91" s="341"/>
      <c r="AQ91" s="270"/>
      <c r="AR91" s="271"/>
      <c r="AS91" s="180" t="s">
        <v>233</v>
      </c>
      <c r="AT91" s="202"/>
      <c r="AU91" s="271"/>
      <c r="AV91" s="271"/>
      <c r="AW91" s="381" t="s">
        <v>179</v>
      </c>
      <c r="AX91" s="382"/>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9"/>
      <c r="AF92" s="370"/>
      <c r="AG92" s="370"/>
      <c r="AH92" s="370"/>
      <c r="AI92" s="369"/>
      <c r="AJ92" s="370"/>
      <c r="AK92" s="370"/>
      <c r="AL92" s="370"/>
      <c r="AM92" s="369"/>
      <c r="AN92" s="370"/>
      <c r="AO92" s="370"/>
      <c r="AP92" s="370"/>
      <c r="AQ92" s="167"/>
      <c r="AR92" s="168"/>
      <c r="AS92" s="168"/>
      <c r="AT92" s="169"/>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29" t="s">
        <v>54</v>
      </c>
      <c r="Z93" s="730"/>
      <c r="AA93" s="731"/>
      <c r="AB93" s="522"/>
      <c r="AC93" s="522"/>
      <c r="AD93" s="522"/>
      <c r="AE93" s="369"/>
      <c r="AF93" s="370"/>
      <c r="AG93" s="370"/>
      <c r="AH93" s="370"/>
      <c r="AI93" s="369"/>
      <c r="AJ93" s="370"/>
      <c r="AK93" s="370"/>
      <c r="AL93" s="370"/>
      <c r="AM93" s="369"/>
      <c r="AN93" s="370"/>
      <c r="AO93" s="370"/>
      <c r="AP93" s="370"/>
      <c r="AQ93" s="167"/>
      <c r="AR93" s="168"/>
      <c r="AS93" s="168"/>
      <c r="AT93" s="169"/>
      <c r="AU93" s="370"/>
      <c r="AV93" s="370"/>
      <c r="AW93" s="370"/>
      <c r="AX93" s="371"/>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29" t="s">
        <v>13</v>
      </c>
      <c r="Z94" s="730"/>
      <c r="AA94" s="731"/>
      <c r="AB94" s="461" t="s">
        <v>14</v>
      </c>
      <c r="AC94" s="461"/>
      <c r="AD94" s="461"/>
      <c r="AE94" s="377"/>
      <c r="AF94" s="378"/>
      <c r="AG94" s="378"/>
      <c r="AH94" s="378"/>
      <c r="AI94" s="377"/>
      <c r="AJ94" s="378"/>
      <c r="AK94" s="378"/>
      <c r="AL94" s="378"/>
      <c r="AM94" s="377"/>
      <c r="AN94" s="378"/>
      <c r="AO94" s="378"/>
      <c r="AP94" s="378"/>
      <c r="AQ94" s="167"/>
      <c r="AR94" s="168"/>
      <c r="AS94" s="168"/>
      <c r="AT94" s="169"/>
      <c r="AU94" s="370"/>
      <c r="AV94" s="370"/>
      <c r="AW94" s="370"/>
      <c r="AX94" s="371"/>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41" t="s">
        <v>389</v>
      </c>
      <c r="AF95" s="341"/>
      <c r="AG95" s="341"/>
      <c r="AH95" s="341"/>
      <c r="AI95" s="341" t="s">
        <v>411</v>
      </c>
      <c r="AJ95" s="341"/>
      <c r="AK95" s="341"/>
      <c r="AL95" s="341"/>
      <c r="AM95" s="341" t="s">
        <v>508</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203"/>
      <c r="Z96" s="204"/>
      <c r="AA96" s="205"/>
      <c r="AB96" s="338"/>
      <c r="AC96" s="339"/>
      <c r="AD96" s="340"/>
      <c r="AE96" s="341"/>
      <c r="AF96" s="341"/>
      <c r="AG96" s="341"/>
      <c r="AH96" s="341"/>
      <c r="AI96" s="341"/>
      <c r="AJ96" s="341"/>
      <c r="AK96" s="341"/>
      <c r="AL96" s="341"/>
      <c r="AM96" s="341"/>
      <c r="AN96" s="341"/>
      <c r="AO96" s="341"/>
      <c r="AP96" s="341"/>
      <c r="AQ96" s="270"/>
      <c r="AR96" s="271"/>
      <c r="AS96" s="180" t="s">
        <v>233</v>
      </c>
      <c r="AT96" s="202"/>
      <c r="AU96" s="271"/>
      <c r="AV96" s="271"/>
      <c r="AW96" s="381" t="s">
        <v>179</v>
      </c>
      <c r="AX96" s="382"/>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9"/>
      <c r="AC97" s="410"/>
      <c r="AD97" s="411"/>
      <c r="AE97" s="369"/>
      <c r="AF97" s="370"/>
      <c r="AG97" s="370"/>
      <c r="AH97" s="814"/>
      <c r="AI97" s="369"/>
      <c r="AJ97" s="370"/>
      <c r="AK97" s="370"/>
      <c r="AL97" s="814"/>
      <c r="AM97" s="369"/>
      <c r="AN97" s="370"/>
      <c r="AO97" s="370"/>
      <c r="AP97" s="370"/>
      <c r="AQ97" s="167"/>
      <c r="AR97" s="168"/>
      <c r="AS97" s="168"/>
      <c r="AT97" s="169"/>
      <c r="AU97" s="370"/>
      <c r="AV97" s="370"/>
      <c r="AW97" s="370"/>
      <c r="AX97" s="371"/>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29" t="s">
        <v>54</v>
      </c>
      <c r="Z98" s="730"/>
      <c r="AA98" s="731"/>
      <c r="AB98" s="300"/>
      <c r="AC98" s="301"/>
      <c r="AD98" s="302"/>
      <c r="AE98" s="369"/>
      <c r="AF98" s="370"/>
      <c r="AG98" s="370"/>
      <c r="AH98" s="814"/>
      <c r="AI98" s="369"/>
      <c r="AJ98" s="370"/>
      <c r="AK98" s="370"/>
      <c r="AL98" s="814"/>
      <c r="AM98" s="369"/>
      <c r="AN98" s="370"/>
      <c r="AO98" s="370"/>
      <c r="AP98" s="370"/>
      <c r="AQ98" s="167"/>
      <c r="AR98" s="168"/>
      <c r="AS98" s="168"/>
      <c r="AT98" s="169"/>
      <c r="AU98" s="370"/>
      <c r="AV98" s="370"/>
      <c r="AW98" s="370"/>
      <c r="AX98" s="371"/>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350</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389</v>
      </c>
      <c r="AF100" s="822"/>
      <c r="AG100" s="822"/>
      <c r="AH100" s="823"/>
      <c r="AI100" s="821" t="s">
        <v>411</v>
      </c>
      <c r="AJ100" s="822"/>
      <c r="AK100" s="822"/>
      <c r="AL100" s="823"/>
      <c r="AM100" s="821" t="s">
        <v>508</v>
      </c>
      <c r="AN100" s="822"/>
      <c r="AO100" s="822"/>
      <c r="AP100" s="823"/>
      <c r="AQ100" s="922" t="s">
        <v>416</v>
      </c>
      <c r="AR100" s="923"/>
      <c r="AS100" s="923"/>
      <c r="AT100" s="924"/>
      <c r="AU100" s="922" t="s">
        <v>540</v>
      </c>
      <c r="AV100" s="923"/>
      <c r="AW100" s="923"/>
      <c r="AX100" s="925"/>
    </row>
    <row r="101" spans="1:60" ht="26.25" customHeight="1" x14ac:dyDescent="0.15">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3" t="s">
        <v>55</v>
      </c>
      <c r="Z101" s="715"/>
      <c r="AA101" s="716"/>
      <c r="AB101" s="551" t="s">
        <v>725</v>
      </c>
      <c r="AC101" s="551"/>
      <c r="AD101" s="551"/>
      <c r="AE101" s="364">
        <v>35564</v>
      </c>
      <c r="AF101" s="364"/>
      <c r="AG101" s="364"/>
      <c r="AH101" s="364"/>
      <c r="AI101" s="364">
        <v>35620</v>
      </c>
      <c r="AJ101" s="364"/>
      <c r="AK101" s="364"/>
      <c r="AL101" s="364"/>
      <c r="AM101" s="364">
        <v>88840</v>
      </c>
      <c r="AN101" s="364"/>
      <c r="AO101" s="364"/>
      <c r="AP101" s="364"/>
      <c r="AQ101" s="364" t="s">
        <v>715</v>
      </c>
      <c r="AR101" s="364"/>
      <c r="AS101" s="364"/>
      <c r="AT101" s="364"/>
      <c r="AU101" s="369" t="s">
        <v>795</v>
      </c>
      <c r="AV101" s="370"/>
      <c r="AW101" s="370"/>
      <c r="AX101" s="371"/>
    </row>
    <row r="102" spans="1:60" ht="27.7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6"/>
      <c r="AA102" s="347"/>
      <c r="AB102" s="551" t="s">
        <v>725</v>
      </c>
      <c r="AC102" s="551"/>
      <c r="AD102" s="551"/>
      <c r="AE102" s="364">
        <v>7700</v>
      </c>
      <c r="AF102" s="364"/>
      <c r="AG102" s="364"/>
      <c r="AH102" s="364"/>
      <c r="AI102" s="364">
        <v>7700</v>
      </c>
      <c r="AJ102" s="364"/>
      <c r="AK102" s="364"/>
      <c r="AL102" s="364"/>
      <c r="AM102" s="364">
        <v>8000</v>
      </c>
      <c r="AN102" s="364"/>
      <c r="AO102" s="364"/>
      <c r="AP102" s="364"/>
      <c r="AQ102" s="364">
        <v>11000</v>
      </c>
      <c r="AR102" s="364"/>
      <c r="AS102" s="364"/>
      <c r="AT102" s="364"/>
      <c r="AU102" s="377">
        <v>14100</v>
      </c>
      <c r="AV102" s="378"/>
      <c r="AW102" s="378"/>
      <c r="AX102" s="926"/>
    </row>
    <row r="103" spans="1:60" ht="31.5" customHeight="1" x14ac:dyDescent="0.15">
      <c r="A103" s="488" t="s">
        <v>350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41" t="s">
        <v>389</v>
      </c>
      <c r="AF103" s="341"/>
      <c r="AG103" s="341"/>
      <c r="AH103" s="341"/>
      <c r="AI103" s="341" t="s">
        <v>411</v>
      </c>
      <c r="AJ103" s="341"/>
      <c r="AK103" s="341"/>
      <c r="AL103" s="341"/>
      <c r="AM103" s="341" t="s">
        <v>508</v>
      </c>
      <c r="AN103" s="341"/>
      <c r="AO103" s="341"/>
      <c r="AP103" s="341"/>
      <c r="AQ103" s="366" t="s">
        <v>416</v>
      </c>
      <c r="AR103" s="367"/>
      <c r="AS103" s="367"/>
      <c r="AT103" s="367"/>
      <c r="AU103" s="366" t="s">
        <v>540</v>
      </c>
      <c r="AV103" s="367"/>
      <c r="AW103" s="367"/>
      <c r="AX103" s="368"/>
      <c r="AY103">
        <f>COUNTA($G$104)</f>
        <v>1</v>
      </c>
    </row>
    <row r="104" spans="1:60" ht="23.25" customHeight="1" x14ac:dyDescent="0.15">
      <c r="A104" s="491"/>
      <c r="B104" s="492"/>
      <c r="C104" s="492"/>
      <c r="D104" s="492"/>
      <c r="E104" s="492"/>
      <c r="F104" s="493"/>
      <c r="G104" s="191" t="s">
        <v>726</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725</v>
      </c>
      <c r="AC104" s="472"/>
      <c r="AD104" s="473"/>
      <c r="AE104" s="364">
        <v>3523</v>
      </c>
      <c r="AF104" s="364"/>
      <c r="AG104" s="364"/>
      <c r="AH104" s="364"/>
      <c r="AI104" s="364">
        <v>7483</v>
      </c>
      <c r="AJ104" s="364"/>
      <c r="AK104" s="364"/>
      <c r="AL104" s="364"/>
      <c r="AM104" s="364">
        <v>29385</v>
      </c>
      <c r="AN104" s="364"/>
      <c r="AO104" s="364"/>
      <c r="AP104" s="364"/>
      <c r="AQ104" s="364" t="s">
        <v>715</v>
      </c>
      <c r="AR104" s="364"/>
      <c r="AS104" s="364"/>
      <c r="AT104" s="364"/>
      <c r="AU104" s="364" t="s">
        <v>795</v>
      </c>
      <c r="AV104" s="364"/>
      <c r="AW104" s="364"/>
      <c r="AX104" s="365"/>
      <c r="AY104">
        <f>$AY$103</f>
        <v>1</v>
      </c>
    </row>
    <row r="105" spans="1:60" ht="25.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9" t="s">
        <v>725</v>
      </c>
      <c r="AC105" s="410"/>
      <c r="AD105" s="411"/>
      <c r="AE105" s="364">
        <v>3000</v>
      </c>
      <c r="AF105" s="364"/>
      <c r="AG105" s="364"/>
      <c r="AH105" s="364"/>
      <c r="AI105" s="364">
        <v>3600</v>
      </c>
      <c r="AJ105" s="364"/>
      <c r="AK105" s="364"/>
      <c r="AL105" s="364"/>
      <c r="AM105" s="364">
        <v>4600</v>
      </c>
      <c r="AN105" s="364"/>
      <c r="AO105" s="364"/>
      <c r="AP105" s="364"/>
      <c r="AQ105" s="364">
        <v>9600</v>
      </c>
      <c r="AR105" s="364"/>
      <c r="AS105" s="364"/>
      <c r="AT105" s="364"/>
      <c r="AU105" s="364">
        <v>24300</v>
      </c>
      <c r="AV105" s="364"/>
      <c r="AW105" s="364"/>
      <c r="AX105" s="365"/>
      <c r="AY105">
        <f>$AY$103</f>
        <v>1</v>
      </c>
    </row>
    <row r="106" spans="1:60" ht="31.5" hidden="1" customHeight="1" x14ac:dyDescent="0.15">
      <c r="A106" s="488" t="s">
        <v>350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41" t="s">
        <v>389</v>
      </c>
      <c r="AF106" s="341"/>
      <c r="AG106" s="341"/>
      <c r="AH106" s="341"/>
      <c r="AI106" s="341" t="s">
        <v>411</v>
      </c>
      <c r="AJ106" s="341"/>
      <c r="AK106" s="341"/>
      <c r="AL106" s="341"/>
      <c r="AM106" s="341" t="s">
        <v>508</v>
      </c>
      <c r="AN106" s="341"/>
      <c r="AO106" s="341"/>
      <c r="AP106" s="341"/>
      <c r="AQ106" s="366" t="s">
        <v>416</v>
      </c>
      <c r="AR106" s="367"/>
      <c r="AS106" s="367"/>
      <c r="AT106" s="367"/>
      <c r="AU106" s="366" t="s">
        <v>540</v>
      </c>
      <c r="AV106" s="367"/>
      <c r="AW106" s="367"/>
      <c r="AX106" s="368"/>
      <c r="AY106">
        <f>COUNTA($G$107)</f>
        <v>1</v>
      </c>
    </row>
    <row r="107" spans="1:60" ht="23.25" hidden="1" customHeight="1" x14ac:dyDescent="0.15">
      <c r="A107" s="491"/>
      <c r="B107" s="492"/>
      <c r="C107" s="492"/>
      <c r="D107" s="492"/>
      <c r="E107" s="492"/>
      <c r="F107" s="493"/>
      <c r="G107" s="191" t="s">
        <v>727</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725</v>
      </c>
      <c r="AC107" s="472"/>
      <c r="AD107" s="473"/>
      <c r="AE107" s="364">
        <v>2193</v>
      </c>
      <c r="AF107" s="364"/>
      <c r="AG107" s="364"/>
      <c r="AH107" s="364"/>
      <c r="AI107" s="364">
        <v>4744</v>
      </c>
      <c r="AJ107" s="364"/>
      <c r="AK107" s="364"/>
      <c r="AL107" s="364"/>
      <c r="AM107" s="364">
        <v>6100</v>
      </c>
      <c r="AN107" s="364"/>
      <c r="AO107" s="364"/>
      <c r="AP107" s="364"/>
      <c r="AQ107" s="364" t="s">
        <v>715</v>
      </c>
      <c r="AR107" s="364"/>
      <c r="AS107" s="364"/>
      <c r="AT107" s="364"/>
      <c r="AU107" s="364"/>
      <c r="AV107" s="364"/>
      <c r="AW107" s="364"/>
      <c r="AX107" s="365"/>
      <c r="AY107">
        <f>$AY$106</f>
        <v>1</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9" t="s">
        <v>725</v>
      </c>
      <c r="AC108" s="410"/>
      <c r="AD108" s="411"/>
      <c r="AE108" s="364">
        <v>4500</v>
      </c>
      <c r="AF108" s="364"/>
      <c r="AG108" s="364"/>
      <c r="AH108" s="364"/>
      <c r="AI108" s="364">
        <v>9000</v>
      </c>
      <c r="AJ108" s="364"/>
      <c r="AK108" s="364"/>
      <c r="AL108" s="364"/>
      <c r="AM108" s="364">
        <v>10200</v>
      </c>
      <c r="AN108" s="364"/>
      <c r="AO108" s="364"/>
      <c r="AP108" s="364"/>
      <c r="AQ108" s="364">
        <v>13200</v>
      </c>
      <c r="AR108" s="364"/>
      <c r="AS108" s="364"/>
      <c r="AT108" s="364"/>
      <c r="AU108" s="364"/>
      <c r="AV108" s="364"/>
      <c r="AW108" s="364"/>
      <c r="AX108" s="365"/>
      <c r="AY108">
        <f>$AY$106</f>
        <v>1</v>
      </c>
    </row>
    <row r="109" spans="1:60" ht="31.5" hidden="1" customHeight="1" x14ac:dyDescent="0.15">
      <c r="A109" s="488" t="s">
        <v>350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41" t="s">
        <v>389</v>
      </c>
      <c r="AF109" s="341"/>
      <c r="AG109" s="341"/>
      <c r="AH109" s="341"/>
      <c r="AI109" s="341" t="s">
        <v>411</v>
      </c>
      <c r="AJ109" s="341"/>
      <c r="AK109" s="341"/>
      <c r="AL109" s="341"/>
      <c r="AM109" s="341" t="s">
        <v>508</v>
      </c>
      <c r="AN109" s="341"/>
      <c r="AO109" s="341"/>
      <c r="AP109" s="341"/>
      <c r="AQ109" s="366" t="s">
        <v>416</v>
      </c>
      <c r="AR109" s="367"/>
      <c r="AS109" s="367"/>
      <c r="AT109" s="367"/>
      <c r="AU109" s="366" t="s">
        <v>540</v>
      </c>
      <c r="AV109" s="367"/>
      <c r="AW109" s="367"/>
      <c r="AX109" s="368"/>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8" t="s">
        <v>350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41" t="s">
        <v>389</v>
      </c>
      <c r="AF112" s="341"/>
      <c r="AG112" s="341"/>
      <c r="AH112" s="341"/>
      <c r="AI112" s="341" t="s">
        <v>411</v>
      </c>
      <c r="AJ112" s="341"/>
      <c r="AK112" s="341"/>
      <c r="AL112" s="341"/>
      <c r="AM112" s="341" t="s">
        <v>508</v>
      </c>
      <c r="AN112" s="341"/>
      <c r="AO112" s="341"/>
      <c r="AP112" s="341"/>
      <c r="AQ112" s="366" t="s">
        <v>416</v>
      </c>
      <c r="AR112" s="367"/>
      <c r="AS112" s="367"/>
      <c r="AT112" s="367"/>
      <c r="AU112" s="366" t="s">
        <v>540</v>
      </c>
      <c r="AV112" s="367"/>
      <c r="AW112" s="367"/>
      <c r="AX112" s="368"/>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4"/>
      <c r="AF113" s="364"/>
      <c r="AG113" s="364"/>
      <c r="AH113" s="364"/>
      <c r="AI113" s="364"/>
      <c r="AJ113" s="364"/>
      <c r="AK113" s="364"/>
      <c r="AL113" s="364"/>
      <c r="AM113" s="364"/>
      <c r="AN113" s="364"/>
      <c r="AO113" s="364"/>
      <c r="AP113" s="364"/>
      <c r="AQ113" s="369"/>
      <c r="AR113" s="370"/>
      <c r="AS113" s="370"/>
      <c r="AT113" s="814"/>
      <c r="AU113" s="364"/>
      <c r="AV113" s="364"/>
      <c r="AW113" s="364"/>
      <c r="AX113" s="365"/>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9"/>
      <c r="AC114" s="410"/>
      <c r="AD114" s="411"/>
      <c r="AE114" s="372"/>
      <c r="AF114" s="372"/>
      <c r="AG114" s="372"/>
      <c r="AH114" s="372"/>
      <c r="AI114" s="372"/>
      <c r="AJ114" s="372"/>
      <c r="AK114" s="372"/>
      <c r="AL114" s="372"/>
      <c r="AM114" s="372"/>
      <c r="AN114" s="372"/>
      <c r="AO114" s="372"/>
      <c r="AP114" s="372"/>
      <c r="AQ114" s="369"/>
      <c r="AR114" s="370"/>
      <c r="AS114" s="370"/>
      <c r="AT114" s="814"/>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1" t="s">
        <v>389</v>
      </c>
      <c r="AF115" s="341"/>
      <c r="AG115" s="341"/>
      <c r="AH115" s="341"/>
      <c r="AI115" s="341" t="s">
        <v>411</v>
      </c>
      <c r="AJ115" s="341"/>
      <c r="AK115" s="341"/>
      <c r="AL115" s="341"/>
      <c r="AM115" s="341" t="s">
        <v>508</v>
      </c>
      <c r="AN115" s="341"/>
      <c r="AO115" s="341"/>
      <c r="AP115" s="341"/>
      <c r="AQ115" s="342" t="s">
        <v>541</v>
      </c>
      <c r="AR115" s="343"/>
      <c r="AS115" s="343"/>
      <c r="AT115" s="343"/>
      <c r="AU115" s="343"/>
      <c r="AV115" s="343"/>
      <c r="AW115" s="343"/>
      <c r="AX115" s="344"/>
    </row>
    <row r="116" spans="1:51" ht="23.25" customHeight="1" x14ac:dyDescent="0.15">
      <c r="A116" s="292"/>
      <c r="B116" s="293"/>
      <c r="C116" s="293"/>
      <c r="D116" s="293"/>
      <c r="E116" s="293"/>
      <c r="F116" s="294"/>
      <c r="G116" s="357" t="s">
        <v>728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729</v>
      </c>
      <c r="AC116" s="301"/>
      <c r="AD116" s="302"/>
      <c r="AE116" s="364">
        <v>4.5999999999999996</v>
      </c>
      <c r="AF116" s="364"/>
      <c r="AG116" s="364"/>
      <c r="AH116" s="364"/>
      <c r="AI116" s="364">
        <v>3.9</v>
      </c>
      <c r="AJ116" s="364"/>
      <c r="AK116" s="364"/>
      <c r="AL116" s="364"/>
      <c r="AM116" s="364">
        <v>4.4000000000000004</v>
      </c>
      <c r="AN116" s="364"/>
      <c r="AO116" s="364"/>
      <c r="AP116" s="364"/>
      <c r="AQ116" s="369">
        <v>4.7</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730</v>
      </c>
      <c r="AC117" s="349"/>
      <c r="AD117" s="350"/>
      <c r="AE117" s="306" t="s">
        <v>731</v>
      </c>
      <c r="AF117" s="306"/>
      <c r="AG117" s="306"/>
      <c r="AH117" s="306"/>
      <c r="AI117" s="306" t="s">
        <v>732</v>
      </c>
      <c r="AJ117" s="306"/>
      <c r="AK117" s="306"/>
      <c r="AL117" s="306"/>
      <c r="AM117" s="306" t="s">
        <v>789</v>
      </c>
      <c r="AN117" s="306"/>
      <c r="AO117" s="306"/>
      <c r="AP117" s="306"/>
      <c r="AQ117" s="306" t="s">
        <v>796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1" t="s">
        <v>389</v>
      </c>
      <c r="AF118" s="341"/>
      <c r="AG118" s="341"/>
      <c r="AH118" s="341"/>
      <c r="AI118" s="341" t="s">
        <v>411</v>
      </c>
      <c r="AJ118" s="341"/>
      <c r="AK118" s="341"/>
      <c r="AL118" s="341"/>
      <c r="AM118" s="341" t="s">
        <v>508</v>
      </c>
      <c r="AN118" s="341"/>
      <c r="AO118" s="341"/>
      <c r="AP118" s="341"/>
      <c r="AQ118" s="342" t="s">
        <v>541</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358</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357</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1" t="s">
        <v>389</v>
      </c>
      <c r="AF121" s="341"/>
      <c r="AG121" s="341"/>
      <c r="AH121" s="341"/>
      <c r="AI121" s="341" t="s">
        <v>411</v>
      </c>
      <c r="AJ121" s="341"/>
      <c r="AK121" s="341"/>
      <c r="AL121" s="341"/>
      <c r="AM121" s="341" t="s">
        <v>508</v>
      </c>
      <c r="AN121" s="341"/>
      <c r="AO121" s="341"/>
      <c r="AP121" s="341"/>
      <c r="AQ121" s="342" t="s">
        <v>541</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359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357</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1" t="s">
        <v>389</v>
      </c>
      <c r="AF124" s="341"/>
      <c r="AG124" s="341"/>
      <c r="AH124" s="341"/>
      <c r="AI124" s="341" t="s">
        <v>411</v>
      </c>
      <c r="AJ124" s="341"/>
      <c r="AK124" s="341"/>
      <c r="AL124" s="341"/>
      <c r="AM124" s="341" t="s">
        <v>508</v>
      </c>
      <c r="AN124" s="341"/>
      <c r="AO124" s="341"/>
      <c r="AP124" s="341"/>
      <c r="AQ124" s="342" t="s">
        <v>541</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359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357</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389</v>
      </c>
      <c r="AF127" s="341"/>
      <c r="AG127" s="341"/>
      <c r="AH127" s="341"/>
      <c r="AI127" s="341" t="s">
        <v>411</v>
      </c>
      <c r="AJ127" s="341"/>
      <c r="AK127" s="341"/>
      <c r="AL127" s="341"/>
      <c r="AM127" s="341" t="s">
        <v>508</v>
      </c>
      <c r="AN127" s="341"/>
      <c r="AO127" s="341"/>
      <c r="AP127" s="341"/>
      <c r="AQ127" s="342" t="s">
        <v>541</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359</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357</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80"/>
      <c r="I133" s="180"/>
      <c r="J133" s="180"/>
      <c r="K133" s="180"/>
      <c r="L133" s="180"/>
      <c r="M133" s="180"/>
      <c r="N133" s="180"/>
      <c r="O133" s="180"/>
      <c r="P133" s="180"/>
      <c r="Q133" s="180"/>
      <c r="R133" s="180"/>
      <c r="S133" s="180"/>
      <c r="T133" s="180"/>
      <c r="U133" s="180"/>
      <c r="V133" s="180"/>
      <c r="W133" s="180"/>
      <c r="X133" s="202"/>
      <c r="Y133" s="203"/>
      <c r="Z133" s="204"/>
      <c r="AA133" s="205"/>
      <c r="AB133" s="217"/>
      <c r="AC133" s="180"/>
      <c r="AD133" s="202"/>
      <c r="AE133" s="217"/>
      <c r="AF133" s="180"/>
      <c r="AG133" s="180"/>
      <c r="AH133" s="202"/>
      <c r="AI133" s="217"/>
      <c r="AJ133" s="180"/>
      <c r="AK133" s="180"/>
      <c r="AL133" s="202"/>
      <c r="AM133" s="217"/>
      <c r="AN133" s="180"/>
      <c r="AO133" s="180"/>
      <c r="AP133" s="202"/>
      <c r="AQ133" s="270" t="s">
        <v>405</v>
      </c>
      <c r="AR133" s="271"/>
      <c r="AS133" s="180" t="s">
        <v>233</v>
      </c>
      <c r="AT133" s="202"/>
      <c r="AU133" s="179" t="s">
        <v>405</v>
      </c>
      <c r="AV133" s="179"/>
      <c r="AW133" s="180" t="s">
        <v>179</v>
      </c>
      <c r="AX133" s="181"/>
      <c r="AY133">
        <f>$AY$132</f>
        <v>1</v>
      </c>
    </row>
    <row r="134" spans="1:51" ht="39.75" customHeight="1" x14ac:dyDescent="0.15">
      <c r="A134" s="990"/>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3" t="s">
        <v>247</v>
      </c>
      <c r="Z134" s="174"/>
      <c r="AA134" s="175"/>
      <c r="AB134" s="281" t="s">
        <v>405</v>
      </c>
      <c r="AC134" s="224"/>
      <c r="AD134" s="224"/>
      <c r="AE134" s="266" t="s">
        <v>405</v>
      </c>
      <c r="AF134" s="168"/>
      <c r="AG134" s="168"/>
      <c r="AH134" s="168"/>
      <c r="AI134" s="266" t="s">
        <v>405</v>
      </c>
      <c r="AJ134" s="168"/>
      <c r="AK134" s="168"/>
      <c r="AL134" s="168"/>
      <c r="AM134" s="266" t="s">
        <v>712</v>
      </c>
      <c r="AN134" s="168"/>
      <c r="AO134" s="168"/>
      <c r="AP134" s="168"/>
      <c r="AQ134" s="266" t="s">
        <v>405</v>
      </c>
      <c r="AR134" s="168"/>
      <c r="AS134" s="168"/>
      <c r="AT134" s="168"/>
      <c r="AU134" s="266" t="s">
        <v>405</v>
      </c>
      <c r="AV134" s="168"/>
      <c r="AW134" s="168"/>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9"/>
      <c r="AA135" s="160"/>
      <c r="AB135" s="286" t="s">
        <v>405</v>
      </c>
      <c r="AC135" s="176"/>
      <c r="AD135" s="176"/>
      <c r="AE135" s="266" t="s">
        <v>405</v>
      </c>
      <c r="AF135" s="168"/>
      <c r="AG135" s="168"/>
      <c r="AH135" s="168"/>
      <c r="AI135" s="266" t="s">
        <v>405</v>
      </c>
      <c r="AJ135" s="168"/>
      <c r="AK135" s="168"/>
      <c r="AL135" s="168"/>
      <c r="AM135" s="266" t="s">
        <v>712</v>
      </c>
      <c r="AN135" s="168"/>
      <c r="AO135" s="168"/>
      <c r="AP135" s="168"/>
      <c r="AQ135" s="266" t="s">
        <v>405</v>
      </c>
      <c r="AR135" s="168"/>
      <c r="AS135" s="168"/>
      <c r="AT135" s="168"/>
      <c r="AU135" s="266" t="s">
        <v>405</v>
      </c>
      <c r="AV135" s="168"/>
      <c r="AW135" s="168"/>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80"/>
      <c r="I137" s="180"/>
      <c r="J137" s="180"/>
      <c r="K137" s="180"/>
      <c r="L137" s="180"/>
      <c r="M137" s="180"/>
      <c r="N137" s="180"/>
      <c r="O137" s="180"/>
      <c r="P137" s="180"/>
      <c r="Q137" s="180"/>
      <c r="R137" s="180"/>
      <c r="S137" s="180"/>
      <c r="T137" s="180"/>
      <c r="U137" s="180"/>
      <c r="V137" s="180"/>
      <c r="W137" s="180"/>
      <c r="X137" s="202"/>
      <c r="Y137" s="203"/>
      <c r="Z137" s="204"/>
      <c r="AA137" s="205"/>
      <c r="AB137" s="217"/>
      <c r="AC137" s="180"/>
      <c r="AD137" s="202"/>
      <c r="AE137" s="217"/>
      <c r="AF137" s="180"/>
      <c r="AG137" s="180"/>
      <c r="AH137" s="202"/>
      <c r="AI137" s="217"/>
      <c r="AJ137" s="180"/>
      <c r="AK137" s="180"/>
      <c r="AL137" s="202"/>
      <c r="AM137" s="217"/>
      <c r="AN137" s="180"/>
      <c r="AO137" s="180"/>
      <c r="AP137" s="202"/>
      <c r="AQ137" s="270"/>
      <c r="AR137" s="271"/>
      <c r="AS137" s="180" t="s">
        <v>233</v>
      </c>
      <c r="AT137" s="202"/>
      <c r="AU137" s="179"/>
      <c r="AV137" s="179"/>
      <c r="AW137" s="180" t="s">
        <v>179</v>
      </c>
      <c r="AX137" s="181"/>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3" t="s">
        <v>247</v>
      </c>
      <c r="Z138" s="174"/>
      <c r="AA138" s="175"/>
      <c r="AB138" s="281"/>
      <c r="AC138" s="224"/>
      <c r="AD138" s="224"/>
      <c r="AE138" s="266"/>
      <c r="AF138" s="168"/>
      <c r="AG138" s="168"/>
      <c r="AH138" s="168"/>
      <c r="AI138" s="266" t="s">
        <v>405</v>
      </c>
      <c r="AJ138" s="168"/>
      <c r="AK138" s="168"/>
      <c r="AL138" s="168"/>
      <c r="AM138" s="266" t="s">
        <v>712</v>
      </c>
      <c r="AN138" s="168"/>
      <c r="AO138" s="168"/>
      <c r="AP138" s="168"/>
      <c r="AQ138" s="266"/>
      <c r="AR138" s="168"/>
      <c r="AS138" s="168"/>
      <c r="AT138" s="168"/>
      <c r="AU138" s="266"/>
      <c r="AV138" s="168"/>
      <c r="AW138" s="168"/>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9"/>
      <c r="AA139" s="160"/>
      <c r="AB139" s="286"/>
      <c r="AC139" s="176"/>
      <c r="AD139" s="176"/>
      <c r="AE139" s="266"/>
      <c r="AF139" s="168"/>
      <c r="AG139" s="168"/>
      <c r="AH139" s="168"/>
      <c r="AI139" s="266" t="s">
        <v>405</v>
      </c>
      <c r="AJ139" s="168"/>
      <c r="AK139" s="168"/>
      <c r="AL139" s="168"/>
      <c r="AM139" s="266" t="s">
        <v>712</v>
      </c>
      <c r="AN139" s="168"/>
      <c r="AO139" s="168"/>
      <c r="AP139" s="168"/>
      <c r="AQ139" s="266"/>
      <c r="AR139" s="168"/>
      <c r="AS139" s="168"/>
      <c r="AT139" s="168"/>
      <c r="AU139" s="266"/>
      <c r="AV139" s="168"/>
      <c r="AW139" s="168"/>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80"/>
      <c r="I141" s="180"/>
      <c r="J141" s="180"/>
      <c r="K141" s="180"/>
      <c r="L141" s="180"/>
      <c r="M141" s="180"/>
      <c r="N141" s="180"/>
      <c r="O141" s="180"/>
      <c r="P141" s="180"/>
      <c r="Q141" s="180"/>
      <c r="R141" s="180"/>
      <c r="S141" s="180"/>
      <c r="T141" s="180"/>
      <c r="U141" s="180"/>
      <c r="V141" s="180"/>
      <c r="W141" s="180"/>
      <c r="X141" s="202"/>
      <c r="Y141" s="203"/>
      <c r="Z141" s="204"/>
      <c r="AA141" s="205"/>
      <c r="AB141" s="217"/>
      <c r="AC141" s="180"/>
      <c r="AD141" s="202"/>
      <c r="AE141" s="217"/>
      <c r="AF141" s="180"/>
      <c r="AG141" s="180"/>
      <c r="AH141" s="202"/>
      <c r="AI141" s="217"/>
      <c r="AJ141" s="180"/>
      <c r="AK141" s="180"/>
      <c r="AL141" s="202"/>
      <c r="AM141" s="217"/>
      <c r="AN141" s="180"/>
      <c r="AO141" s="180"/>
      <c r="AP141" s="202"/>
      <c r="AQ141" s="270"/>
      <c r="AR141" s="271"/>
      <c r="AS141" s="180" t="s">
        <v>233</v>
      </c>
      <c r="AT141" s="202"/>
      <c r="AU141" s="179"/>
      <c r="AV141" s="179"/>
      <c r="AW141" s="180" t="s">
        <v>179</v>
      </c>
      <c r="AX141" s="181"/>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3" t="s">
        <v>247</v>
      </c>
      <c r="Z142" s="174"/>
      <c r="AA142" s="175"/>
      <c r="AB142" s="281"/>
      <c r="AC142" s="224"/>
      <c r="AD142" s="224"/>
      <c r="AE142" s="266"/>
      <c r="AF142" s="168"/>
      <c r="AG142" s="168"/>
      <c r="AH142" s="168"/>
      <c r="AI142" s="266"/>
      <c r="AJ142" s="168"/>
      <c r="AK142" s="168"/>
      <c r="AL142" s="168"/>
      <c r="AM142" s="266"/>
      <c r="AN142" s="168"/>
      <c r="AO142" s="168"/>
      <c r="AP142" s="168"/>
      <c r="AQ142" s="266"/>
      <c r="AR142" s="168"/>
      <c r="AS142" s="168"/>
      <c r="AT142" s="168"/>
      <c r="AU142" s="266"/>
      <c r="AV142" s="168"/>
      <c r="AW142" s="168"/>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9"/>
      <c r="AA143" s="160"/>
      <c r="AB143" s="286"/>
      <c r="AC143" s="176"/>
      <c r="AD143" s="176"/>
      <c r="AE143" s="266"/>
      <c r="AF143" s="168"/>
      <c r="AG143" s="168"/>
      <c r="AH143" s="168"/>
      <c r="AI143" s="266"/>
      <c r="AJ143" s="168"/>
      <c r="AK143" s="168"/>
      <c r="AL143" s="168"/>
      <c r="AM143" s="266"/>
      <c r="AN143" s="168"/>
      <c r="AO143" s="168"/>
      <c r="AP143" s="168"/>
      <c r="AQ143" s="266"/>
      <c r="AR143" s="168"/>
      <c r="AS143" s="168"/>
      <c r="AT143" s="168"/>
      <c r="AU143" s="266"/>
      <c r="AV143" s="168"/>
      <c r="AW143" s="168"/>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80"/>
      <c r="I145" s="180"/>
      <c r="J145" s="180"/>
      <c r="K145" s="180"/>
      <c r="L145" s="180"/>
      <c r="M145" s="180"/>
      <c r="N145" s="180"/>
      <c r="O145" s="180"/>
      <c r="P145" s="180"/>
      <c r="Q145" s="180"/>
      <c r="R145" s="180"/>
      <c r="S145" s="180"/>
      <c r="T145" s="180"/>
      <c r="U145" s="180"/>
      <c r="V145" s="180"/>
      <c r="W145" s="180"/>
      <c r="X145" s="202"/>
      <c r="Y145" s="203"/>
      <c r="Z145" s="204"/>
      <c r="AA145" s="205"/>
      <c r="AB145" s="217"/>
      <c r="AC145" s="180"/>
      <c r="AD145" s="202"/>
      <c r="AE145" s="217"/>
      <c r="AF145" s="180"/>
      <c r="AG145" s="180"/>
      <c r="AH145" s="202"/>
      <c r="AI145" s="217"/>
      <c r="AJ145" s="180"/>
      <c r="AK145" s="180"/>
      <c r="AL145" s="202"/>
      <c r="AM145" s="217"/>
      <c r="AN145" s="180"/>
      <c r="AO145" s="180"/>
      <c r="AP145" s="202"/>
      <c r="AQ145" s="270"/>
      <c r="AR145" s="271"/>
      <c r="AS145" s="180" t="s">
        <v>233</v>
      </c>
      <c r="AT145" s="202"/>
      <c r="AU145" s="179"/>
      <c r="AV145" s="179"/>
      <c r="AW145" s="180" t="s">
        <v>179</v>
      </c>
      <c r="AX145" s="181"/>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3" t="s">
        <v>247</v>
      </c>
      <c r="Z146" s="174"/>
      <c r="AA146" s="175"/>
      <c r="AB146" s="281"/>
      <c r="AC146" s="224"/>
      <c r="AD146" s="224"/>
      <c r="AE146" s="266"/>
      <c r="AF146" s="168"/>
      <c r="AG146" s="168"/>
      <c r="AH146" s="168"/>
      <c r="AI146" s="266"/>
      <c r="AJ146" s="168"/>
      <c r="AK146" s="168"/>
      <c r="AL146" s="168"/>
      <c r="AM146" s="266"/>
      <c r="AN146" s="168"/>
      <c r="AO146" s="168"/>
      <c r="AP146" s="168"/>
      <c r="AQ146" s="266"/>
      <c r="AR146" s="168"/>
      <c r="AS146" s="168"/>
      <c r="AT146" s="168"/>
      <c r="AU146" s="266"/>
      <c r="AV146" s="168"/>
      <c r="AW146" s="168"/>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9"/>
      <c r="AA147" s="160"/>
      <c r="AB147" s="286"/>
      <c r="AC147" s="176"/>
      <c r="AD147" s="176"/>
      <c r="AE147" s="266"/>
      <c r="AF147" s="168"/>
      <c r="AG147" s="168"/>
      <c r="AH147" s="168"/>
      <c r="AI147" s="266"/>
      <c r="AJ147" s="168"/>
      <c r="AK147" s="168"/>
      <c r="AL147" s="168"/>
      <c r="AM147" s="266"/>
      <c r="AN147" s="168"/>
      <c r="AO147" s="168"/>
      <c r="AP147" s="168"/>
      <c r="AQ147" s="266"/>
      <c r="AR147" s="168"/>
      <c r="AS147" s="168"/>
      <c r="AT147" s="168"/>
      <c r="AU147" s="266"/>
      <c r="AV147" s="168"/>
      <c r="AW147" s="168"/>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80"/>
      <c r="I149" s="180"/>
      <c r="J149" s="180"/>
      <c r="K149" s="180"/>
      <c r="L149" s="180"/>
      <c r="M149" s="180"/>
      <c r="N149" s="180"/>
      <c r="O149" s="180"/>
      <c r="P149" s="180"/>
      <c r="Q149" s="180"/>
      <c r="R149" s="180"/>
      <c r="S149" s="180"/>
      <c r="T149" s="180"/>
      <c r="U149" s="180"/>
      <c r="V149" s="180"/>
      <c r="W149" s="180"/>
      <c r="X149" s="202"/>
      <c r="Y149" s="203"/>
      <c r="Z149" s="204"/>
      <c r="AA149" s="205"/>
      <c r="AB149" s="217"/>
      <c r="AC149" s="180"/>
      <c r="AD149" s="202"/>
      <c r="AE149" s="217"/>
      <c r="AF149" s="180"/>
      <c r="AG149" s="180"/>
      <c r="AH149" s="202"/>
      <c r="AI149" s="217"/>
      <c r="AJ149" s="180"/>
      <c r="AK149" s="180"/>
      <c r="AL149" s="202"/>
      <c r="AM149" s="217"/>
      <c r="AN149" s="180"/>
      <c r="AO149" s="180"/>
      <c r="AP149" s="202"/>
      <c r="AQ149" s="270"/>
      <c r="AR149" s="271"/>
      <c r="AS149" s="180" t="s">
        <v>233</v>
      </c>
      <c r="AT149" s="202"/>
      <c r="AU149" s="179"/>
      <c r="AV149" s="179"/>
      <c r="AW149" s="180" t="s">
        <v>179</v>
      </c>
      <c r="AX149" s="181"/>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3" t="s">
        <v>247</v>
      </c>
      <c r="Z150" s="174"/>
      <c r="AA150" s="175"/>
      <c r="AB150" s="281"/>
      <c r="AC150" s="224"/>
      <c r="AD150" s="224"/>
      <c r="AE150" s="266"/>
      <c r="AF150" s="168"/>
      <c r="AG150" s="168"/>
      <c r="AH150" s="168"/>
      <c r="AI150" s="266"/>
      <c r="AJ150" s="168"/>
      <c r="AK150" s="168"/>
      <c r="AL150" s="168"/>
      <c r="AM150" s="266"/>
      <c r="AN150" s="168"/>
      <c r="AO150" s="168"/>
      <c r="AP150" s="168"/>
      <c r="AQ150" s="266"/>
      <c r="AR150" s="168"/>
      <c r="AS150" s="168"/>
      <c r="AT150" s="168"/>
      <c r="AU150" s="266"/>
      <c r="AV150" s="168"/>
      <c r="AW150" s="168"/>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9"/>
      <c r="AA151" s="160"/>
      <c r="AB151" s="286"/>
      <c r="AC151" s="176"/>
      <c r="AD151" s="176"/>
      <c r="AE151" s="266"/>
      <c r="AF151" s="168"/>
      <c r="AG151" s="168"/>
      <c r="AH151" s="168"/>
      <c r="AI151" s="266"/>
      <c r="AJ151" s="168"/>
      <c r="AK151" s="168"/>
      <c r="AL151" s="168"/>
      <c r="AM151" s="266"/>
      <c r="AN151" s="168"/>
      <c r="AO151" s="168"/>
      <c r="AP151" s="168"/>
      <c r="AQ151" s="266"/>
      <c r="AR151" s="168"/>
      <c r="AS151" s="168"/>
      <c r="AT151" s="168"/>
      <c r="AU151" s="266"/>
      <c r="AV151" s="168"/>
      <c r="AW151" s="168"/>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0"/>
      <c r="B153" s="253"/>
      <c r="C153" s="252"/>
      <c r="D153" s="253"/>
      <c r="E153" s="252"/>
      <c r="F153" s="314"/>
      <c r="G153" s="201"/>
      <c r="H153" s="180"/>
      <c r="I153" s="180"/>
      <c r="J153" s="180"/>
      <c r="K153" s="180"/>
      <c r="L153" s="180"/>
      <c r="M153" s="180"/>
      <c r="N153" s="180"/>
      <c r="O153" s="180"/>
      <c r="P153" s="202"/>
      <c r="Q153" s="217"/>
      <c r="R153" s="180"/>
      <c r="S153" s="180"/>
      <c r="T153" s="180"/>
      <c r="U153" s="180"/>
      <c r="V153" s="180"/>
      <c r="W153" s="180"/>
      <c r="X153" s="180"/>
      <c r="Y153" s="180"/>
      <c r="Z153" s="180"/>
      <c r="AA153" s="180"/>
      <c r="AB153" s="288"/>
      <c r="AC153" s="180"/>
      <c r="AD153" s="202"/>
      <c r="AE153" s="217"/>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0"/>
      <c r="B160" s="253"/>
      <c r="C160" s="252"/>
      <c r="D160" s="253"/>
      <c r="E160" s="252"/>
      <c r="F160" s="314"/>
      <c r="G160" s="201"/>
      <c r="H160" s="180"/>
      <c r="I160" s="180"/>
      <c r="J160" s="180"/>
      <c r="K160" s="180"/>
      <c r="L160" s="180"/>
      <c r="M160" s="180"/>
      <c r="N160" s="180"/>
      <c r="O160" s="180"/>
      <c r="P160" s="202"/>
      <c r="Q160" s="217"/>
      <c r="R160" s="180"/>
      <c r="S160" s="180"/>
      <c r="T160" s="180"/>
      <c r="U160" s="180"/>
      <c r="V160" s="180"/>
      <c r="W160" s="180"/>
      <c r="X160" s="180"/>
      <c r="Y160" s="180"/>
      <c r="Z160" s="180"/>
      <c r="AA160" s="180"/>
      <c r="AB160" s="288"/>
      <c r="AC160" s="180"/>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0"/>
      <c r="B167" s="253"/>
      <c r="C167" s="252"/>
      <c r="D167" s="253"/>
      <c r="E167" s="252"/>
      <c r="F167" s="314"/>
      <c r="G167" s="201"/>
      <c r="H167" s="180"/>
      <c r="I167" s="180"/>
      <c r="J167" s="180"/>
      <c r="K167" s="180"/>
      <c r="L167" s="180"/>
      <c r="M167" s="180"/>
      <c r="N167" s="180"/>
      <c r="O167" s="180"/>
      <c r="P167" s="202"/>
      <c r="Q167" s="217"/>
      <c r="R167" s="180"/>
      <c r="S167" s="180"/>
      <c r="T167" s="180"/>
      <c r="U167" s="180"/>
      <c r="V167" s="180"/>
      <c r="W167" s="180"/>
      <c r="X167" s="180"/>
      <c r="Y167" s="180"/>
      <c r="Z167" s="180"/>
      <c r="AA167" s="180"/>
      <c r="AB167" s="288"/>
      <c r="AC167" s="180"/>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0"/>
      <c r="B174" s="253"/>
      <c r="C174" s="252"/>
      <c r="D174" s="253"/>
      <c r="E174" s="252"/>
      <c r="F174" s="314"/>
      <c r="G174" s="201"/>
      <c r="H174" s="180"/>
      <c r="I174" s="180"/>
      <c r="J174" s="180"/>
      <c r="K174" s="180"/>
      <c r="L174" s="180"/>
      <c r="M174" s="180"/>
      <c r="N174" s="180"/>
      <c r="O174" s="180"/>
      <c r="P174" s="202"/>
      <c r="Q174" s="217"/>
      <c r="R174" s="180"/>
      <c r="S174" s="180"/>
      <c r="T174" s="180"/>
      <c r="U174" s="180"/>
      <c r="V174" s="180"/>
      <c r="W174" s="180"/>
      <c r="X174" s="180"/>
      <c r="Y174" s="180"/>
      <c r="Z174" s="180"/>
      <c r="AA174" s="180"/>
      <c r="AB174" s="288"/>
      <c r="AC174" s="180"/>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0"/>
      <c r="B181" s="253"/>
      <c r="C181" s="252"/>
      <c r="D181" s="253"/>
      <c r="E181" s="252"/>
      <c r="F181" s="314"/>
      <c r="G181" s="201"/>
      <c r="H181" s="180"/>
      <c r="I181" s="180"/>
      <c r="J181" s="180"/>
      <c r="K181" s="180"/>
      <c r="L181" s="180"/>
      <c r="M181" s="180"/>
      <c r="N181" s="180"/>
      <c r="O181" s="180"/>
      <c r="P181" s="202"/>
      <c r="Q181" s="217"/>
      <c r="R181" s="180"/>
      <c r="S181" s="180"/>
      <c r="T181" s="180"/>
      <c r="U181" s="180"/>
      <c r="V181" s="180"/>
      <c r="W181" s="180"/>
      <c r="X181" s="180"/>
      <c r="Y181" s="180"/>
      <c r="Z181" s="180"/>
      <c r="AA181" s="180"/>
      <c r="AB181" s="288"/>
      <c r="AC181" s="180"/>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80"/>
      <c r="I193" s="180"/>
      <c r="J193" s="180"/>
      <c r="K193" s="180"/>
      <c r="L193" s="180"/>
      <c r="M193" s="180"/>
      <c r="N193" s="180"/>
      <c r="O193" s="180"/>
      <c r="P193" s="180"/>
      <c r="Q193" s="180"/>
      <c r="R193" s="180"/>
      <c r="S193" s="180"/>
      <c r="T193" s="180"/>
      <c r="U193" s="180"/>
      <c r="V193" s="180"/>
      <c r="W193" s="180"/>
      <c r="X193" s="202"/>
      <c r="Y193" s="203"/>
      <c r="Z193" s="204"/>
      <c r="AA193" s="205"/>
      <c r="AB193" s="217"/>
      <c r="AC193" s="180"/>
      <c r="AD193" s="202"/>
      <c r="AE193" s="217"/>
      <c r="AF193" s="180"/>
      <c r="AG193" s="180"/>
      <c r="AH193" s="202"/>
      <c r="AI193" s="217"/>
      <c r="AJ193" s="180"/>
      <c r="AK193" s="180"/>
      <c r="AL193" s="202"/>
      <c r="AM193" s="217"/>
      <c r="AN193" s="180"/>
      <c r="AO193" s="180"/>
      <c r="AP193" s="202"/>
      <c r="AQ193" s="270"/>
      <c r="AR193" s="271"/>
      <c r="AS193" s="180" t="s">
        <v>233</v>
      </c>
      <c r="AT193" s="202"/>
      <c r="AU193" s="179"/>
      <c r="AV193" s="179"/>
      <c r="AW193" s="180" t="s">
        <v>179</v>
      </c>
      <c r="AX193" s="181"/>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3" t="s">
        <v>247</v>
      </c>
      <c r="Z194" s="174"/>
      <c r="AA194" s="175"/>
      <c r="AB194" s="281"/>
      <c r="AC194" s="224"/>
      <c r="AD194" s="224"/>
      <c r="AE194" s="266"/>
      <c r="AF194" s="168"/>
      <c r="AG194" s="168"/>
      <c r="AH194" s="168"/>
      <c r="AI194" s="266" t="s">
        <v>405</v>
      </c>
      <c r="AJ194" s="168"/>
      <c r="AK194" s="168"/>
      <c r="AL194" s="168"/>
      <c r="AM194" s="266" t="s">
        <v>712</v>
      </c>
      <c r="AN194" s="168"/>
      <c r="AO194" s="168"/>
      <c r="AP194" s="168"/>
      <c r="AQ194" s="266"/>
      <c r="AR194" s="168"/>
      <c r="AS194" s="168"/>
      <c r="AT194" s="168"/>
      <c r="AU194" s="266"/>
      <c r="AV194" s="168"/>
      <c r="AW194" s="168"/>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9"/>
      <c r="AA195" s="160"/>
      <c r="AB195" s="286"/>
      <c r="AC195" s="176"/>
      <c r="AD195" s="176"/>
      <c r="AE195" s="266"/>
      <c r="AF195" s="168"/>
      <c r="AG195" s="168"/>
      <c r="AH195" s="168"/>
      <c r="AI195" s="266" t="s">
        <v>405</v>
      </c>
      <c r="AJ195" s="168"/>
      <c r="AK195" s="168"/>
      <c r="AL195" s="168"/>
      <c r="AM195" s="266" t="s">
        <v>712</v>
      </c>
      <c r="AN195" s="168"/>
      <c r="AO195" s="168"/>
      <c r="AP195" s="168"/>
      <c r="AQ195" s="266"/>
      <c r="AR195" s="168"/>
      <c r="AS195" s="168"/>
      <c r="AT195" s="168"/>
      <c r="AU195" s="266"/>
      <c r="AV195" s="168"/>
      <c r="AW195" s="168"/>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80"/>
      <c r="I197" s="180"/>
      <c r="J197" s="180"/>
      <c r="K197" s="180"/>
      <c r="L197" s="180"/>
      <c r="M197" s="180"/>
      <c r="N197" s="180"/>
      <c r="O197" s="180"/>
      <c r="P197" s="180"/>
      <c r="Q197" s="180"/>
      <c r="R197" s="180"/>
      <c r="S197" s="180"/>
      <c r="T197" s="180"/>
      <c r="U197" s="180"/>
      <c r="V197" s="180"/>
      <c r="W197" s="180"/>
      <c r="X197" s="202"/>
      <c r="Y197" s="203"/>
      <c r="Z197" s="204"/>
      <c r="AA197" s="205"/>
      <c r="AB197" s="217"/>
      <c r="AC197" s="180"/>
      <c r="AD197" s="202"/>
      <c r="AE197" s="217"/>
      <c r="AF197" s="180"/>
      <c r="AG197" s="180"/>
      <c r="AH197" s="202"/>
      <c r="AI197" s="217"/>
      <c r="AJ197" s="180"/>
      <c r="AK197" s="180"/>
      <c r="AL197" s="202"/>
      <c r="AM197" s="217"/>
      <c r="AN197" s="180"/>
      <c r="AO197" s="180"/>
      <c r="AP197" s="202"/>
      <c r="AQ197" s="270"/>
      <c r="AR197" s="271"/>
      <c r="AS197" s="180" t="s">
        <v>233</v>
      </c>
      <c r="AT197" s="202"/>
      <c r="AU197" s="179"/>
      <c r="AV197" s="179"/>
      <c r="AW197" s="180" t="s">
        <v>179</v>
      </c>
      <c r="AX197" s="181"/>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3" t="s">
        <v>247</v>
      </c>
      <c r="Z198" s="174"/>
      <c r="AA198" s="175"/>
      <c r="AB198" s="281"/>
      <c r="AC198" s="224"/>
      <c r="AD198" s="224"/>
      <c r="AE198" s="266"/>
      <c r="AF198" s="168"/>
      <c r="AG198" s="168"/>
      <c r="AH198" s="168"/>
      <c r="AI198" s="266" t="s">
        <v>405</v>
      </c>
      <c r="AJ198" s="168"/>
      <c r="AK198" s="168"/>
      <c r="AL198" s="168"/>
      <c r="AM198" s="266" t="s">
        <v>712</v>
      </c>
      <c r="AN198" s="168"/>
      <c r="AO198" s="168"/>
      <c r="AP198" s="168"/>
      <c r="AQ198" s="266"/>
      <c r="AR198" s="168"/>
      <c r="AS198" s="168"/>
      <c r="AT198" s="168"/>
      <c r="AU198" s="266"/>
      <c r="AV198" s="168"/>
      <c r="AW198" s="168"/>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9"/>
      <c r="AA199" s="160"/>
      <c r="AB199" s="286"/>
      <c r="AC199" s="176"/>
      <c r="AD199" s="176"/>
      <c r="AE199" s="266"/>
      <c r="AF199" s="168"/>
      <c r="AG199" s="168"/>
      <c r="AH199" s="168"/>
      <c r="AI199" s="266" t="s">
        <v>405</v>
      </c>
      <c r="AJ199" s="168"/>
      <c r="AK199" s="168"/>
      <c r="AL199" s="168"/>
      <c r="AM199" s="266" t="s">
        <v>712</v>
      </c>
      <c r="AN199" s="168"/>
      <c r="AO199" s="168"/>
      <c r="AP199" s="168"/>
      <c r="AQ199" s="266"/>
      <c r="AR199" s="168"/>
      <c r="AS199" s="168"/>
      <c r="AT199" s="168"/>
      <c r="AU199" s="266"/>
      <c r="AV199" s="168"/>
      <c r="AW199" s="168"/>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80"/>
      <c r="I201" s="180"/>
      <c r="J201" s="180"/>
      <c r="K201" s="180"/>
      <c r="L201" s="180"/>
      <c r="M201" s="180"/>
      <c r="N201" s="180"/>
      <c r="O201" s="180"/>
      <c r="P201" s="180"/>
      <c r="Q201" s="180"/>
      <c r="R201" s="180"/>
      <c r="S201" s="180"/>
      <c r="T201" s="180"/>
      <c r="U201" s="180"/>
      <c r="V201" s="180"/>
      <c r="W201" s="180"/>
      <c r="X201" s="202"/>
      <c r="Y201" s="203"/>
      <c r="Z201" s="204"/>
      <c r="AA201" s="205"/>
      <c r="AB201" s="217"/>
      <c r="AC201" s="180"/>
      <c r="AD201" s="202"/>
      <c r="AE201" s="217"/>
      <c r="AF201" s="180"/>
      <c r="AG201" s="180"/>
      <c r="AH201" s="202"/>
      <c r="AI201" s="217"/>
      <c r="AJ201" s="180"/>
      <c r="AK201" s="180"/>
      <c r="AL201" s="202"/>
      <c r="AM201" s="217"/>
      <c r="AN201" s="180"/>
      <c r="AO201" s="180"/>
      <c r="AP201" s="202"/>
      <c r="AQ201" s="270"/>
      <c r="AR201" s="271"/>
      <c r="AS201" s="180" t="s">
        <v>233</v>
      </c>
      <c r="AT201" s="202"/>
      <c r="AU201" s="179"/>
      <c r="AV201" s="179"/>
      <c r="AW201" s="180" t="s">
        <v>179</v>
      </c>
      <c r="AX201" s="181"/>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3" t="s">
        <v>247</v>
      </c>
      <c r="Z202" s="174"/>
      <c r="AA202" s="175"/>
      <c r="AB202" s="281"/>
      <c r="AC202" s="224"/>
      <c r="AD202" s="224"/>
      <c r="AE202" s="266"/>
      <c r="AF202" s="168"/>
      <c r="AG202" s="168"/>
      <c r="AH202" s="168"/>
      <c r="AI202" s="266"/>
      <c r="AJ202" s="168"/>
      <c r="AK202" s="168"/>
      <c r="AL202" s="168"/>
      <c r="AM202" s="266"/>
      <c r="AN202" s="168"/>
      <c r="AO202" s="168"/>
      <c r="AP202" s="168"/>
      <c r="AQ202" s="266"/>
      <c r="AR202" s="168"/>
      <c r="AS202" s="168"/>
      <c r="AT202" s="168"/>
      <c r="AU202" s="266"/>
      <c r="AV202" s="168"/>
      <c r="AW202" s="168"/>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9"/>
      <c r="AA203" s="160"/>
      <c r="AB203" s="286"/>
      <c r="AC203" s="176"/>
      <c r="AD203" s="176"/>
      <c r="AE203" s="266"/>
      <c r="AF203" s="168"/>
      <c r="AG203" s="168"/>
      <c r="AH203" s="168"/>
      <c r="AI203" s="266"/>
      <c r="AJ203" s="168"/>
      <c r="AK203" s="168"/>
      <c r="AL203" s="168"/>
      <c r="AM203" s="266"/>
      <c r="AN203" s="168"/>
      <c r="AO203" s="168"/>
      <c r="AP203" s="168"/>
      <c r="AQ203" s="266"/>
      <c r="AR203" s="168"/>
      <c r="AS203" s="168"/>
      <c r="AT203" s="168"/>
      <c r="AU203" s="266"/>
      <c r="AV203" s="168"/>
      <c r="AW203" s="168"/>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80"/>
      <c r="I205" s="180"/>
      <c r="J205" s="180"/>
      <c r="K205" s="180"/>
      <c r="L205" s="180"/>
      <c r="M205" s="180"/>
      <c r="N205" s="180"/>
      <c r="O205" s="180"/>
      <c r="P205" s="180"/>
      <c r="Q205" s="180"/>
      <c r="R205" s="180"/>
      <c r="S205" s="180"/>
      <c r="T205" s="180"/>
      <c r="U205" s="180"/>
      <c r="V205" s="180"/>
      <c r="W205" s="180"/>
      <c r="X205" s="202"/>
      <c r="Y205" s="203"/>
      <c r="Z205" s="204"/>
      <c r="AA205" s="205"/>
      <c r="AB205" s="217"/>
      <c r="AC205" s="180"/>
      <c r="AD205" s="202"/>
      <c r="AE205" s="217"/>
      <c r="AF205" s="180"/>
      <c r="AG205" s="180"/>
      <c r="AH205" s="202"/>
      <c r="AI205" s="217"/>
      <c r="AJ205" s="180"/>
      <c r="AK205" s="180"/>
      <c r="AL205" s="202"/>
      <c r="AM205" s="217"/>
      <c r="AN205" s="180"/>
      <c r="AO205" s="180"/>
      <c r="AP205" s="202"/>
      <c r="AQ205" s="270"/>
      <c r="AR205" s="271"/>
      <c r="AS205" s="180" t="s">
        <v>233</v>
      </c>
      <c r="AT205" s="202"/>
      <c r="AU205" s="179"/>
      <c r="AV205" s="179"/>
      <c r="AW205" s="180" t="s">
        <v>179</v>
      </c>
      <c r="AX205" s="181"/>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3" t="s">
        <v>247</v>
      </c>
      <c r="Z206" s="174"/>
      <c r="AA206" s="175"/>
      <c r="AB206" s="281"/>
      <c r="AC206" s="224"/>
      <c r="AD206" s="224"/>
      <c r="AE206" s="266"/>
      <c r="AF206" s="168"/>
      <c r="AG206" s="168"/>
      <c r="AH206" s="168"/>
      <c r="AI206" s="266"/>
      <c r="AJ206" s="168"/>
      <c r="AK206" s="168"/>
      <c r="AL206" s="168"/>
      <c r="AM206" s="266"/>
      <c r="AN206" s="168"/>
      <c r="AO206" s="168"/>
      <c r="AP206" s="168"/>
      <c r="AQ206" s="266"/>
      <c r="AR206" s="168"/>
      <c r="AS206" s="168"/>
      <c r="AT206" s="168"/>
      <c r="AU206" s="266"/>
      <c r="AV206" s="168"/>
      <c r="AW206" s="168"/>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9"/>
      <c r="AA207" s="160"/>
      <c r="AB207" s="286"/>
      <c r="AC207" s="176"/>
      <c r="AD207" s="176"/>
      <c r="AE207" s="266"/>
      <c r="AF207" s="168"/>
      <c r="AG207" s="168"/>
      <c r="AH207" s="168"/>
      <c r="AI207" s="266"/>
      <c r="AJ207" s="168"/>
      <c r="AK207" s="168"/>
      <c r="AL207" s="168"/>
      <c r="AM207" s="266"/>
      <c r="AN207" s="168"/>
      <c r="AO207" s="168"/>
      <c r="AP207" s="168"/>
      <c r="AQ207" s="266"/>
      <c r="AR207" s="168"/>
      <c r="AS207" s="168"/>
      <c r="AT207" s="168"/>
      <c r="AU207" s="266"/>
      <c r="AV207" s="168"/>
      <c r="AW207" s="168"/>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80"/>
      <c r="I209" s="180"/>
      <c r="J209" s="180"/>
      <c r="K209" s="180"/>
      <c r="L209" s="180"/>
      <c r="M209" s="180"/>
      <c r="N209" s="180"/>
      <c r="O209" s="180"/>
      <c r="P209" s="180"/>
      <c r="Q209" s="180"/>
      <c r="R209" s="180"/>
      <c r="S209" s="180"/>
      <c r="T209" s="180"/>
      <c r="U209" s="180"/>
      <c r="V209" s="180"/>
      <c r="W209" s="180"/>
      <c r="X209" s="202"/>
      <c r="Y209" s="203"/>
      <c r="Z209" s="204"/>
      <c r="AA209" s="205"/>
      <c r="AB209" s="217"/>
      <c r="AC209" s="180"/>
      <c r="AD209" s="202"/>
      <c r="AE209" s="217"/>
      <c r="AF209" s="180"/>
      <c r="AG209" s="180"/>
      <c r="AH209" s="202"/>
      <c r="AI209" s="217"/>
      <c r="AJ209" s="180"/>
      <c r="AK209" s="180"/>
      <c r="AL209" s="202"/>
      <c r="AM209" s="217"/>
      <c r="AN209" s="180"/>
      <c r="AO209" s="180"/>
      <c r="AP209" s="202"/>
      <c r="AQ209" s="270"/>
      <c r="AR209" s="271"/>
      <c r="AS209" s="180" t="s">
        <v>233</v>
      </c>
      <c r="AT209" s="202"/>
      <c r="AU209" s="179"/>
      <c r="AV209" s="179"/>
      <c r="AW209" s="180" t="s">
        <v>179</v>
      </c>
      <c r="AX209" s="181"/>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3" t="s">
        <v>247</v>
      </c>
      <c r="Z210" s="174"/>
      <c r="AA210" s="175"/>
      <c r="AB210" s="281"/>
      <c r="AC210" s="224"/>
      <c r="AD210" s="224"/>
      <c r="AE210" s="266"/>
      <c r="AF210" s="168"/>
      <c r="AG210" s="168"/>
      <c r="AH210" s="168"/>
      <c r="AI210" s="266"/>
      <c r="AJ210" s="168"/>
      <c r="AK210" s="168"/>
      <c r="AL210" s="168"/>
      <c r="AM210" s="266"/>
      <c r="AN210" s="168"/>
      <c r="AO210" s="168"/>
      <c r="AP210" s="168"/>
      <c r="AQ210" s="266"/>
      <c r="AR210" s="168"/>
      <c r="AS210" s="168"/>
      <c r="AT210" s="168"/>
      <c r="AU210" s="266"/>
      <c r="AV210" s="168"/>
      <c r="AW210" s="168"/>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9"/>
      <c r="AA211" s="160"/>
      <c r="AB211" s="286"/>
      <c r="AC211" s="176"/>
      <c r="AD211" s="176"/>
      <c r="AE211" s="266"/>
      <c r="AF211" s="168"/>
      <c r="AG211" s="168"/>
      <c r="AH211" s="168"/>
      <c r="AI211" s="266"/>
      <c r="AJ211" s="168"/>
      <c r="AK211" s="168"/>
      <c r="AL211" s="168"/>
      <c r="AM211" s="266"/>
      <c r="AN211" s="168"/>
      <c r="AO211" s="168"/>
      <c r="AP211" s="168"/>
      <c r="AQ211" s="266"/>
      <c r="AR211" s="168"/>
      <c r="AS211" s="168"/>
      <c r="AT211" s="168"/>
      <c r="AU211" s="266"/>
      <c r="AV211" s="168"/>
      <c r="AW211" s="168"/>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0"/>
      <c r="B213" s="253"/>
      <c r="C213" s="252"/>
      <c r="D213" s="253"/>
      <c r="E213" s="252"/>
      <c r="F213" s="314"/>
      <c r="G213" s="201"/>
      <c r="H213" s="180"/>
      <c r="I213" s="180"/>
      <c r="J213" s="180"/>
      <c r="K213" s="180"/>
      <c r="L213" s="180"/>
      <c r="M213" s="180"/>
      <c r="N213" s="180"/>
      <c r="O213" s="180"/>
      <c r="P213" s="202"/>
      <c r="Q213" s="217"/>
      <c r="R213" s="180"/>
      <c r="S213" s="180"/>
      <c r="T213" s="180"/>
      <c r="U213" s="180"/>
      <c r="V213" s="180"/>
      <c r="W213" s="180"/>
      <c r="X213" s="180"/>
      <c r="Y213" s="180"/>
      <c r="Z213" s="180"/>
      <c r="AA213" s="180"/>
      <c r="AB213" s="288"/>
      <c r="AC213" s="180"/>
      <c r="AD213" s="202"/>
      <c r="AE213" s="217"/>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0"/>
      <c r="B220" s="253"/>
      <c r="C220" s="252"/>
      <c r="D220" s="253"/>
      <c r="E220" s="252"/>
      <c r="F220" s="314"/>
      <c r="G220" s="201"/>
      <c r="H220" s="180"/>
      <c r="I220" s="180"/>
      <c r="J220" s="180"/>
      <c r="K220" s="180"/>
      <c r="L220" s="180"/>
      <c r="M220" s="180"/>
      <c r="N220" s="180"/>
      <c r="O220" s="180"/>
      <c r="P220" s="202"/>
      <c r="Q220" s="217"/>
      <c r="R220" s="180"/>
      <c r="S220" s="180"/>
      <c r="T220" s="180"/>
      <c r="U220" s="180"/>
      <c r="V220" s="180"/>
      <c r="W220" s="180"/>
      <c r="X220" s="180"/>
      <c r="Y220" s="180"/>
      <c r="Z220" s="180"/>
      <c r="AA220" s="180"/>
      <c r="AB220" s="288"/>
      <c r="AC220" s="180"/>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0"/>
      <c r="B227" s="253"/>
      <c r="C227" s="252"/>
      <c r="D227" s="253"/>
      <c r="E227" s="252"/>
      <c r="F227" s="314"/>
      <c r="G227" s="201"/>
      <c r="H227" s="180"/>
      <c r="I227" s="180"/>
      <c r="J227" s="180"/>
      <c r="K227" s="180"/>
      <c r="L227" s="180"/>
      <c r="M227" s="180"/>
      <c r="N227" s="180"/>
      <c r="O227" s="180"/>
      <c r="P227" s="202"/>
      <c r="Q227" s="217"/>
      <c r="R227" s="180"/>
      <c r="S227" s="180"/>
      <c r="T227" s="180"/>
      <c r="U227" s="180"/>
      <c r="V227" s="180"/>
      <c r="W227" s="180"/>
      <c r="X227" s="180"/>
      <c r="Y227" s="180"/>
      <c r="Z227" s="180"/>
      <c r="AA227" s="180"/>
      <c r="AB227" s="288"/>
      <c r="AC227" s="180"/>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0"/>
      <c r="B234" s="253"/>
      <c r="C234" s="252"/>
      <c r="D234" s="253"/>
      <c r="E234" s="252"/>
      <c r="F234" s="314"/>
      <c r="G234" s="201"/>
      <c r="H234" s="180"/>
      <c r="I234" s="180"/>
      <c r="J234" s="180"/>
      <c r="K234" s="180"/>
      <c r="L234" s="180"/>
      <c r="M234" s="180"/>
      <c r="N234" s="180"/>
      <c r="O234" s="180"/>
      <c r="P234" s="202"/>
      <c r="Q234" s="217"/>
      <c r="R234" s="180"/>
      <c r="S234" s="180"/>
      <c r="T234" s="180"/>
      <c r="U234" s="180"/>
      <c r="V234" s="180"/>
      <c r="W234" s="180"/>
      <c r="X234" s="180"/>
      <c r="Y234" s="180"/>
      <c r="Z234" s="180"/>
      <c r="AA234" s="180"/>
      <c r="AB234" s="288"/>
      <c r="AC234" s="180"/>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0"/>
      <c r="B241" s="253"/>
      <c r="C241" s="252"/>
      <c r="D241" s="253"/>
      <c r="E241" s="252"/>
      <c r="F241" s="314"/>
      <c r="G241" s="201"/>
      <c r="H241" s="180"/>
      <c r="I241" s="180"/>
      <c r="J241" s="180"/>
      <c r="K241" s="180"/>
      <c r="L241" s="180"/>
      <c r="M241" s="180"/>
      <c r="N241" s="180"/>
      <c r="O241" s="180"/>
      <c r="P241" s="202"/>
      <c r="Q241" s="217"/>
      <c r="R241" s="180"/>
      <c r="S241" s="180"/>
      <c r="T241" s="180"/>
      <c r="U241" s="180"/>
      <c r="V241" s="180"/>
      <c r="W241" s="180"/>
      <c r="X241" s="180"/>
      <c r="Y241" s="180"/>
      <c r="Z241" s="180"/>
      <c r="AA241" s="180"/>
      <c r="AB241" s="288"/>
      <c r="AC241" s="180"/>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80"/>
      <c r="I253" s="180"/>
      <c r="J253" s="180"/>
      <c r="K253" s="180"/>
      <c r="L253" s="180"/>
      <c r="M253" s="180"/>
      <c r="N253" s="180"/>
      <c r="O253" s="180"/>
      <c r="P253" s="180"/>
      <c r="Q253" s="180"/>
      <c r="R253" s="180"/>
      <c r="S253" s="180"/>
      <c r="T253" s="180"/>
      <c r="U253" s="180"/>
      <c r="V253" s="180"/>
      <c r="W253" s="180"/>
      <c r="X253" s="202"/>
      <c r="Y253" s="203"/>
      <c r="Z253" s="204"/>
      <c r="AA253" s="205"/>
      <c r="AB253" s="217"/>
      <c r="AC253" s="180"/>
      <c r="AD253" s="202"/>
      <c r="AE253" s="217"/>
      <c r="AF253" s="180"/>
      <c r="AG253" s="180"/>
      <c r="AH253" s="202"/>
      <c r="AI253" s="217"/>
      <c r="AJ253" s="180"/>
      <c r="AK253" s="180"/>
      <c r="AL253" s="202"/>
      <c r="AM253" s="217"/>
      <c r="AN253" s="180"/>
      <c r="AO253" s="180"/>
      <c r="AP253" s="202"/>
      <c r="AQ253" s="270"/>
      <c r="AR253" s="271"/>
      <c r="AS253" s="180" t="s">
        <v>233</v>
      </c>
      <c r="AT253" s="202"/>
      <c r="AU253" s="179"/>
      <c r="AV253" s="179"/>
      <c r="AW253" s="180" t="s">
        <v>179</v>
      </c>
      <c r="AX253" s="181"/>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3" t="s">
        <v>247</v>
      </c>
      <c r="Z254" s="174"/>
      <c r="AA254" s="175"/>
      <c r="AB254" s="281"/>
      <c r="AC254" s="224"/>
      <c r="AD254" s="224"/>
      <c r="AE254" s="266"/>
      <c r="AF254" s="168"/>
      <c r="AG254" s="168"/>
      <c r="AH254" s="168"/>
      <c r="AI254" s="266"/>
      <c r="AJ254" s="168"/>
      <c r="AK254" s="168"/>
      <c r="AL254" s="168"/>
      <c r="AM254" s="266"/>
      <c r="AN254" s="168"/>
      <c r="AO254" s="168"/>
      <c r="AP254" s="168"/>
      <c r="AQ254" s="266"/>
      <c r="AR254" s="168"/>
      <c r="AS254" s="168"/>
      <c r="AT254" s="168"/>
      <c r="AU254" s="266"/>
      <c r="AV254" s="168"/>
      <c r="AW254" s="168"/>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9"/>
      <c r="AA255" s="160"/>
      <c r="AB255" s="286"/>
      <c r="AC255" s="176"/>
      <c r="AD255" s="176"/>
      <c r="AE255" s="266"/>
      <c r="AF255" s="168"/>
      <c r="AG255" s="168"/>
      <c r="AH255" s="168"/>
      <c r="AI255" s="266"/>
      <c r="AJ255" s="168"/>
      <c r="AK255" s="168"/>
      <c r="AL255" s="168"/>
      <c r="AM255" s="266"/>
      <c r="AN255" s="168"/>
      <c r="AO255" s="168"/>
      <c r="AP255" s="168"/>
      <c r="AQ255" s="266"/>
      <c r="AR255" s="168"/>
      <c r="AS255" s="168"/>
      <c r="AT255" s="168"/>
      <c r="AU255" s="266"/>
      <c r="AV255" s="168"/>
      <c r="AW255" s="168"/>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80"/>
      <c r="I257" s="180"/>
      <c r="J257" s="180"/>
      <c r="K257" s="180"/>
      <c r="L257" s="180"/>
      <c r="M257" s="180"/>
      <c r="N257" s="180"/>
      <c r="O257" s="180"/>
      <c r="P257" s="180"/>
      <c r="Q257" s="180"/>
      <c r="R257" s="180"/>
      <c r="S257" s="180"/>
      <c r="T257" s="180"/>
      <c r="U257" s="180"/>
      <c r="V257" s="180"/>
      <c r="W257" s="180"/>
      <c r="X257" s="202"/>
      <c r="Y257" s="203"/>
      <c r="Z257" s="204"/>
      <c r="AA257" s="205"/>
      <c r="AB257" s="217"/>
      <c r="AC257" s="180"/>
      <c r="AD257" s="202"/>
      <c r="AE257" s="217"/>
      <c r="AF257" s="180"/>
      <c r="AG257" s="180"/>
      <c r="AH257" s="202"/>
      <c r="AI257" s="217"/>
      <c r="AJ257" s="180"/>
      <c r="AK257" s="180"/>
      <c r="AL257" s="202"/>
      <c r="AM257" s="217"/>
      <c r="AN257" s="180"/>
      <c r="AO257" s="180"/>
      <c r="AP257" s="202"/>
      <c r="AQ257" s="270"/>
      <c r="AR257" s="271"/>
      <c r="AS257" s="180" t="s">
        <v>233</v>
      </c>
      <c r="AT257" s="202"/>
      <c r="AU257" s="179"/>
      <c r="AV257" s="179"/>
      <c r="AW257" s="180" t="s">
        <v>179</v>
      </c>
      <c r="AX257" s="181"/>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3" t="s">
        <v>247</v>
      </c>
      <c r="Z258" s="174"/>
      <c r="AA258" s="175"/>
      <c r="AB258" s="281"/>
      <c r="AC258" s="224"/>
      <c r="AD258" s="224"/>
      <c r="AE258" s="266"/>
      <c r="AF258" s="168"/>
      <c r="AG258" s="168"/>
      <c r="AH258" s="168"/>
      <c r="AI258" s="266"/>
      <c r="AJ258" s="168"/>
      <c r="AK258" s="168"/>
      <c r="AL258" s="168"/>
      <c r="AM258" s="266"/>
      <c r="AN258" s="168"/>
      <c r="AO258" s="168"/>
      <c r="AP258" s="168"/>
      <c r="AQ258" s="266"/>
      <c r="AR258" s="168"/>
      <c r="AS258" s="168"/>
      <c r="AT258" s="168"/>
      <c r="AU258" s="266"/>
      <c r="AV258" s="168"/>
      <c r="AW258" s="168"/>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9"/>
      <c r="AA259" s="160"/>
      <c r="AB259" s="286"/>
      <c r="AC259" s="176"/>
      <c r="AD259" s="176"/>
      <c r="AE259" s="266"/>
      <c r="AF259" s="168"/>
      <c r="AG259" s="168"/>
      <c r="AH259" s="168"/>
      <c r="AI259" s="266"/>
      <c r="AJ259" s="168"/>
      <c r="AK259" s="168"/>
      <c r="AL259" s="168"/>
      <c r="AM259" s="266"/>
      <c r="AN259" s="168"/>
      <c r="AO259" s="168"/>
      <c r="AP259" s="168"/>
      <c r="AQ259" s="266"/>
      <c r="AR259" s="168"/>
      <c r="AS259" s="168"/>
      <c r="AT259" s="168"/>
      <c r="AU259" s="266"/>
      <c r="AV259" s="168"/>
      <c r="AW259" s="168"/>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80"/>
      <c r="I261" s="180"/>
      <c r="J261" s="180"/>
      <c r="K261" s="180"/>
      <c r="L261" s="180"/>
      <c r="M261" s="180"/>
      <c r="N261" s="180"/>
      <c r="O261" s="180"/>
      <c r="P261" s="180"/>
      <c r="Q261" s="180"/>
      <c r="R261" s="180"/>
      <c r="S261" s="180"/>
      <c r="T261" s="180"/>
      <c r="U261" s="180"/>
      <c r="V261" s="180"/>
      <c r="W261" s="180"/>
      <c r="X261" s="202"/>
      <c r="Y261" s="203"/>
      <c r="Z261" s="204"/>
      <c r="AA261" s="205"/>
      <c r="AB261" s="217"/>
      <c r="AC261" s="180"/>
      <c r="AD261" s="202"/>
      <c r="AE261" s="217"/>
      <c r="AF261" s="180"/>
      <c r="AG261" s="180"/>
      <c r="AH261" s="202"/>
      <c r="AI261" s="217"/>
      <c r="AJ261" s="180"/>
      <c r="AK261" s="180"/>
      <c r="AL261" s="202"/>
      <c r="AM261" s="217"/>
      <c r="AN261" s="180"/>
      <c r="AO261" s="180"/>
      <c r="AP261" s="202"/>
      <c r="AQ261" s="270"/>
      <c r="AR261" s="271"/>
      <c r="AS261" s="180" t="s">
        <v>233</v>
      </c>
      <c r="AT261" s="202"/>
      <c r="AU261" s="179"/>
      <c r="AV261" s="179"/>
      <c r="AW261" s="180" t="s">
        <v>179</v>
      </c>
      <c r="AX261" s="181"/>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3" t="s">
        <v>247</v>
      </c>
      <c r="Z262" s="174"/>
      <c r="AA262" s="175"/>
      <c r="AB262" s="281"/>
      <c r="AC262" s="224"/>
      <c r="AD262" s="224"/>
      <c r="AE262" s="266"/>
      <c r="AF262" s="168"/>
      <c r="AG262" s="168"/>
      <c r="AH262" s="168"/>
      <c r="AI262" s="266"/>
      <c r="AJ262" s="168"/>
      <c r="AK262" s="168"/>
      <c r="AL262" s="168"/>
      <c r="AM262" s="266"/>
      <c r="AN262" s="168"/>
      <c r="AO262" s="168"/>
      <c r="AP262" s="168"/>
      <c r="AQ262" s="266"/>
      <c r="AR262" s="168"/>
      <c r="AS262" s="168"/>
      <c r="AT262" s="168"/>
      <c r="AU262" s="266"/>
      <c r="AV262" s="168"/>
      <c r="AW262" s="168"/>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9"/>
      <c r="AA263" s="160"/>
      <c r="AB263" s="286"/>
      <c r="AC263" s="176"/>
      <c r="AD263" s="176"/>
      <c r="AE263" s="266"/>
      <c r="AF263" s="168"/>
      <c r="AG263" s="168"/>
      <c r="AH263" s="168"/>
      <c r="AI263" s="266"/>
      <c r="AJ263" s="168"/>
      <c r="AK263" s="168"/>
      <c r="AL263" s="168"/>
      <c r="AM263" s="266"/>
      <c r="AN263" s="168"/>
      <c r="AO263" s="168"/>
      <c r="AP263" s="168"/>
      <c r="AQ263" s="266"/>
      <c r="AR263" s="168"/>
      <c r="AS263" s="168"/>
      <c r="AT263" s="168"/>
      <c r="AU263" s="266"/>
      <c r="AV263" s="168"/>
      <c r="AW263" s="168"/>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7" t="s">
        <v>248</v>
      </c>
      <c r="AV264" s="177"/>
      <c r="AW264" s="177"/>
      <c r="AX264" s="178"/>
      <c r="AY264">
        <f>COUNTA($G$266)</f>
        <v>0</v>
      </c>
    </row>
    <row r="265" spans="1:51" ht="18.75" hidden="1" customHeight="1" x14ac:dyDescent="0.15">
      <c r="A265" s="990"/>
      <c r="B265" s="253"/>
      <c r="C265" s="252"/>
      <c r="D265" s="253"/>
      <c r="E265" s="252"/>
      <c r="F265" s="314"/>
      <c r="G265" s="201"/>
      <c r="H265" s="180"/>
      <c r="I265" s="180"/>
      <c r="J265" s="180"/>
      <c r="K265" s="180"/>
      <c r="L265" s="180"/>
      <c r="M265" s="180"/>
      <c r="N265" s="180"/>
      <c r="O265" s="180"/>
      <c r="P265" s="180"/>
      <c r="Q265" s="180"/>
      <c r="R265" s="180"/>
      <c r="S265" s="180"/>
      <c r="T265" s="180"/>
      <c r="U265" s="180"/>
      <c r="V265" s="180"/>
      <c r="W265" s="180"/>
      <c r="X265" s="202"/>
      <c r="Y265" s="203"/>
      <c r="Z265" s="204"/>
      <c r="AA265" s="205"/>
      <c r="AB265" s="217"/>
      <c r="AC265" s="180"/>
      <c r="AD265" s="202"/>
      <c r="AE265" s="217"/>
      <c r="AF265" s="180"/>
      <c r="AG265" s="180"/>
      <c r="AH265" s="202"/>
      <c r="AI265" s="217"/>
      <c r="AJ265" s="180"/>
      <c r="AK265" s="180"/>
      <c r="AL265" s="202"/>
      <c r="AM265" s="217"/>
      <c r="AN265" s="180"/>
      <c r="AO265" s="180"/>
      <c r="AP265" s="202"/>
      <c r="AQ265" s="270"/>
      <c r="AR265" s="271"/>
      <c r="AS265" s="180" t="s">
        <v>233</v>
      </c>
      <c r="AT265" s="202"/>
      <c r="AU265" s="179"/>
      <c r="AV265" s="179"/>
      <c r="AW265" s="180" t="s">
        <v>179</v>
      </c>
      <c r="AX265" s="181"/>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3" t="s">
        <v>247</v>
      </c>
      <c r="Z266" s="174"/>
      <c r="AA266" s="175"/>
      <c r="AB266" s="281"/>
      <c r="AC266" s="224"/>
      <c r="AD266" s="224"/>
      <c r="AE266" s="266"/>
      <c r="AF266" s="168"/>
      <c r="AG266" s="168"/>
      <c r="AH266" s="168"/>
      <c r="AI266" s="266"/>
      <c r="AJ266" s="168"/>
      <c r="AK266" s="168"/>
      <c r="AL266" s="168"/>
      <c r="AM266" s="266"/>
      <c r="AN266" s="168"/>
      <c r="AO266" s="168"/>
      <c r="AP266" s="168"/>
      <c r="AQ266" s="266"/>
      <c r="AR266" s="168"/>
      <c r="AS266" s="168"/>
      <c r="AT266" s="168"/>
      <c r="AU266" s="266"/>
      <c r="AV266" s="168"/>
      <c r="AW266" s="168"/>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9"/>
      <c r="AA267" s="160"/>
      <c r="AB267" s="286"/>
      <c r="AC267" s="176"/>
      <c r="AD267" s="176"/>
      <c r="AE267" s="266"/>
      <c r="AF267" s="168"/>
      <c r="AG267" s="168"/>
      <c r="AH267" s="168"/>
      <c r="AI267" s="266"/>
      <c r="AJ267" s="168"/>
      <c r="AK267" s="168"/>
      <c r="AL267" s="168"/>
      <c r="AM267" s="266"/>
      <c r="AN267" s="168"/>
      <c r="AO267" s="168"/>
      <c r="AP267" s="168"/>
      <c r="AQ267" s="266"/>
      <c r="AR267" s="168"/>
      <c r="AS267" s="168"/>
      <c r="AT267" s="168"/>
      <c r="AU267" s="266"/>
      <c r="AV267" s="168"/>
      <c r="AW267" s="168"/>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80"/>
      <c r="I269" s="180"/>
      <c r="J269" s="180"/>
      <c r="K269" s="180"/>
      <c r="L269" s="180"/>
      <c r="M269" s="180"/>
      <c r="N269" s="180"/>
      <c r="O269" s="180"/>
      <c r="P269" s="180"/>
      <c r="Q269" s="180"/>
      <c r="R269" s="180"/>
      <c r="S269" s="180"/>
      <c r="T269" s="180"/>
      <c r="U269" s="180"/>
      <c r="V269" s="180"/>
      <c r="W269" s="180"/>
      <c r="X269" s="202"/>
      <c r="Y269" s="203"/>
      <c r="Z269" s="204"/>
      <c r="AA269" s="205"/>
      <c r="AB269" s="217"/>
      <c r="AC269" s="180"/>
      <c r="AD269" s="202"/>
      <c r="AE269" s="217"/>
      <c r="AF269" s="180"/>
      <c r="AG269" s="180"/>
      <c r="AH269" s="202"/>
      <c r="AI269" s="217"/>
      <c r="AJ269" s="180"/>
      <c r="AK269" s="180"/>
      <c r="AL269" s="202"/>
      <c r="AM269" s="217"/>
      <c r="AN269" s="180"/>
      <c r="AO269" s="180"/>
      <c r="AP269" s="202"/>
      <c r="AQ269" s="270"/>
      <c r="AR269" s="271"/>
      <c r="AS269" s="180" t="s">
        <v>233</v>
      </c>
      <c r="AT269" s="202"/>
      <c r="AU269" s="179"/>
      <c r="AV269" s="179"/>
      <c r="AW269" s="180" t="s">
        <v>179</v>
      </c>
      <c r="AX269" s="181"/>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3" t="s">
        <v>247</v>
      </c>
      <c r="Z270" s="174"/>
      <c r="AA270" s="175"/>
      <c r="AB270" s="281"/>
      <c r="AC270" s="224"/>
      <c r="AD270" s="224"/>
      <c r="AE270" s="266"/>
      <c r="AF270" s="168"/>
      <c r="AG270" s="168"/>
      <c r="AH270" s="168"/>
      <c r="AI270" s="266"/>
      <c r="AJ270" s="168"/>
      <c r="AK270" s="168"/>
      <c r="AL270" s="168"/>
      <c r="AM270" s="266"/>
      <c r="AN270" s="168"/>
      <c r="AO270" s="168"/>
      <c r="AP270" s="168"/>
      <c r="AQ270" s="266"/>
      <c r="AR270" s="168"/>
      <c r="AS270" s="168"/>
      <c r="AT270" s="168"/>
      <c r="AU270" s="266"/>
      <c r="AV270" s="168"/>
      <c r="AW270" s="168"/>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9"/>
      <c r="AA271" s="160"/>
      <c r="AB271" s="286"/>
      <c r="AC271" s="176"/>
      <c r="AD271" s="176"/>
      <c r="AE271" s="266"/>
      <c r="AF271" s="168"/>
      <c r="AG271" s="168"/>
      <c r="AH271" s="168"/>
      <c r="AI271" s="266"/>
      <c r="AJ271" s="168"/>
      <c r="AK271" s="168"/>
      <c r="AL271" s="168"/>
      <c r="AM271" s="266"/>
      <c r="AN271" s="168"/>
      <c r="AO271" s="168"/>
      <c r="AP271" s="168"/>
      <c r="AQ271" s="266"/>
      <c r="AR271" s="168"/>
      <c r="AS271" s="168"/>
      <c r="AT271" s="168"/>
      <c r="AU271" s="266"/>
      <c r="AV271" s="168"/>
      <c r="AW271" s="168"/>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0"/>
      <c r="B273" s="253"/>
      <c r="C273" s="252"/>
      <c r="D273" s="253"/>
      <c r="E273" s="252"/>
      <c r="F273" s="314"/>
      <c r="G273" s="201"/>
      <c r="H273" s="180"/>
      <c r="I273" s="180"/>
      <c r="J273" s="180"/>
      <c r="K273" s="180"/>
      <c r="L273" s="180"/>
      <c r="M273" s="180"/>
      <c r="N273" s="180"/>
      <c r="O273" s="180"/>
      <c r="P273" s="202"/>
      <c r="Q273" s="217"/>
      <c r="R273" s="180"/>
      <c r="S273" s="180"/>
      <c r="T273" s="180"/>
      <c r="U273" s="180"/>
      <c r="V273" s="180"/>
      <c r="W273" s="180"/>
      <c r="X273" s="180"/>
      <c r="Y273" s="180"/>
      <c r="Z273" s="180"/>
      <c r="AA273" s="180"/>
      <c r="AB273" s="288"/>
      <c r="AC273" s="180"/>
      <c r="AD273" s="202"/>
      <c r="AE273" s="217"/>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0"/>
      <c r="B280" s="253"/>
      <c r="C280" s="252"/>
      <c r="D280" s="253"/>
      <c r="E280" s="252"/>
      <c r="F280" s="314"/>
      <c r="G280" s="201"/>
      <c r="H280" s="180"/>
      <c r="I280" s="180"/>
      <c r="J280" s="180"/>
      <c r="K280" s="180"/>
      <c r="L280" s="180"/>
      <c r="M280" s="180"/>
      <c r="N280" s="180"/>
      <c r="O280" s="180"/>
      <c r="P280" s="202"/>
      <c r="Q280" s="217"/>
      <c r="R280" s="180"/>
      <c r="S280" s="180"/>
      <c r="T280" s="180"/>
      <c r="U280" s="180"/>
      <c r="V280" s="180"/>
      <c r="W280" s="180"/>
      <c r="X280" s="180"/>
      <c r="Y280" s="180"/>
      <c r="Z280" s="180"/>
      <c r="AA280" s="180"/>
      <c r="AB280" s="288"/>
      <c r="AC280" s="180"/>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0"/>
      <c r="B287" s="253"/>
      <c r="C287" s="252"/>
      <c r="D287" s="253"/>
      <c r="E287" s="252"/>
      <c r="F287" s="314"/>
      <c r="G287" s="201"/>
      <c r="H287" s="180"/>
      <c r="I287" s="180"/>
      <c r="J287" s="180"/>
      <c r="K287" s="180"/>
      <c r="L287" s="180"/>
      <c r="M287" s="180"/>
      <c r="N287" s="180"/>
      <c r="O287" s="180"/>
      <c r="P287" s="202"/>
      <c r="Q287" s="217"/>
      <c r="R287" s="180"/>
      <c r="S287" s="180"/>
      <c r="T287" s="180"/>
      <c r="U287" s="180"/>
      <c r="V287" s="180"/>
      <c r="W287" s="180"/>
      <c r="X287" s="180"/>
      <c r="Y287" s="180"/>
      <c r="Z287" s="180"/>
      <c r="AA287" s="180"/>
      <c r="AB287" s="288"/>
      <c r="AC287" s="180"/>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0"/>
      <c r="B294" s="253"/>
      <c r="C294" s="252"/>
      <c r="D294" s="253"/>
      <c r="E294" s="252"/>
      <c r="F294" s="314"/>
      <c r="G294" s="201"/>
      <c r="H294" s="180"/>
      <c r="I294" s="180"/>
      <c r="J294" s="180"/>
      <c r="K294" s="180"/>
      <c r="L294" s="180"/>
      <c r="M294" s="180"/>
      <c r="N294" s="180"/>
      <c r="O294" s="180"/>
      <c r="P294" s="202"/>
      <c r="Q294" s="217"/>
      <c r="R294" s="180"/>
      <c r="S294" s="180"/>
      <c r="T294" s="180"/>
      <c r="U294" s="180"/>
      <c r="V294" s="180"/>
      <c r="W294" s="180"/>
      <c r="X294" s="180"/>
      <c r="Y294" s="180"/>
      <c r="Z294" s="180"/>
      <c r="AA294" s="180"/>
      <c r="AB294" s="288"/>
      <c r="AC294" s="180"/>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0"/>
      <c r="B301" s="253"/>
      <c r="C301" s="252"/>
      <c r="D301" s="253"/>
      <c r="E301" s="252"/>
      <c r="F301" s="314"/>
      <c r="G301" s="201"/>
      <c r="H301" s="180"/>
      <c r="I301" s="180"/>
      <c r="J301" s="180"/>
      <c r="K301" s="180"/>
      <c r="L301" s="180"/>
      <c r="M301" s="180"/>
      <c r="N301" s="180"/>
      <c r="O301" s="180"/>
      <c r="P301" s="202"/>
      <c r="Q301" s="217"/>
      <c r="R301" s="180"/>
      <c r="S301" s="180"/>
      <c r="T301" s="180"/>
      <c r="U301" s="180"/>
      <c r="V301" s="180"/>
      <c r="W301" s="180"/>
      <c r="X301" s="180"/>
      <c r="Y301" s="180"/>
      <c r="Z301" s="180"/>
      <c r="AA301" s="180"/>
      <c r="AB301" s="288"/>
      <c r="AC301" s="180"/>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80"/>
      <c r="I313" s="180"/>
      <c r="J313" s="180"/>
      <c r="K313" s="180"/>
      <c r="L313" s="180"/>
      <c r="M313" s="180"/>
      <c r="N313" s="180"/>
      <c r="O313" s="180"/>
      <c r="P313" s="180"/>
      <c r="Q313" s="180"/>
      <c r="R313" s="180"/>
      <c r="S313" s="180"/>
      <c r="T313" s="180"/>
      <c r="U313" s="180"/>
      <c r="V313" s="180"/>
      <c r="W313" s="180"/>
      <c r="X313" s="202"/>
      <c r="Y313" s="203"/>
      <c r="Z313" s="204"/>
      <c r="AA313" s="205"/>
      <c r="AB313" s="217"/>
      <c r="AC313" s="180"/>
      <c r="AD313" s="202"/>
      <c r="AE313" s="217"/>
      <c r="AF313" s="180"/>
      <c r="AG313" s="180"/>
      <c r="AH313" s="202"/>
      <c r="AI313" s="217"/>
      <c r="AJ313" s="180"/>
      <c r="AK313" s="180"/>
      <c r="AL313" s="202"/>
      <c r="AM313" s="217"/>
      <c r="AN313" s="180"/>
      <c r="AO313" s="180"/>
      <c r="AP313" s="202"/>
      <c r="AQ313" s="270"/>
      <c r="AR313" s="271"/>
      <c r="AS313" s="180" t="s">
        <v>233</v>
      </c>
      <c r="AT313" s="202"/>
      <c r="AU313" s="179"/>
      <c r="AV313" s="179"/>
      <c r="AW313" s="180" t="s">
        <v>179</v>
      </c>
      <c r="AX313" s="181"/>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3" t="s">
        <v>247</v>
      </c>
      <c r="Z314" s="174"/>
      <c r="AA314" s="175"/>
      <c r="AB314" s="281"/>
      <c r="AC314" s="224"/>
      <c r="AD314" s="224"/>
      <c r="AE314" s="266"/>
      <c r="AF314" s="168"/>
      <c r="AG314" s="168"/>
      <c r="AH314" s="168"/>
      <c r="AI314" s="266"/>
      <c r="AJ314" s="168"/>
      <c r="AK314" s="168"/>
      <c r="AL314" s="168"/>
      <c r="AM314" s="266"/>
      <c r="AN314" s="168"/>
      <c r="AO314" s="168"/>
      <c r="AP314" s="168"/>
      <c r="AQ314" s="266"/>
      <c r="AR314" s="168"/>
      <c r="AS314" s="168"/>
      <c r="AT314" s="168"/>
      <c r="AU314" s="266"/>
      <c r="AV314" s="168"/>
      <c r="AW314" s="168"/>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9"/>
      <c r="AA315" s="160"/>
      <c r="AB315" s="286"/>
      <c r="AC315" s="176"/>
      <c r="AD315" s="176"/>
      <c r="AE315" s="266"/>
      <c r="AF315" s="168"/>
      <c r="AG315" s="168"/>
      <c r="AH315" s="168"/>
      <c r="AI315" s="266"/>
      <c r="AJ315" s="168"/>
      <c r="AK315" s="168"/>
      <c r="AL315" s="168"/>
      <c r="AM315" s="266"/>
      <c r="AN315" s="168"/>
      <c r="AO315" s="168"/>
      <c r="AP315" s="168"/>
      <c r="AQ315" s="266"/>
      <c r="AR315" s="168"/>
      <c r="AS315" s="168"/>
      <c r="AT315" s="168"/>
      <c r="AU315" s="266"/>
      <c r="AV315" s="168"/>
      <c r="AW315" s="168"/>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80"/>
      <c r="I317" s="180"/>
      <c r="J317" s="180"/>
      <c r="K317" s="180"/>
      <c r="L317" s="180"/>
      <c r="M317" s="180"/>
      <c r="N317" s="180"/>
      <c r="O317" s="180"/>
      <c r="P317" s="180"/>
      <c r="Q317" s="180"/>
      <c r="R317" s="180"/>
      <c r="S317" s="180"/>
      <c r="T317" s="180"/>
      <c r="U317" s="180"/>
      <c r="V317" s="180"/>
      <c r="W317" s="180"/>
      <c r="X317" s="202"/>
      <c r="Y317" s="203"/>
      <c r="Z317" s="204"/>
      <c r="AA317" s="205"/>
      <c r="AB317" s="217"/>
      <c r="AC317" s="180"/>
      <c r="AD317" s="202"/>
      <c r="AE317" s="217"/>
      <c r="AF317" s="180"/>
      <c r="AG317" s="180"/>
      <c r="AH317" s="202"/>
      <c r="AI317" s="217"/>
      <c r="AJ317" s="180"/>
      <c r="AK317" s="180"/>
      <c r="AL317" s="202"/>
      <c r="AM317" s="217"/>
      <c r="AN317" s="180"/>
      <c r="AO317" s="180"/>
      <c r="AP317" s="202"/>
      <c r="AQ317" s="270"/>
      <c r="AR317" s="271"/>
      <c r="AS317" s="180" t="s">
        <v>233</v>
      </c>
      <c r="AT317" s="202"/>
      <c r="AU317" s="179"/>
      <c r="AV317" s="179"/>
      <c r="AW317" s="180" t="s">
        <v>179</v>
      </c>
      <c r="AX317" s="181"/>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3" t="s">
        <v>247</v>
      </c>
      <c r="Z318" s="174"/>
      <c r="AA318" s="175"/>
      <c r="AB318" s="281"/>
      <c r="AC318" s="224"/>
      <c r="AD318" s="224"/>
      <c r="AE318" s="266"/>
      <c r="AF318" s="168"/>
      <c r="AG318" s="168"/>
      <c r="AH318" s="168"/>
      <c r="AI318" s="266"/>
      <c r="AJ318" s="168"/>
      <c r="AK318" s="168"/>
      <c r="AL318" s="168"/>
      <c r="AM318" s="266"/>
      <c r="AN318" s="168"/>
      <c r="AO318" s="168"/>
      <c r="AP318" s="168"/>
      <c r="AQ318" s="266"/>
      <c r="AR318" s="168"/>
      <c r="AS318" s="168"/>
      <c r="AT318" s="168"/>
      <c r="AU318" s="266"/>
      <c r="AV318" s="168"/>
      <c r="AW318" s="168"/>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9"/>
      <c r="AA319" s="160"/>
      <c r="AB319" s="286"/>
      <c r="AC319" s="176"/>
      <c r="AD319" s="176"/>
      <c r="AE319" s="266"/>
      <c r="AF319" s="168"/>
      <c r="AG319" s="168"/>
      <c r="AH319" s="168"/>
      <c r="AI319" s="266"/>
      <c r="AJ319" s="168"/>
      <c r="AK319" s="168"/>
      <c r="AL319" s="168"/>
      <c r="AM319" s="266"/>
      <c r="AN319" s="168"/>
      <c r="AO319" s="168"/>
      <c r="AP319" s="168"/>
      <c r="AQ319" s="266"/>
      <c r="AR319" s="168"/>
      <c r="AS319" s="168"/>
      <c r="AT319" s="168"/>
      <c r="AU319" s="266"/>
      <c r="AV319" s="168"/>
      <c r="AW319" s="168"/>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80"/>
      <c r="I321" s="180"/>
      <c r="J321" s="180"/>
      <c r="K321" s="180"/>
      <c r="L321" s="180"/>
      <c r="M321" s="180"/>
      <c r="N321" s="180"/>
      <c r="O321" s="180"/>
      <c r="P321" s="180"/>
      <c r="Q321" s="180"/>
      <c r="R321" s="180"/>
      <c r="S321" s="180"/>
      <c r="T321" s="180"/>
      <c r="U321" s="180"/>
      <c r="V321" s="180"/>
      <c r="W321" s="180"/>
      <c r="X321" s="202"/>
      <c r="Y321" s="203"/>
      <c r="Z321" s="204"/>
      <c r="AA321" s="205"/>
      <c r="AB321" s="217"/>
      <c r="AC321" s="180"/>
      <c r="AD321" s="202"/>
      <c r="AE321" s="217"/>
      <c r="AF321" s="180"/>
      <c r="AG321" s="180"/>
      <c r="AH321" s="202"/>
      <c r="AI321" s="217"/>
      <c r="AJ321" s="180"/>
      <c r="AK321" s="180"/>
      <c r="AL321" s="202"/>
      <c r="AM321" s="217"/>
      <c r="AN321" s="180"/>
      <c r="AO321" s="180"/>
      <c r="AP321" s="202"/>
      <c r="AQ321" s="270"/>
      <c r="AR321" s="271"/>
      <c r="AS321" s="180" t="s">
        <v>233</v>
      </c>
      <c r="AT321" s="202"/>
      <c r="AU321" s="179"/>
      <c r="AV321" s="179"/>
      <c r="AW321" s="180" t="s">
        <v>179</v>
      </c>
      <c r="AX321" s="181"/>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3" t="s">
        <v>247</v>
      </c>
      <c r="Z322" s="174"/>
      <c r="AA322" s="175"/>
      <c r="AB322" s="281"/>
      <c r="AC322" s="224"/>
      <c r="AD322" s="224"/>
      <c r="AE322" s="266"/>
      <c r="AF322" s="168"/>
      <c r="AG322" s="168"/>
      <c r="AH322" s="168"/>
      <c r="AI322" s="266"/>
      <c r="AJ322" s="168"/>
      <c r="AK322" s="168"/>
      <c r="AL322" s="168"/>
      <c r="AM322" s="266"/>
      <c r="AN322" s="168"/>
      <c r="AO322" s="168"/>
      <c r="AP322" s="168"/>
      <c r="AQ322" s="266"/>
      <c r="AR322" s="168"/>
      <c r="AS322" s="168"/>
      <c r="AT322" s="168"/>
      <c r="AU322" s="266"/>
      <c r="AV322" s="168"/>
      <c r="AW322" s="168"/>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9"/>
      <c r="AA323" s="160"/>
      <c r="AB323" s="286"/>
      <c r="AC323" s="176"/>
      <c r="AD323" s="176"/>
      <c r="AE323" s="266"/>
      <c r="AF323" s="168"/>
      <c r="AG323" s="168"/>
      <c r="AH323" s="168"/>
      <c r="AI323" s="266"/>
      <c r="AJ323" s="168"/>
      <c r="AK323" s="168"/>
      <c r="AL323" s="168"/>
      <c r="AM323" s="266"/>
      <c r="AN323" s="168"/>
      <c r="AO323" s="168"/>
      <c r="AP323" s="168"/>
      <c r="AQ323" s="266"/>
      <c r="AR323" s="168"/>
      <c r="AS323" s="168"/>
      <c r="AT323" s="168"/>
      <c r="AU323" s="266"/>
      <c r="AV323" s="168"/>
      <c r="AW323" s="168"/>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80"/>
      <c r="I325" s="180"/>
      <c r="J325" s="180"/>
      <c r="K325" s="180"/>
      <c r="L325" s="180"/>
      <c r="M325" s="180"/>
      <c r="N325" s="180"/>
      <c r="O325" s="180"/>
      <c r="P325" s="180"/>
      <c r="Q325" s="180"/>
      <c r="R325" s="180"/>
      <c r="S325" s="180"/>
      <c r="T325" s="180"/>
      <c r="U325" s="180"/>
      <c r="V325" s="180"/>
      <c r="W325" s="180"/>
      <c r="X325" s="202"/>
      <c r="Y325" s="203"/>
      <c r="Z325" s="204"/>
      <c r="AA325" s="205"/>
      <c r="AB325" s="217"/>
      <c r="AC325" s="180"/>
      <c r="AD325" s="202"/>
      <c r="AE325" s="217"/>
      <c r="AF325" s="180"/>
      <c r="AG325" s="180"/>
      <c r="AH325" s="202"/>
      <c r="AI325" s="217"/>
      <c r="AJ325" s="180"/>
      <c r="AK325" s="180"/>
      <c r="AL325" s="202"/>
      <c r="AM325" s="217"/>
      <c r="AN325" s="180"/>
      <c r="AO325" s="180"/>
      <c r="AP325" s="202"/>
      <c r="AQ325" s="270"/>
      <c r="AR325" s="271"/>
      <c r="AS325" s="180" t="s">
        <v>233</v>
      </c>
      <c r="AT325" s="202"/>
      <c r="AU325" s="179"/>
      <c r="AV325" s="179"/>
      <c r="AW325" s="180" t="s">
        <v>179</v>
      </c>
      <c r="AX325" s="181"/>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3" t="s">
        <v>247</v>
      </c>
      <c r="Z326" s="174"/>
      <c r="AA326" s="175"/>
      <c r="AB326" s="281"/>
      <c r="AC326" s="224"/>
      <c r="AD326" s="224"/>
      <c r="AE326" s="266"/>
      <c r="AF326" s="168"/>
      <c r="AG326" s="168"/>
      <c r="AH326" s="168"/>
      <c r="AI326" s="266"/>
      <c r="AJ326" s="168"/>
      <c r="AK326" s="168"/>
      <c r="AL326" s="168"/>
      <c r="AM326" s="266"/>
      <c r="AN326" s="168"/>
      <c r="AO326" s="168"/>
      <c r="AP326" s="168"/>
      <c r="AQ326" s="266"/>
      <c r="AR326" s="168"/>
      <c r="AS326" s="168"/>
      <c r="AT326" s="168"/>
      <c r="AU326" s="266"/>
      <c r="AV326" s="168"/>
      <c r="AW326" s="168"/>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9"/>
      <c r="AA327" s="160"/>
      <c r="AB327" s="286"/>
      <c r="AC327" s="176"/>
      <c r="AD327" s="176"/>
      <c r="AE327" s="266"/>
      <c r="AF327" s="168"/>
      <c r="AG327" s="168"/>
      <c r="AH327" s="168"/>
      <c r="AI327" s="266"/>
      <c r="AJ327" s="168"/>
      <c r="AK327" s="168"/>
      <c r="AL327" s="168"/>
      <c r="AM327" s="266"/>
      <c r="AN327" s="168"/>
      <c r="AO327" s="168"/>
      <c r="AP327" s="168"/>
      <c r="AQ327" s="266"/>
      <c r="AR327" s="168"/>
      <c r="AS327" s="168"/>
      <c r="AT327" s="168"/>
      <c r="AU327" s="266"/>
      <c r="AV327" s="168"/>
      <c r="AW327" s="168"/>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80"/>
      <c r="I329" s="180"/>
      <c r="J329" s="180"/>
      <c r="K329" s="180"/>
      <c r="L329" s="180"/>
      <c r="M329" s="180"/>
      <c r="N329" s="180"/>
      <c r="O329" s="180"/>
      <c r="P329" s="180"/>
      <c r="Q329" s="180"/>
      <c r="R329" s="180"/>
      <c r="S329" s="180"/>
      <c r="T329" s="180"/>
      <c r="U329" s="180"/>
      <c r="V329" s="180"/>
      <c r="W329" s="180"/>
      <c r="X329" s="202"/>
      <c r="Y329" s="203"/>
      <c r="Z329" s="204"/>
      <c r="AA329" s="205"/>
      <c r="AB329" s="217"/>
      <c r="AC329" s="180"/>
      <c r="AD329" s="202"/>
      <c r="AE329" s="217"/>
      <c r="AF329" s="180"/>
      <c r="AG329" s="180"/>
      <c r="AH329" s="202"/>
      <c r="AI329" s="217"/>
      <c r="AJ329" s="180"/>
      <c r="AK329" s="180"/>
      <c r="AL329" s="202"/>
      <c r="AM329" s="217"/>
      <c r="AN329" s="180"/>
      <c r="AO329" s="180"/>
      <c r="AP329" s="202"/>
      <c r="AQ329" s="270"/>
      <c r="AR329" s="271"/>
      <c r="AS329" s="180" t="s">
        <v>233</v>
      </c>
      <c r="AT329" s="202"/>
      <c r="AU329" s="179"/>
      <c r="AV329" s="179"/>
      <c r="AW329" s="180" t="s">
        <v>179</v>
      </c>
      <c r="AX329" s="181"/>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3" t="s">
        <v>247</v>
      </c>
      <c r="Z330" s="174"/>
      <c r="AA330" s="175"/>
      <c r="AB330" s="281"/>
      <c r="AC330" s="224"/>
      <c r="AD330" s="224"/>
      <c r="AE330" s="266"/>
      <c r="AF330" s="168"/>
      <c r="AG330" s="168"/>
      <c r="AH330" s="168"/>
      <c r="AI330" s="266"/>
      <c r="AJ330" s="168"/>
      <c r="AK330" s="168"/>
      <c r="AL330" s="168"/>
      <c r="AM330" s="266"/>
      <c r="AN330" s="168"/>
      <c r="AO330" s="168"/>
      <c r="AP330" s="168"/>
      <c r="AQ330" s="266"/>
      <c r="AR330" s="168"/>
      <c r="AS330" s="168"/>
      <c r="AT330" s="168"/>
      <c r="AU330" s="266"/>
      <c r="AV330" s="168"/>
      <c r="AW330" s="168"/>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9"/>
      <c r="AA331" s="160"/>
      <c r="AB331" s="286"/>
      <c r="AC331" s="176"/>
      <c r="AD331" s="176"/>
      <c r="AE331" s="266"/>
      <c r="AF331" s="168"/>
      <c r="AG331" s="168"/>
      <c r="AH331" s="168"/>
      <c r="AI331" s="266"/>
      <c r="AJ331" s="168"/>
      <c r="AK331" s="168"/>
      <c r="AL331" s="168"/>
      <c r="AM331" s="266"/>
      <c r="AN331" s="168"/>
      <c r="AO331" s="168"/>
      <c r="AP331" s="168"/>
      <c r="AQ331" s="266"/>
      <c r="AR331" s="168"/>
      <c r="AS331" s="168"/>
      <c r="AT331" s="168"/>
      <c r="AU331" s="266"/>
      <c r="AV331" s="168"/>
      <c r="AW331" s="168"/>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0"/>
      <c r="B333" s="253"/>
      <c r="C333" s="252"/>
      <c r="D333" s="253"/>
      <c r="E333" s="252"/>
      <c r="F333" s="314"/>
      <c r="G333" s="201"/>
      <c r="H333" s="180"/>
      <c r="I333" s="180"/>
      <c r="J333" s="180"/>
      <c r="K333" s="180"/>
      <c r="L333" s="180"/>
      <c r="M333" s="180"/>
      <c r="N333" s="180"/>
      <c r="O333" s="180"/>
      <c r="P333" s="202"/>
      <c r="Q333" s="217"/>
      <c r="R333" s="180"/>
      <c r="S333" s="180"/>
      <c r="T333" s="180"/>
      <c r="U333" s="180"/>
      <c r="V333" s="180"/>
      <c r="W333" s="180"/>
      <c r="X333" s="180"/>
      <c r="Y333" s="180"/>
      <c r="Z333" s="180"/>
      <c r="AA333" s="180"/>
      <c r="AB333" s="288"/>
      <c r="AC333" s="180"/>
      <c r="AD333" s="202"/>
      <c r="AE333" s="217"/>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0"/>
      <c r="B340" s="253"/>
      <c r="C340" s="252"/>
      <c r="D340" s="253"/>
      <c r="E340" s="252"/>
      <c r="F340" s="314"/>
      <c r="G340" s="201"/>
      <c r="H340" s="180"/>
      <c r="I340" s="180"/>
      <c r="J340" s="180"/>
      <c r="K340" s="180"/>
      <c r="L340" s="180"/>
      <c r="M340" s="180"/>
      <c r="N340" s="180"/>
      <c r="O340" s="180"/>
      <c r="P340" s="202"/>
      <c r="Q340" s="217"/>
      <c r="R340" s="180"/>
      <c r="S340" s="180"/>
      <c r="T340" s="180"/>
      <c r="U340" s="180"/>
      <c r="V340" s="180"/>
      <c r="W340" s="180"/>
      <c r="X340" s="180"/>
      <c r="Y340" s="180"/>
      <c r="Z340" s="180"/>
      <c r="AA340" s="180"/>
      <c r="AB340" s="288"/>
      <c r="AC340" s="180"/>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0"/>
      <c r="B347" s="253"/>
      <c r="C347" s="252"/>
      <c r="D347" s="253"/>
      <c r="E347" s="252"/>
      <c r="F347" s="314"/>
      <c r="G347" s="201"/>
      <c r="H347" s="180"/>
      <c r="I347" s="180"/>
      <c r="J347" s="180"/>
      <c r="K347" s="180"/>
      <c r="L347" s="180"/>
      <c r="M347" s="180"/>
      <c r="N347" s="180"/>
      <c r="O347" s="180"/>
      <c r="P347" s="202"/>
      <c r="Q347" s="217"/>
      <c r="R347" s="180"/>
      <c r="S347" s="180"/>
      <c r="T347" s="180"/>
      <c r="U347" s="180"/>
      <c r="V347" s="180"/>
      <c r="W347" s="180"/>
      <c r="X347" s="180"/>
      <c r="Y347" s="180"/>
      <c r="Z347" s="180"/>
      <c r="AA347" s="180"/>
      <c r="AB347" s="288"/>
      <c r="AC347" s="180"/>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0"/>
      <c r="B354" s="253"/>
      <c r="C354" s="252"/>
      <c r="D354" s="253"/>
      <c r="E354" s="252"/>
      <c r="F354" s="314"/>
      <c r="G354" s="201"/>
      <c r="H354" s="180"/>
      <c r="I354" s="180"/>
      <c r="J354" s="180"/>
      <c r="K354" s="180"/>
      <c r="L354" s="180"/>
      <c r="M354" s="180"/>
      <c r="N354" s="180"/>
      <c r="O354" s="180"/>
      <c r="P354" s="202"/>
      <c r="Q354" s="217"/>
      <c r="R354" s="180"/>
      <c r="S354" s="180"/>
      <c r="T354" s="180"/>
      <c r="U354" s="180"/>
      <c r="V354" s="180"/>
      <c r="W354" s="180"/>
      <c r="X354" s="180"/>
      <c r="Y354" s="180"/>
      <c r="Z354" s="180"/>
      <c r="AA354" s="180"/>
      <c r="AB354" s="288"/>
      <c r="AC354" s="180"/>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0"/>
      <c r="B361" s="253"/>
      <c r="C361" s="252"/>
      <c r="D361" s="253"/>
      <c r="E361" s="252"/>
      <c r="F361" s="314"/>
      <c r="G361" s="201"/>
      <c r="H361" s="180"/>
      <c r="I361" s="180"/>
      <c r="J361" s="180"/>
      <c r="K361" s="180"/>
      <c r="L361" s="180"/>
      <c r="M361" s="180"/>
      <c r="N361" s="180"/>
      <c r="O361" s="180"/>
      <c r="P361" s="202"/>
      <c r="Q361" s="217"/>
      <c r="R361" s="180"/>
      <c r="S361" s="180"/>
      <c r="T361" s="180"/>
      <c r="U361" s="180"/>
      <c r="V361" s="180"/>
      <c r="W361" s="180"/>
      <c r="X361" s="180"/>
      <c r="Y361" s="180"/>
      <c r="Z361" s="180"/>
      <c r="AA361" s="180"/>
      <c r="AB361" s="288"/>
      <c r="AC361" s="180"/>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80"/>
      <c r="I373" s="180"/>
      <c r="J373" s="180"/>
      <c r="K373" s="180"/>
      <c r="L373" s="180"/>
      <c r="M373" s="180"/>
      <c r="N373" s="180"/>
      <c r="O373" s="180"/>
      <c r="P373" s="180"/>
      <c r="Q373" s="180"/>
      <c r="R373" s="180"/>
      <c r="S373" s="180"/>
      <c r="T373" s="180"/>
      <c r="U373" s="180"/>
      <c r="V373" s="180"/>
      <c r="W373" s="180"/>
      <c r="X373" s="202"/>
      <c r="Y373" s="203"/>
      <c r="Z373" s="204"/>
      <c r="AA373" s="205"/>
      <c r="AB373" s="217"/>
      <c r="AC373" s="180"/>
      <c r="AD373" s="202"/>
      <c r="AE373" s="217"/>
      <c r="AF373" s="180"/>
      <c r="AG373" s="180"/>
      <c r="AH373" s="202"/>
      <c r="AI373" s="217"/>
      <c r="AJ373" s="180"/>
      <c r="AK373" s="180"/>
      <c r="AL373" s="202"/>
      <c r="AM373" s="217"/>
      <c r="AN373" s="180"/>
      <c r="AO373" s="180"/>
      <c r="AP373" s="202"/>
      <c r="AQ373" s="270"/>
      <c r="AR373" s="271"/>
      <c r="AS373" s="180" t="s">
        <v>233</v>
      </c>
      <c r="AT373" s="202"/>
      <c r="AU373" s="179"/>
      <c r="AV373" s="179"/>
      <c r="AW373" s="180" t="s">
        <v>179</v>
      </c>
      <c r="AX373" s="181"/>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3" t="s">
        <v>247</v>
      </c>
      <c r="Z374" s="174"/>
      <c r="AA374" s="175"/>
      <c r="AB374" s="281"/>
      <c r="AC374" s="224"/>
      <c r="AD374" s="224"/>
      <c r="AE374" s="266"/>
      <c r="AF374" s="168"/>
      <c r="AG374" s="168"/>
      <c r="AH374" s="168"/>
      <c r="AI374" s="266"/>
      <c r="AJ374" s="168"/>
      <c r="AK374" s="168"/>
      <c r="AL374" s="168"/>
      <c r="AM374" s="266"/>
      <c r="AN374" s="168"/>
      <c r="AO374" s="168"/>
      <c r="AP374" s="168"/>
      <c r="AQ374" s="266"/>
      <c r="AR374" s="168"/>
      <c r="AS374" s="168"/>
      <c r="AT374" s="168"/>
      <c r="AU374" s="266"/>
      <c r="AV374" s="168"/>
      <c r="AW374" s="168"/>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9"/>
      <c r="AA375" s="160"/>
      <c r="AB375" s="286"/>
      <c r="AC375" s="176"/>
      <c r="AD375" s="176"/>
      <c r="AE375" s="266"/>
      <c r="AF375" s="168"/>
      <c r="AG375" s="168"/>
      <c r="AH375" s="168"/>
      <c r="AI375" s="266"/>
      <c r="AJ375" s="168"/>
      <c r="AK375" s="168"/>
      <c r="AL375" s="168"/>
      <c r="AM375" s="266"/>
      <c r="AN375" s="168"/>
      <c r="AO375" s="168"/>
      <c r="AP375" s="168"/>
      <c r="AQ375" s="266"/>
      <c r="AR375" s="168"/>
      <c r="AS375" s="168"/>
      <c r="AT375" s="168"/>
      <c r="AU375" s="266"/>
      <c r="AV375" s="168"/>
      <c r="AW375" s="168"/>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80"/>
      <c r="I377" s="180"/>
      <c r="J377" s="180"/>
      <c r="K377" s="180"/>
      <c r="L377" s="180"/>
      <c r="M377" s="180"/>
      <c r="N377" s="180"/>
      <c r="O377" s="180"/>
      <c r="P377" s="180"/>
      <c r="Q377" s="180"/>
      <c r="R377" s="180"/>
      <c r="S377" s="180"/>
      <c r="T377" s="180"/>
      <c r="U377" s="180"/>
      <c r="V377" s="180"/>
      <c r="W377" s="180"/>
      <c r="X377" s="202"/>
      <c r="Y377" s="203"/>
      <c r="Z377" s="204"/>
      <c r="AA377" s="205"/>
      <c r="AB377" s="217"/>
      <c r="AC377" s="180"/>
      <c r="AD377" s="202"/>
      <c r="AE377" s="217"/>
      <c r="AF377" s="180"/>
      <c r="AG377" s="180"/>
      <c r="AH377" s="202"/>
      <c r="AI377" s="217"/>
      <c r="AJ377" s="180"/>
      <c r="AK377" s="180"/>
      <c r="AL377" s="202"/>
      <c r="AM377" s="217"/>
      <c r="AN377" s="180"/>
      <c r="AO377" s="180"/>
      <c r="AP377" s="202"/>
      <c r="AQ377" s="270"/>
      <c r="AR377" s="271"/>
      <c r="AS377" s="180" t="s">
        <v>233</v>
      </c>
      <c r="AT377" s="202"/>
      <c r="AU377" s="179"/>
      <c r="AV377" s="179"/>
      <c r="AW377" s="180" t="s">
        <v>179</v>
      </c>
      <c r="AX377" s="181"/>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3" t="s">
        <v>247</v>
      </c>
      <c r="Z378" s="174"/>
      <c r="AA378" s="175"/>
      <c r="AB378" s="281"/>
      <c r="AC378" s="224"/>
      <c r="AD378" s="224"/>
      <c r="AE378" s="266"/>
      <c r="AF378" s="168"/>
      <c r="AG378" s="168"/>
      <c r="AH378" s="168"/>
      <c r="AI378" s="266"/>
      <c r="AJ378" s="168"/>
      <c r="AK378" s="168"/>
      <c r="AL378" s="168"/>
      <c r="AM378" s="266"/>
      <c r="AN378" s="168"/>
      <c r="AO378" s="168"/>
      <c r="AP378" s="168"/>
      <c r="AQ378" s="266"/>
      <c r="AR378" s="168"/>
      <c r="AS378" s="168"/>
      <c r="AT378" s="168"/>
      <c r="AU378" s="266"/>
      <c r="AV378" s="168"/>
      <c r="AW378" s="168"/>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9"/>
      <c r="AA379" s="160"/>
      <c r="AB379" s="286"/>
      <c r="AC379" s="176"/>
      <c r="AD379" s="176"/>
      <c r="AE379" s="266"/>
      <c r="AF379" s="168"/>
      <c r="AG379" s="168"/>
      <c r="AH379" s="168"/>
      <c r="AI379" s="266"/>
      <c r="AJ379" s="168"/>
      <c r="AK379" s="168"/>
      <c r="AL379" s="168"/>
      <c r="AM379" s="266"/>
      <c r="AN379" s="168"/>
      <c r="AO379" s="168"/>
      <c r="AP379" s="168"/>
      <c r="AQ379" s="266"/>
      <c r="AR379" s="168"/>
      <c r="AS379" s="168"/>
      <c r="AT379" s="168"/>
      <c r="AU379" s="266"/>
      <c r="AV379" s="168"/>
      <c r="AW379" s="168"/>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80"/>
      <c r="I381" s="180"/>
      <c r="J381" s="180"/>
      <c r="K381" s="180"/>
      <c r="L381" s="180"/>
      <c r="M381" s="180"/>
      <c r="N381" s="180"/>
      <c r="O381" s="180"/>
      <c r="P381" s="180"/>
      <c r="Q381" s="180"/>
      <c r="R381" s="180"/>
      <c r="S381" s="180"/>
      <c r="T381" s="180"/>
      <c r="U381" s="180"/>
      <c r="V381" s="180"/>
      <c r="W381" s="180"/>
      <c r="X381" s="202"/>
      <c r="Y381" s="203"/>
      <c r="Z381" s="204"/>
      <c r="AA381" s="205"/>
      <c r="AB381" s="217"/>
      <c r="AC381" s="180"/>
      <c r="AD381" s="202"/>
      <c r="AE381" s="217"/>
      <c r="AF381" s="180"/>
      <c r="AG381" s="180"/>
      <c r="AH381" s="202"/>
      <c r="AI381" s="217"/>
      <c r="AJ381" s="180"/>
      <c r="AK381" s="180"/>
      <c r="AL381" s="202"/>
      <c r="AM381" s="217"/>
      <c r="AN381" s="180"/>
      <c r="AO381" s="180"/>
      <c r="AP381" s="202"/>
      <c r="AQ381" s="270"/>
      <c r="AR381" s="271"/>
      <c r="AS381" s="180" t="s">
        <v>233</v>
      </c>
      <c r="AT381" s="202"/>
      <c r="AU381" s="179"/>
      <c r="AV381" s="179"/>
      <c r="AW381" s="180" t="s">
        <v>179</v>
      </c>
      <c r="AX381" s="181"/>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3" t="s">
        <v>247</v>
      </c>
      <c r="Z382" s="174"/>
      <c r="AA382" s="175"/>
      <c r="AB382" s="281"/>
      <c r="AC382" s="224"/>
      <c r="AD382" s="224"/>
      <c r="AE382" s="266"/>
      <c r="AF382" s="168"/>
      <c r="AG382" s="168"/>
      <c r="AH382" s="168"/>
      <c r="AI382" s="266"/>
      <c r="AJ382" s="168"/>
      <c r="AK382" s="168"/>
      <c r="AL382" s="168"/>
      <c r="AM382" s="266"/>
      <c r="AN382" s="168"/>
      <c r="AO382" s="168"/>
      <c r="AP382" s="168"/>
      <c r="AQ382" s="266"/>
      <c r="AR382" s="168"/>
      <c r="AS382" s="168"/>
      <c r="AT382" s="168"/>
      <c r="AU382" s="266"/>
      <c r="AV382" s="168"/>
      <c r="AW382" s="168"/>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9"/>
      <c r="AA383" s="160"/>
      <c r="AB383" s="286"/>
      <c r="AC383" s="176"/>
      <c r="AD383" s="176"/>
      <c r="AE383" s="266"/>
      <c r="AF383" s="168"/>
      <c r="AG383" s="168"/>
      <c r="AH383" s="168"/>
      <c r="AI383" s="266"/>
      <c r="AJ383" s="168"/>
      <c r="AK383" s="168"/>
      <c r="AL383" s="168"/>
      <c r="AM383" s="266"/>
      <c r="AN383" s="168"/>
      <c r="AO383" s="168"/>
      <c r="AP383" s="168"/>
      <c r="AQ383" s="266"/>
      <c r="AR383" s="168"/>
      <c r="AS383" s="168"/>
      <c r="AT383" s="168"/>
      <c r="AU383" s="266"/>
      <c r="AV383" s="168"/>
      <c r="AW383" s="168"/>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80"/>
      <c r="I385" s="180"/>
      <c r="J385" s="180"/>
      <c r="K385" s="180"/>
      <c r="L385" s="180"/>
      <c r="M385" s="180"/>
      <c r="N385" s="180"/>
      <c r="O385" s="180"/>
      <c r="P385" s="180"/>
      <c r="Q385" s="180"/>
      <c r="R385" s="180"/>
      <c r="S385" s="180"/>
      <c r="T385" s="180"/>
      <c r="U385" s="180"/>
      <c r="V385" s="180"/>
      <c r="W385" s="180"/>
      <c r="X385" s="202"/>
      <c r="Y385" s="203"/>
      <c r="Z385" s="204"/>
      <c r="AA385" s="205"/>
      <c r="AB385" s="217"/>
      <c r="AC385" s="180"/>
      <c r="AD385" s="202"/>
      <c r="AE385" s="217"/>
      <c r="AF385" s="180"/>
      <c r="AG385" s="180"/>
      <c r="AH385" s="202"/>
      <c r="AI385" s="217"/>
      <c r="AJ385" s="180"/>
      <c r="AK385" s="180"/>
      <c r="AL385" s="202"/>
      <c r="AM385" s="217"/>
      <c r="AN385" s="180"/>
      <c r="AO385" s="180"/>
      <c r="AP385" s="202"/>
      <c r="AQ385" s="270"/>
      <c r="AR385" s="271"/>
      <c r="AS385" s="180" t="s">
        <v>233</v>
      </c>
      <c r="AT385" s="202"/>
      <c r="AU385" s="179"/>
      <c r="AV385" s="179"/>
      <c r="AW385" s="180" t="s">
        <v>179</v>
      </c>
      <c r="AX385" s="181"/>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3" t="s">
        <v>247</v>
      </c>
      <c r="Z386" s="174"/>
      <c r="AA386" s="175"/>
      <c r="AB386" s="281"/>
      <c r="AC386" s="224"/>
      <c r="AD386" s="224"/>
      <c r="AE386" s="266"/>
      <c r="AF386" s="168"/>
      <c r="AG386" s="168"/>
      <c r="AH386" s="168"/>
      <c r="AI386" s="266"/>
      <c r="AJ386" s="168"/>
      <c r="AK386" s="168"/>
      <c r="AL386" s="168"/>
      <c r="AM386" s="266"/>
      <c r="AN386" s="168"/>
      <c r="AO386" s="168"/>
      <c r="AP386" s="168"/>
      <c r="AQ386" s="266"/>
      <c r="AR386" s="168"/>
      <c r="AS386" s="168"/>
      <c r="AT386" s="168"/>
      <c r="AU386" s="266"/>
      <c r="AV386" s="168"/>
      <c r="AW386" s="168"/>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9"/>
      <c r="AA387" s="160"/>
      <c r="AB387" s="286"/>
      <c r="AC387" s="176"/>
      <c r="AD387" s="176"/>
      <c r="AE387" s="266"/>
      <c r="AF387" s="168"/>
      <c r="AG387" s="168"/>
      <c r="AH387" s="168"/>
      <c r="AI387" s="266"/>
      <c r="AJ387" s="168"/>
      <c r="AK387" s="168"/>
      <c r="AL387" s="168"/>
      <c r="AM387" s="266"/>
      <c r="AN387" s="168"/>
      <c r="AO387" s="168"/>
      <c r="AP387" s="168"/>
      <c r="AQ387" s="266"/>
      <c r="AR387" s="168"/>
      <c r="AS387" s="168"/>
      <c r="AT387" s="168"/>
      <c r="AU387" s="266"/>
      <c r="AV387" s="168"/>
      <c r="AW387" s="168"/>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80"/>
      <c r="I389" s="180"/>
      <c r="J389" s="180"/>
      <c r="K389" s="180"/>
      <c r="L389" s="180"/>
      <c r="M389" s="180"/>
      <c r="N389" s="180"/>
      <c r="O389" s="180"/>
      <c r="P389" s="180"/>
      <c r="Q389" s="180"/>
      <c r="R389" s="180"/>
      <c r="S389" s="180"/>
      <c r="T389" s="180"/>
      <c r="U389" s="180"/>
      <c r="V389" s="180"/>
      <c r="W389" s="180"/>
      <c r="X389" s="202"/>
      <c r="Y389" s="203"/>
      <c r="Z389" s="204"/>
      <c r="AA389" s="205"/>
      <c r="AB389" s="217"/>
      <c r="AC389" s="180"/>
      <c r="AD389" s="202"/>
      <c r="AE389" s="217"/>
      <c r="AF389" s="180"/>
      <c r="AG389" s="180"/>
      <c r="AH389" s="202"/>
      <c r="AI389" s="217"/>
      <c r="AJ389" s="180"/>
      <c r="AK389" s="180"/>
      <c r="AL389" s="202"/>
      <c r="AM389" s="217"/>
      <c r="AN389" s="180"/>
      <c r="AO389" s="180"/>
      <c r="AP389" s="202"/>
      <c r="AQ389" s="270"/>
      <c r="AR389" s="271"/>
      <c r="AS389" s="180" t="s">
        <v>233</v>
      </c>
      <c r="AT389" s="202"/>
      <c r="AU389" s="179"/>
      <c r="AV389" s="179"/>
      <c r="AW389" s="180" t="s">
        <v>179</v>
      </c>
      <c r="AX389" s="181"/>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3" t="s">
        <v>247</v>
      </c>
      <c r="Z390" s="174"/>
      <c r="AA390" s="175"/>
      <c r="AB390" s="281"/>
      <c r="AC390" s="224"/>
      <c r="AD390" s="224"/>
      <c r="AE390" s="266"/>
      <c r="AF390" s="168"/>
      <c r="AG390" s="168"/>
      <c r="AH390" s="168"/>
      <c r="AI390" s="266"/>
      <c r="AJ390" s="168"/>
      <c r="AK390" s="168"/>
      <c r="AL390" s="168"/>
      <c r="AM390" s="266"/>
      <c r="AN390" s="168"/>
      <c r="AO390" s="168"/>
      <c r="AP390" s="168"/>
      <c r="AQ390" s="266"/>
      <c r="AR390" s="168"/>
      <c r="AS390" s="168"/>
      <c r="AT390" s="168"/>
      <c r="AU390" s="266"/>
      <c r="AV390" s="168"/>
      <c r="AW390" s="168"/>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9"/>
      <c r="AA391" s="160"/>
      <c r="AB391" s="286"/>
      <c r="AC391" s="176"/>
      <c r="AD391" s="176"/>
      <c r="AE391" s="266"/>
      <c r="AF391" s="168"/>
      <c r="AG391" s="168"/>
      <c r="AH391" s="168"/>
      <c r="AI391" s="266"/>
      <c r="AJ391" s="168"/>
      <c r="AK391" s="168"/>
      <c r="AL391" s="168"/>
      <c r="AM391" s="266"/>
      <c r="AN391" s="168"/>
      <c r="AO391" s="168"/>
      <c r="AP391" s="168"/>
      <c r="AQ391" s="266"/>
      <c r="AR391" s="168"/>
      <c r="AS391" s="168"/>
      <c r="AT391" s="168"/>
      <c r="AU391" s="266"/>
      <c r="AV391" s="168"/>
      <c r="AW391" s="168"/>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0"/>
      <c r="B393" s="253"/>
      <c r="C393" s="252"/>
      <c r="D393" s="253"/>
      <c r="E393" s="252"/>
      <c r="F393" s="314"/>
      <c r="G393" s="201"/>
      <c r="H393" s="180"/>
      <c r="I393" s="180"/>
      <c r="J393" s="180"/>
      <c r="K393" s="180"/>
      <c r="L393" s="180"/>
      <c r="M393" s="180"/>
      <c r="N393" s="180"/>
      <c r="O393" s="180"/>
      <c r="P393" s="202"/>
      <c r="Q393" s="217"/>
      <c r="R393" s="180"/>
      <c r="S393" s="180"/>
      <c r="T393" s="180"/>
      <c r="U393" s="180"/>
      <c r="V393" s="180"/>
      <c r="W393" s="180"/>
      <c r="X393" s="180"/>
      <c r="Y393" s="180"/>
      <c r="Z393" s="180"/>
      <c r="AA393" s="180"/>
      <c r="AB393" s="288"/>
      <c r="AC393" s="180"/>
      <c r="AD393" s="202"/>
      <c r="AE393" s="217"/>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0"/>
      <c r="B400" s="253"/>
      <c r="C400" s="252"/>
      <c r="D400" s="253"/>
      <c r="E400" s="252"/>
      <c r="F400" s="314"/>
      <c r="G400" s="201"/>
      <c r="H400" s="180"/>
      <c r="I400" s="180"/>
      <c r="J400" s="180"/>
      <c r="K400" s="180"/>
      <c r="L400" s="180"/>
      <c r="M400" s="180"/>
      <c r="N400" s="180"/>
      <c r="O400" s="180"/>
      <c r="P400" s="202"/>
      <c r="Q400" s="217"/>
      <c r="R400" s="180"/>
      <c r="S400" s="180"/>
      <c r="T400" s="180"/>
      <c r="U400" s="180"/>
      <c r="V400" s="180"/>
      <c r="W400" s="180"/>
      <c r="X400" s="180"/>
      <c r="Y400" s="180"/>
      <c r="Z400" s="180"/>
      <c r="AA400" s="180"/>
      <c r="AB400" s="288"/>
      <c r="AC400" s="180"/>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0"/>
      <c r="B407" s="253"/>
      <c r="C407" s="252"/>
      <c r="D407" s="253"/>
      <c r="E407" s="252"/>
      <c r="F407" s="314"/>
      <c r="G407" s="201"/>
      <c r="H407" s="180"/>
      <c r="I407" s="180"/>
      <c r="J407" s="180"/>
      <c r="K407" s="180"/>
      <c r="L407" s="180"/>
      <c r="M407" s="180"/>
      <c r="N407" s="180"/>
      <c r="O407" s="180"/>
      <c r="P407" s="202"/>
      <c r="Q407" s="217"/>
      <c r="R407" s="180"/>
      <c r="S407" s="180"/>
      <c r="T407" s="180"/>
      <c r="U407" s="180"/>
      <c r="V407" s="180"/>
      <c r="W407" s="180"/>
      <c r="X407" s="180"/>
      <c r="Y407" s="180"/>
      <c r="Z407" s="180"/>
      <c r="AA407" s="180"/>
      <c r="AB407" s="288"/>
      <c r="AC407" s="180"/>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0"/>
      <c r="B414" s="253"/>
      <c r="C414" s="252"/>
      <c r="D414" s="253"/>
      <c r="E414" s="252"/>
      <c r="F414" s="314"/>
      <c r="G414" s="201"/>
      <c r="H414" s="180"/>
      <c r="I414" s="180"/>
      <c r="J414" s="180"/>
      <c r="K414" s="180"/>
      <c r="L414" s="180"/>
      <c r="M414" s="180"/>
      <c r="N414" s="180"/>
      <c r="O414" s="180"/>
      <c r="P414" s="202"/>
      <c r="Q414" s="217"/>
      <c r="R414" s="180"/>
      <c r="S414" s="180"/>
      <c r="T414" s="180"/>
      <c r="U414" s="180"/>
      <c r="V414" s="180"/>
      <c r="W414" s="180"/>
      <c r="X414" s="180"/>
      <c r="Y414" s="180"/>
      <c r="Z414" s="180"/>
      <c r="AA414" s="180"/>
      <c r="AB414" s="288"/>
      <c r="AC414" s="180"/>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0"/>
      <c r="B421" s="253"/>
      <c r="C421" s="252"/>
      <c r="D421" s="253"/>
      <c r="E421" s="252"/>
      <c r="F421" s="314"/>
      <c r="G421" s="201"/>
      <c r="H421" s="180"/>
      <c r="I421" s="180"/>
      <c r="J421" s="180"/>
      <c r="K421" s="180"/>
      <c r="L421" s="180"/>
      <c r="M421" s="180"/>
      <c r="N421" s="180"/>
      <c r="O421" s="180"/>
      <c r="P421" s="202"/>
      <c r="Q421" s="217"/>
      <c r="R421" s="180"/>
      <c r="S421" s="180"/>
      <c r="T421" s="180"/>
      <c r="U421" s="180"/>
      <c r="V421" s="180"/>
      <c r="W421" s="180"/>
      <c r="X421" s="180"/>
      <c r="Y421" s="180"/>
      <c r="Z421" s="180"/>
      <c r="AA421" s="180"/>
      <c r="AB421" s="288"/>
      <c r="AC421" s="180"/>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670</v>
      </c>
      <c r="D430" s="251"/>
      <c r="E430" s="239" t="s">
        <v>398</v>
      </c>
      <c r="F430" s="448"/>
      <c r="G430" s="241" t="s">
        <v>252</v>
      </c>
      <c r="H430" s="188"/>
      <c r="I430" s="188"/>
      <c r="J430" s="242" t="s">
        <v>399</v>
      </c>
      <c r="K430" s="243"/>
      <c r="L430" s="243"/>
      <c r="M430" s="243"/>
      <c r="N430" s="243"/>
      <c r="O430" s="243"/>
      <c r="P430" s="243"/>
      <c r="Q430" s="243"/>
      <c r="R430" s="243"/>
      <c r="S430" s="243"/>
      <c r="T430" s="244"/>
      <c r="U430" s="245" t="s">
        <v>736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7" t="s">
        <v>134</v>
      </c>
      <c r="AV431" s="177"/>
      <c r="AW431" s="177"/>
      <c r="AX431" s="178"/>
      <c r="AY431">
        <f>COUNTA($G$433)</f>
        <v>1</v>
      </c>
    </row>
    <row r="432" spans="1:51" ht="18.75" customHeight="1" x14ac:dyDescent="0.15">
      <c r="A432" s="990"/>
      <c r="B432" s="253"/>
      <c r="C432" s="252"/>
      <c r="D432" s="253"/>
      <c r="E432" s="196"/>
      <c r="F432" s="197"/>
      <c r="G432" s="201"/>
      <c r="H432" s="180"/>
      <c r="I432" s="180"/>
      <c r="J432" s="180"/>
      <c r="K432" s="180"/>
      <c r="L432" s="180"/>
      <c r="M432" s="180"/>
      <c r="N432" s="180"/>
      <c r="O432" s="180"/>
      <c r="P432" s="180"/>
      <c r="Q432" s="180"/>
      <c r="R432" s="180"/>
      <c r="S432" s="180"/>
      <c r="T432" s="180"/>
      <c r="U432" s="180"/>
      <c r="V432" s="180"/>
      <c r="W432" s="180"/>
      <c r="X432" s="202"/>
      <c r="Y432" s="203"/>
      <c r="Z432" s="204"/>
      <c r="AA432" s="205"/>
      <c r="AB432" s="217"/>
      <c r="AC432" s="180"/>
      <c r="AD432" s="202"/>
      <c r="AE432" s="179">
        <v>30</v>
      </c>
      <c r="AF432" s="179"/>
      <c r="AG432" s="180" t="s">
        <v>233</v>
      </c>
      <c r="AH432" s="202"/>
      <c r="AI432" s="216"/>
      <c r="AJ432" s="216"/>
      <c r="AK432" s="216"/>
      <c r="AL432" s="217"/>
      <c r="AM432" s="216"/>
      <c r="AN432" s="216"/>
      <c r="AO432" s="216"/>
      <c r="AP432" s="217"/>
      <c r="AQ432" s="231" t="s">
        <v>405</v>
      </c>
      <c r="AR432" s="179"/>
      <c r="AS432" s="180" t="s">
        <v>233</v>
      </c>
      <c r="AT432" s="202"/>
      <c r="AU432" s="179">
        <v>3</v>
      </c>
      <c r="AV432" s="179"/>
      <c r="AW432" s="180" t="s">
        <v>179</v>
      </c>
      <c r="AX432" s="181"/>
      <c r="AY432">
        <f>$AY$431</f>
        <v>1</v>
      </c>
    </row>
    <row r="433" spans="1:51" ht="23.25" customHeight="1" x14ac:dyDescent="0.15">
      <c r="A433" s="990"/>
      <c r="B433" s="253"/>
      <c r="C433" s="252"/>
      <c r="D433" s="253"/>
      <c r="E433" s="196"/>
      <c r="F433" s="197"/>
      <c r="G433" s="232" t="s">
        <v>737</v>
      </c>
      <c r="H433" s="191"/>
      <c r="I433" s="191"/>
      <c r="J433" s="191"/>
      <c r="K433" s="191"/>
      <c r="L433" s="191"/>
      <c r="M433" s="191"/>
      <c r="N433" s="191"/>
      <c r="O433" s="191"/>
      <c r="P433" s="191"/>
      <c r="Q433" s="191"/>
      <c r="R433" s="191"/>
      <c r="S433" s="191"/>
      <c r="T433" s="191"/>
      <c r="U433" s="191"/>
      <c r="V433" s="191"/>
      <c r="W433" s="191"/>
      <c r="X433" s="233"/>
      <c r="Y433" s="173" t="s">
        <v>12</v>
      </c>
      <c r="Z433" s="174"/>
      <c r="AA433" s="175"/>
      <c r="AB433" s="176" t="s">
        <v>405</v>
      </c>
      <c r="AC433" s="176"/>
      <c r="AD433" s="176"/>
      <c r="AE433" s="167">
        <v>59.7</v>
      </c>
      <c r="AF433" s="168"/>
      <c r="AG433" s="168"/>
      <c r="AH433" s="168"/>
      <c r="AI433" s="167">
        <v>65.599999999999994</v>
      </c>
      <c r="AJ433" s="168"/>
      <c r="AK433" s="168"/>
      <c r="AL433" s="168"/>
      <c r="AM433" s="167" t="s">
        <v>712</v>
      </c>
      <c r="AN433" s="168"/>
      <c r="AO433" s="168"/>
      <c r="AP433" s="169"/>
      <c r="AQ433" s="167" t="s">
        <v>405</v>
      </c>
      <c r="AR433" s="168"/>
      <c r="AS433" s="168"/>
      <c r="AT433" s="169"/>
      <c r="AU433" s="168" t="s">
        <v>405</v>
      </c>
      <c r="AV433" s="168"/>
      <c r="AW433" s="168"/>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9"/>
      <c r="AA434" s="160"/>
      <c r="AB434" s="224" t="s">
        <v>405</v>
      </c>
      <c r="AC434" s="224"/>
      <c r="AD434" s="224"/>
      <c r="AE434" s="167" t="s">
        <v>405</v>
      </c>
      <c r="AF434" s="168"/>
      <c r="AG434" s="168"/>
      <c r="AH434" s="169"/>
      <c r="AI434" s="167" t="s">
        <v>405</v>
      </c>
      <c r="AJ434" s="168"/>
      <c r="AK434" s="168"/>
      <c r="AL434" s="168"/>
      <c r="AM434" s="167">
        <v>70</v>
      </c>
      <c r="AN434" s="168"/>
      <c r="AO434" s="168"/>
      <c r="AP434" s="169"/>
      <c r="AQ434" s="167" t="s">
        <v>405</v>
      </c>
      <c r="AR434" s="168"/>
      <c r="AS434" s="168"/>
      <c r="AT434" s="169"/>
      <c r="AU434" s="168">
        <v>70</v>
      </c>
      <c r="AV434" s="168"/>
      <c r="AW434" s="168"/>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9"/>
      <c r="AA435" s="160"/>
      <c r="AB435" s="210" t="s">
        <v>180</v>
      </c>
      <c r="AC435" s="210"/>
      <c r="AD435" s="210"/>
      <c r="AE435" s="167">
        <v>85.3</v>
      </c>
      <c r="AF435" s="168"/>
      <c r="AG435" s="168"/>
      <c r="AH435" s="169"/>
      <c r="AI435" s="167">
        <v>93.7</v>
      </c>
      <c r="AJ435" s="168"/>
      <c r="AK435" s="168"/>
      <c r="AL435" s="168"/>
      <c r="AM435" s="167" t="s">
        <v>712</v>
      </c>
      <c r="AN435" s="168"/>
      <c r="AO435" s="168"/>
      <c r="AP435" s="169"/>
      <c r="AQ435" s="167" t="s">
        <v>405</v>
      </c>
      <c r="AR435" s="168"/>
      <c r="AS435" s="168"/>
      <c r="AT435" s="169"/>
      <c r="AU435" s="168" t="s">
        <v>405</v>
      </c>
      <c r="AV435" s="168"/>
      <c r="AW435" s="168"/>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7" t="s">
        <v>134</v>
      </c>
      <c r="AV436" s="177"/>
      <c r="AW436" s="177"/>
      <c r="AX436" s="178"/>
      <c r="AY436">
        <f>COUNTA($G$438)</f>
        <v>0</v>
      </c>
    </row>
    <row r="437" spans="1:51" ht="18.75" hidden="1" customHeight="1" x14ac:dyDescent="0.15">
      <c r="A437" s="990"/>
      <c r="B437" s="253"/>
      <c r="C437" s="252"/>
      <c r="D437" s="253"/>
      <c r="E437" s="196"/>
      <c r="F437" s="197"/>
      <c r="G437" s="201"/>
      <c r="H437" s="180"/>
      <c r="I437" s="180"/>
      <c r="J437" s="180"/>
      <c r="K437" s="180"/>
      <c r="L437" s="180"/>
      <c r="M437" s="180"/>
      <c r="N437" s="180"/>
      <c r="O437" s="180"/>
      <c r="P437" s="180"/>
      <c r="Q437" s="180"/>
      <c r="R437" s="180"/>
      <c r="S437" s="180"/>
      <c r="T437" s="180"/>
      <c r="U437" s="180"/>
      <c r="V437" s="180"/>
      <c r="W437" s="180"/>
      <c r="X437" s="202"/>
      <c r="Y437" s="203"/>
      <c r="Z437" s="204"/>
      <c r="AA437" s="205"/>
      <c r="AB437" s="217"/>
      <c r="AC437" s="180"/>
      <c r="AD437" s="202"/>
      <c r="AE437" s="179"/>
      <c r="AF437" s="179"/>
      <c r="AG437" s="180" t="s">
        <v>233</v>
      </c>
      <c r="AH437" s="202"/>
      <c r="AI437" s="216"/>
      <c r="AJ437" s="216"/>
      <c r="AK437" s="216"/>
      <c r="AL437" s="217"/>
      <c r="AM437" s="216"/>
      <c r="AN437" s="216"/>
      <c r="AO437" s="216"/>
      <c r="AP437" s="217"/>
      <c r="AQ437" s="231"/>
      <c r="AR437" s="179"/>
      <c r="AS437" s="180" t="s">
        <v>233</v>
      </c>
      <c r="AT437" s="202"/>
      <c r="AU437" s="179"/>
      <c r="AV437" s="179"/>
      <c r="AW437" s="180" t="s">
        <v>179</v>
      </c>
      <c r="AX437" s="181"/>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9"/>
      <c r="AA439" s="160"/>
      <c r="AB439" s="224"/>
      <c r="AC439" s="224"/>
      <c r="AD439" s="224"/>
      <c r="AE439" s="167"/>
      <c r="AF439" s="168"/>
      <c r="AG439" s="168"/>
      <c r="AH439" s="169"/>
      <c r="AI439" s="167"/>
      <c r="AJ439" s="168"/>
      <c r="AK439" s="168"/>
      <c r="AL439" s="168"/>
      <c r="AM439" s="167"/>
      <c r="AN439" s="168"/>
      <c r="AO439" s="168"/>
      <c r="AP439" s="169"/>
      <c r="AQ439" s="167"/>
      <c r="AR439" s="168"/>
      <c r="AS439" s="168"/>
      <c r="AT439" s="169"/>
      <c r="AU439" s="168"/>
      <c r="AV439" s="168"/>
      <c r="AW439" s="168"/>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9"/>
      <c r="AA440" s="160"/>
      <c r="AB440" s="210" t="s">
        <v>180</v>
      </c>
      <c r="AC440" s="210"/>
      <c r="AD440" s="2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7" t="s">
        <v>134</v>
      </c>
      <c r="AV441" s="177"/>
      <c r="AW441" s="177"/>
      <c r="AX441" s="178"/>
      <c r="AY441">
        <f>COUNTA($G$443)</f>
        <v>0</v>
      </c>
    </row>
    <row r="442" spans="1:51" ht="18.75" hidden="1" customHeight="1" x14ac:dyDescent="0.15">
      <c r="A442" s="990"/>
      <c r="B442" s="253"/>
      <c r="C442" s="252"/>
      <c r="D442" s="253"/>
      <c r="E442" s="196"/>
      <c r="F442" s="197"/>
      <c r="G442" s="201"/>
      <c r="H442" s="180"/>
      <c r="I442" s="180"/>
      <c r="J442" s="180"/>
      <c r="K442" s="180"/>
      <c r="L442" s="180"/>
      <c r="M442" s="180"/>
      <c r="N442" s="180"/>
      <c r="O442" s="180"/>
      <c r="P442" s="180"/>
      <c r="Q442" s="180"/>
      <c r="R442" s="180"/>
      <c r="S442" s="180"/>
      <c r="T442" s="180"/>
      <c r="U442" s="180"/>
      <c r="V442" s="180"/>
      <c r="W442" s="180"/>
      <c r="X442" s="202"/>
      <c r="Y442" s="203"/>
      <c r="Z442" s="204"/>
      <c r="AA442" s="205"/>
      <c r="AB442" s="217"/>
      <c r="AC442" s="180"/>
      <c r="AD442" s="202"/>
      <c r="AE442" s="179"/>
      <c r="AF442" s="179"/>
      <c r="AG442" s="180" t="s">
        <v>233</v>
      </c>
      <c r="AH442" s="202"/>
      <c r="AI442" s="216"/>
      <c r="AJ442" s="216"/>
      <c r="AK442" s="216"/>
      <c r="AL442" s="217"/>
      <c r="AM442" s="216"/>
      <c r="AN442" s="216"/>
      <c r="AO442" s="216"/>
      <c r="AP442" s="217"/>
      <c r="AQ442" s="231"/>
      <c r="AR442" s="179"/>
      <c r="AS442" s="180" t="s">
        <v>233</v>
      </c>
      <c r="AT442" s="202"/>
      <c r="AU442" s="179"/>
      <c r="AV442" s="179"/>
      <c r="AW442" s="180" t="s">
        <v>179</v>
      </c>
      <c r="AX442" s="181"/>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9"/>
      <c r="AA444" s="160"/>
      <c r="AB444" s="224"/>
      <c r="AC444" s="224"/>
      <c r="AD444" s="224"/>
      <c r="AE444" s="167"/>
      <c r="AF444" s="168"/>
      <c r="AG444" s="168"/>
      <c r="AH444" s="169"/>
      <c r="AI444" s="167"/>
      <c r="AJ444" s="168"/>
      <c r="AK444" s="168"/>
      <c r="AL444" s="168"/>
      <c r="AM444" s="167"/>
      <c r="AN444" s="168"/>
      <c r="AO444" s="168"/>
      <c r="AP444" s="169"/>
      <c r="AQ444" s="167"/>
      <c r="AR444" s="168"/>
      <c r="AS444" s="168"/>
      <c r="AT444" s="169"/>
      <c r="AU444" s="168"/>
      <c r="AV444" s="168"/>
      <c r="AW444" s="168"/>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9"/>
      <c r="AA445" s="160"/>
      <c r="AB445" s="210" t="s">
        <v>180</v>
      </c>
      <c r="AC445" s="210"/>
      <c r="AD445" s="2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7" t="s">
        <v>134</v>
      </c>
      <c r="AV446" s="177"/>
      <c r="AW446" s="177"/>
      <c r="AX446" s="178"/>
      <c r="AY446">
        <f>COUNTA($G$448)</f>
        <v>0</v>
      </c>
    </row>
    <row r="447" spans="1:51" ht="18.75" hidden="1" customHeight="1" x14ac:dyDescent="0.15">
      <c r="A447" s="990"/>
      <c r="B447" s="253"/>
      <c r="C447" s="252"/>
      <c r="D447" s="253"/>
      <c r="E447" s="196"/>
      <c r="F447" s="197"/>
      <c r="G447" s="201"/>
      <c r="H447" s="180"/>
      <c r="I447" s="180"/>
      <c r="J447" s="180"/>
      <c r="K447" s="180"/>
      <c r="L447" s="180"/>
      <c r="M447" s="180"/>
      <c r="N447" s="180"/>
      <c r="O447" s="180"/>
      <c r="P447" s="180"/>
      <c r="Q447" s="180"/>
      <c r="R447" s="180"/>
      <c r="S447" s="180"/>
      <c r="T447" s="180"/>
      <c r="U447" s="180"/>
      <c r="V447" s="180"/>
      <c r="W447" s="180"/>
      <c r="X447" s="202"/>
      <c r="Y447" s="203"/>
      <c r="Z447" s="204"/>
      <c r="AA447" s="205"/>
      <c r="AB447" s="217"/>
      <c r="AC447" s="180"/>
      <c r="AD447" s="202"/>
      <c r="AE447" s="179"/>
      <c r="AF447" s="179"/>
      <c r="AG447" s="180" t="s">
        <v>233</v>
      </c>
      <c r="AH447" s="202"/>
      <c r="AI447" s="216"/>
      <c r="AJ447" s="216"/>
      <c r="AK447" s="216"/>
      <c r="AL447" s="217"/>
      <c r="AM447" s="216"/>
      <c r="AN447" s="216"/>
      <c r="AO447" s="216"/>
      <c r="AP447" s="217"/>
      <c r="AQ447" s="231"/>
      <c r="AR447" s="179"/>
      <c r="AS447" s="180" t="s">
        <v>233</v>
      </c>
      <c r="AT447" s="202"/>
      <c r="AU447" s="179"/>
      <c r="AV447" s="179"/>
      <c r="AW447" s="180" t="s">
        <v>179</v>
      </c>
      <c r="AX447" s="181"/>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9"/>
      <c r="AA449" s="160"/>
      <c r="AB449" s="224"/>
      <c r="AC449" s="224"/>
      <c r="AD449" s="224"/>
      <c r="AE449" s="167"/>
      <c r="AF449" s="168"/>
      <c r="AG449" s="168"/>
      <c r="AH449" s="169"/>
      <c r="AI449" s="167"/>
      <c r="AJ449" s="168"/>
      <c r="AK449" s="168"/>
      <c r="AL449" s="168"/>
      <c r="AM449" s="167"/>
      <c r="AN449" s="168"/>
      <c r="AO449" s="168"/>
      <c r="AP449" s="169"/>
      <c r="AQ449" s="167"/>
      <c r="AR449" s="168"/>
      <c r="AS449" s="168"/>
      <c r="AT449" s="169"/>
      <c r="AU449" s="168"/>
      <c r="AV449" s="168"/>
      <c r="AW449" s="168"/>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9"/>
      <c r="AA450" s="160"/>
      <c r="AB450" s="210" t="s">
        <v>180</v>
      </c>
      <c r="AC450" s="210"/>
      <c r="AD450" s="2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7" t="s">
        <v>134</v>
      </c>
      <c r="AV451" s="177"/>
      <c r="AW451" s="177"/>
      <c r="AX451" s="178"/>
      <c r="AY451">
        <f>COUNTA($G$453)</f>
        <v>0</v>
      </c>
    </row>
    <row r="452" spans="1:51" ht="18.75" hidden="1" customHeight="1" x14ac:dyDescent="0.15">
      <c r="A452" s="990"/>
      <c r="B452" s="253"/>
      <c r="C452" s="252"/>
      <c r="D452" s="253"/>
      <c r="E452" s="196"/>
      <c r="F452" s="197"/>
      <c r="G452" s="201"/>
      <c r="H452" s="180"/>
      <c r="I452" s="180"/>
      <c r="J452" s="180"/>
      <c r="K452" s="180"/>
      <c r="L452" s="180"/>
      <c r="M452" s="180"/>
      <c r="N452" s="180"/>
      <c r="O452" s="180"/>
      <c r="P452" s="180"/>
      <c r="Q452" s="180"/>
      <c r="R452" s="180"/>
      <c r="S452" s="180"/>
      <c r="T452" s="180"/>
      <c r="U452" s="180"/>
      <c r="V452" s="180"/>
      <c r="W452" s="180"/>
      <c r="X452" s="202"/>
      <c r="Y452" s="203"/>
      <c r="Z452" s="204"/>
      <c r="AA452" s="205"/>
      <c r="AB452" s="217"/>
      <c r="AC452" s="180"/>
      <c r="AD452" s="202"/>
      <c r="AE452" s="179"/>
      <c r="AF452" s="179"/>
      <c r="AG452" s="180" t="s">
        <v>233</v>
      </c>
      <c r="AH452" s="202"/>
      <c r="AI452" s="216"/>
      <c r="AJ452" s="216"/>
      <c r="AK452" s="216"/>
      <c r="AL452" s="217"/>
      <c r="AM452" s="216"/>
      <c r="AN452" s="216"/>
      <c r="AO452" s="216"/>
      <c r="AP452" s="217"/>
      <c r="AQ452" s="231"/>
      <c r="AR452" s="179"/>
      <c r="AS452" s="180" t="s">
        <v>233</v>
      </c>
      <c r="AT452" s="202"/>
      <c r="AU452" s="179"/>
      <c r="AV452" s="179"/>
      <c r="AW452" s="180" t="s">
        <v>179</v>
      </c>
      <c r="AX452" s="181"/>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9"/>
      <c r="AA454" s="160"/>
      <c r="AB454" s="224"/>
      <c r="AC454" s="224"/>
      <c r="AD454" s="224"/>
      <c r="AE454" s="167"/>
      <c r="AF454" s="168"/>
      <c r="AG454" s="168"/>
      <c r="AH454" s="169"/>
      <c r="AI454" s="167"/>
      <c r="AJ454" s="168"/>
      <c r="AK454" s="168"/>
      <c r="AL454" s="168"/>
      <c r="AM454" s="167"/>
      <c r="AN454" s="168"/>
      <c r="AO454" s="168"/>
      <c r="AP454" s="169"/>
      <c r="AQ454" s="167"/>
      <c r="AR454" s="168"/>
      <c r="AS454" s="168"/>
      <c r="AT454" s="169"/>
      <c r="AU454" s="168"/>
      <c r="AV454" s="168"/>
      <c r="AW454" s="168"/>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9"/>
      <c r="AA455" s="160"/>
      <c r="AB455" s="210" t="s">
        <v>180</v>
      </c>
      <c r="AC455" s="210"/>
      <c r="AD455" s="2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7" t="s">
        <v>134</v>
      </c>
      <c r="AV456" s="177"/>
      <c r="AW456" s="177"/>
      <c r="AX456" s="178"/>
      <c r="AY456">
        <f>COUNTA($G$458)</f>
        <v>1</v>
      </c>
    </row>
    <row r="457" spans="1:51" ht="18.75" customHeight="1" x14ac:dyDescent="0.15">
      <c r="A457" s="990"/>
      <c r="B457" s="253"/>
      <c r="C457" s="252"/>
      <c r="D457" s="253"/>
      <c r="E457" s="196"/>
      <c r="F457" s="197"/>
      <c r="G457" s="201"/>
      <c r="H457" s="180"/>
      <c r="I457" s="180"/>
      <c r="J457" s="180"/>
      <c r="K457" s="180"/>
      <c r="L457" s="180"/>
      <c r="M457" s="180"/>
      <c r="N457" s="180"/>
      <c r="O457" s="180"/>
      <c r="P457" s="180"/>
      <c r="Q457" s="180"/>
      <c r="R457" s="180"/>
      <c r="S457" s="180"/>
      <c r="T457" s="180"/>
      <c r="U457" s="180"/>
      <c r="V457" s="180"/>
      <c r="W457" s="180"/>
      <c r="X457" s="202"/>
      <c r="Y457" s="203"/>
      <c r="Z457" s="204"/>
      <c r="AA457" s="205"/>
      <c r="AB457" s="217"/>
      <c r="AC457" s="180"/>
      <c r="AD457" s="202"/>
      <c r="AE457" s="179" t="s">
        <v>405</v>
      </c>
      <c r="AF457" s="179"/>
      <c r="AG457" s="180" t="s">
        <v>233</v>
      </c>
      <c r="AH457" s="202"/>
      <c r="AI457" s="216"/>
      <c r="AJ457" s="216"/>
      <c r="AK457" s="216"/>
      <c r="AL457" s="217"/>
      <c r="AM457" s="216"/>
      <c r="AN457" s="216"/>
      <c r="AO457" s="216"/>
      <c r="AP457" s="217"/>
      <c r="AQ457" s="231" t="s">
        <v>405</v>
      </c>
      <c r="AR457" s="179"/>
      <c r="AS457" s="180" t="s">
        <v>233</v>
      </c>
      <c r="AT457" s="202"/>
      <c r="AU457" s="179" t="s">
        <v>405</v>
      </c>
      <c r="AV457" s="179"/>
      <c r="AW457" s="180" t="s">
        <v>179</v>
      </c>
      <c r="AX457" s="181"/>
      <c r="AY457">
        <f>$AY$456</f>
        <v>1</v>
      </c>
    </row>
    <row r="458" spans="1:51" ht="23.25" customHeight="1" x14ac:dyDescent="0.15">
      <c r="A458" s="990"/>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3" t="s">
        <v>12</v>
      </c>
      <c r="Z458" s="174"/>
      <c r="AA458" s="175"/>
      <c r="AB458" s="176" t="s">
        <v>405</v>
      </c>
      <c r="AC458" s="176"/>
      <c r="AD458" s="176"/>
      <c r="AE458" s="167" t="s">
        <v>405</v>
      </c>
      <c r="AF458" s="168"/>
      <c r="AG458" s="168"/>
      <c r="AH458" s="168"/>
      <c r="AI458" s="167" t="s">
        <v>405</v>
      </c>
      <c r="AJ458" s="168"/>
      <c r="AK458" s="168"/>
      <c r="AL458" s="168"/>
      <c r="AM458" s="167" t="s">
        <v>712</v>
      </c>
      <c r="AN458" s="168"/>
      <c r="AO458" s="168"/>
      <c r="AP458" s="169"/>
      <c r="AQ458" s="167" t="s">
        <v>405</v>
      </c>
      <c r="AR458" s="168"/>
      <c r="AS458" s="168"/>
      <c r="AT458" s="169"/>
      <c r="AU458" s="168" t="s">
        <v>405</v>
      </c>
      <c r="AV458" s="168"/>
      <c r="AW458" s="168"/>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9"/>
      <c r="AA459" s="160"/>
      <c r="AB459" s="224" t="s">
        <v>405</v>
      </c>
      <c r="AC459" s="224"/>
      <c r="AD459" s="224"/>
      <c r="AE459" s="167" t="s">
        <v>405</v>
      </c>
      <c r="AF459" s="168"/>
      <c r="AG459" s="168"/>
      <c r="AH459" s="169"/>
      <c r="AI459" s="167" t="s">
        <v>405</v>
      </c>
      <c r="AJ459" s="168"/>
      <c r="AK459" s="168"/>
      <c r="AL459" s="168"/>
      <c r="AM459" s="167" t="s">
        <v>712</v>
      </c>
      <c r="AN459" s="168"/>
      <c r="AO459" s="168"/>
      <c r="AP459" s="169"/>
      <c r="AQ459" s="167" t="s">
        <v>405</v>
      </c>
      <c r="AR459" s="168"/>
      <c r="AS459" s="168"/>
      <c r="AT459" s="169"/>
      <c r="AU459" s="168" t="s">
        <v>405</v>
      </c>
      <c r="AV459" s="168"/>
      <c r="AW459" s="168"/>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9"/>
      <c r="AA460" s="160"/>
      <c r="AB460" s="210" t="s">
        <v>14</v>
      </c>
      <c r="AC460" s="210"/>
      <c r="AD460" s="210"/>
      <c r="AE460" s="167" t="s">
        <v>405</v>
      </c>
      <c r="AF460" s="168"/>
      <c r="AG460" s="168"/>
      <c r="AH460" s="169"/>
      <c r="AI460" s="167" t="s">
        <v>405</v>
      </c>
      <c r="AJ460" s="168"/>
      <c r="AK460" s="168"/>
      <c r="AL460" s="168"/>
      <c r="AM460" s="167" t="s">
        <v>712</v>
      </c>
      <c r="AN460" s="168"/>
      <c r="AO460" s="168"/>
      <c r="AP460" s="169"/>
      <c r="AQ460" s="167" t="s">
        <v>405</v>
      </c>
      <c r="AR460" s="168"/>
      <c r="AS460" s="168"/>
      <c r="AT460" s="169"/>
      <c r="AU460" s="168" t="s">
        <v>405</v>
      </c>
      <c r="AV460" s="168"/>
      <c r="AW460" s="168"/>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7" t="s">
        <v>134</v>
      </c>
      <c r="AV461" s="177"/>
      <c r="AW461" s="177"/>
      <c r="AX461" s="178"/>
      <c r="AY461">
        <f>COUNTA($G$463)</f>
        <v>0</v>
      </c>
    </row>
    <row r="462" spans="1:51" ht="18.75" hidden="1" customHeight="1" x14ac:dyDescent="0.15">
      <c r="A462" s="990"/>
      <c r="B462" s="253"/>
      <c r="C462" s="252"/>
      <c r="D462" s="253"/>
      <c r="E462" s="196"/>
      <c r="F462" s="197"/>
      <c r="G462" s="201"/>
      <c r="H462" s="180"/>
      <c r="I462" s="180"/>
      <c r="J462" s="180"/>
      <c r="K462" s="180"/>
      <c r="L462" s="180"/>
      <c r="M462" s="180"/>
      <c r="N462" s="180"/>
      <c r="O462" s="180"/>
      <c r="P462" s="180"/>
      <c r="Q462" s="180"/>
      <c r="R462" s="180"/>
      <c r="S462" s="180"/>
      <c r="T462" s="180"/>
      <c r="U462" s="180"/>
      <c r="V462" s="180"/>
      <c r="W462" s="180"/>
      <c r="X462" s="202"/>
      <c r="Y462" s="203"/>
      <c r="Z462" s="204"/>
      <c r="AA462" s="205"/>
      <c r="AB462" s="217"/>
      <c r="AC462" s="180"/>
      <c r="AD462" s="202"/>
      <c r="AE462" s="179"/>
      <c r="AF462" s="179"/>
      <c r="AG462" s="180" t="s">
        <v>233</v>
      </c>
      <c r="AH462" s="202"/>
      <c r="AI462" s="216"/>
      <c r="AJ462" s="216"/>
      <c r="AK462" s="216"/>
      <c r="AL462" s="217"/>
      <c r="AM462" s="216"/>
      <c r="AN462" s="216"/>
      <c r="AO462" s="216"/>
      <c r="AP462" s="217"/>
      <c r="AQ462" s="231"/>
      <c r="AR462" s="179"/>
      <c r="AS462" s="180" t="s">
        <v>233</v>
      </c>
      <c r="AT462" s="202"/>
      <c r="AU462" s="179"/>
      <c r="AV462" s="179"/>
      <c r="AW462" s="180" t="s">
        <v>179</v>
      </c>
      <c r="AX462" s="181"/>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9"/>
      <c r="AA464" s="160"/>
      <c r="AB464" s="224"/>
      <c r="AC464" s="224"/>
      <c r="AD464" s="224"/>
      <c r="AE464" s="167"/>
      <c r="AF464" s="168"/>
      <c r="AG464" s="168"/>
      <c r="AH464" s="169"/>
      <c r="AI464" s="167"/>
      <c r="AJ464" s="168"/>
      <c r="AK464" s="168"/>
      <c r="AL464" s="168"/>
      <c r="AM464" s="167"/>
      <c r="AN464" s="168"/>
      <c r="AO464" s="168"/>
      <c r="AP464" s="169"/>
      <c r="AQ464" s="167"/>
      <c r="AR464" s="168"/>
      <c r="AS464" s="168"/>
      <c r="AT464" s="169"/>
      <c r="AU464" s="168"/>
      <c r="AV464" s="168"/>
      <c r="AW464" s="168"/>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9"/>
      <c r="AA465" s="160"/>
      <c r="AB465" s="210" t="s">
        <v>14</v>
      </c>
      <c r="AC465" s="210"/>
      <c r="AD465" s="2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7" t="s">
        <v>134</v>
      </c>
      <c r="AV466" s="177"/>
      <c r="AW466" s="177"/>
      <c r="AX466" s="178"/>
      <c r="AY466">
        <f>COUNTA($G$468)</f>
        <v>0</v>
      </c>
    </row>
    <row r="467" spans="1:51" ht="18.75" hidden="1" customHeight="1" x14ac:dyDescent="0.15">
      <c r="A467" s="990"/>
      <c r="B467" s="253"/>
      <c r="C467" s="252"/>
      <c r="D467" s="253"/>
      <c r="E467" s="196"/>
      <c r="F467" s="197"/>
      <c r="G467" s="201"/>
      <c r="H467" s="180"/>
      <c r="I467" s="180"/>
      <c r="J467" s="180"/>
      <c r="K467" s="180"/>
      <c r="L467" s="180"/>
      <c r="M467" s="180"/>
      <c r="N467" s="180"/>
      <c r="O467" s="180"/>
      <c r="P467" s="180"/>
      <c r="Q467" s="180"/>
      <c r="R467" s="180"/>
      <c r="S467" s="180"/>
      <c r="T467" s="180"/>
      <c r="U467" s="180"/>
      <c r="V467" s="180"/>
      <c r="W467" s="180"/>
      <c r="X467" s="202"/>
      <c r="Y467" s="203"/>
      <c r="Z467" s="204"/>
      <c r="AA467" s="205"/>
      <c r="AB467" s="217"/>
      <c r="AC467" s="180"/>
      <c r="AD467" s="202"/>
      <c r="AE467" s="179"/>
      <c r="AF467" s="179"/>
      <c r="AG467" s="180" t="s">
        <v>233</v>
      </c>
      <c r="AH467" s="202"/>
      <c r="AI467" s="216"/>
      <c r="AJ467" s="216"/>
      <c r="AK467" s="216"/>
      <c r="AL467" s="217"/>
      <c r="AM467" s="216"/>
      <c r="AN467" s="216"/>
      <c r="AO467" s="216"/>
      <c r="AP467" s="217"/>
      <c r="AQ467" s="231"/>
      <c r="AR467" s="179"/>
      <c r="AS467" s="180" t="s">
        <v>233</v>
      </c>
      <c r="AT467" s="202"/>
      <c r="AU467" s="179"/>
      <c r="AV467" s="179"/>
      <c r="AW467" s="180" t="s">
        <v>179</v>
      </c>
      <c r="AX467" s="181"/>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9"/>
      <c r="AA469" s="160"/>
      <c r="AB469" s="224"/>
      <c r="AC469" s="224"/>
      <c r="AD469" s="224"/>
      <c r="AE469" s="167"/>
      <c r="AF469" s="168"/>
      <c r="AG469" s="168"/>
      <c r="AH469" s="169"/>
      <c r="AI469" s="167"/>
      <c r="AJ469" s="168"/>
      <c r="AK469" s="168"/>
      <c r="AL469" s="168"/>
      <c r="AM469" s="167"/>
      <c r="AN469" s="168"/>
      <c r="AO469" s="168"/>
      <c r="AP469" s="169"/>
      <c r="AQ469" s="167"/>
      <c r="AR469" s="168"/>
      <c r="AS469" s="168"/>
      <c r="AT469" s="169"/>
      <c r="AU469" s="168"/>
      <c r="AV469" s="168"/>
      <c r="AW469" s="168"/>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9"/>
      <c r="AA470" s="160"/>
      <c r="AB470" s="210" t="s">
        <v>14</v>
      </c>
      <c r="AC470" s="210"/>
      <c r="AD470" s="2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7" t="s">
        <v>134</v>
      </c>
      <c r="AV471" s="177"/>
      <c r="AW471" s="177"/>
      <c r="AX471" s="178"/>
      <c r="AY471">
        <f>COUNTA($G$473)</f>
        <v>0</v>
      </c>
    </row>
    <row r="472" spans="1:51" ht="18.75" hidden="1" customHeight="1" x14ac:dyDescent="0.15">
      <c r="A472" s="990"/>
      <c r="B472" s="253"/>
      <c r="C472" s="252"/>
      <c r="D472" s="253"/>
      <c r="E472" s="196"/>
      <c r="F472" s="197"/>
      <c r="G472" s="201"/>
      <c r="H472" s="180"/>
      <c r="I472" s="180"/>
      <c r="J472" s="180"/>
      <c r="K472" s="180"/>
      <c r="L472" s="180"/>
      <c r="M472" s="180"/>
      <c r="N472" s="180"/>
      <c r="O472" s="180"/>
      <c r="P472" s="180"/>
      <c r="Q472" s="180"/>
      <c r="R472" s="180"/>
      <c r="S472" s="180"/>
      <c r="T472" s="180"/>
      <c r="U472" s="180"/>
      <c r="V472" s="180"/>
      <c r="W472" s="180"/>
      <c r="X472" s="202"/>
      <c r="Y472" s="203"/>
      <c r="Z472" s="204"/>
      <c r="AA472" s="205"/>
      <c r="AB472" s="217"/>
      <c r="AC472" s="180"/>
      <c r="AD472" s="202"/>
      <c r="AE472" s="179"/>
      <c r="AF472" s="179"/>
      <c r="AG472" s="180" t="s">
        <v>233</v>
      </c>
      <c r="AH472" s="202"/>
      <c r="AI472" s="216"/>
      <c r="AJ472" s="216"/>
      <c r="AK472" s="216"/>
      <c r="AL472" s="217"/>
      <c r="AM472" s="216"/>
      <c r="AN472" s="216"/>
      <c r="AO472" s="216"/>
      <c r="AP472" s="217"/>
      <c r="AQ472" s="231"/>
      <c r="AR472" s="179"/>
      <c r="AS472" s="180" t="s">
        <v>233</v>
      </c>
      <c r="AT472" s="202"/>
      <c r="AU472" s="179"/>
      <c r="AV472" s="179"/>
      <c r="AW472" s="180" t="s">
        <v>179</v>
      </c>
      <c r="AX472" s="181"/>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9"/>
      <c r="AA474" s="160"/>
      <c r="AB474" s="224"/>
      <c r="AC474" s="224"/>
      <c r="AD474" s="224"/>
      <c r="AE474" s="167"/>
      <c r="AF474" s="168"/>
      <c r="AG474" s="168"/>
      <c r="AH474" s="169"/>
      <c r="AI474" s="167"/>
      <c r="AJ474" s="168"/>
      <c r="AK474" s="168"/>
      <c r="AL474" s="168"/>
      <c r="AM474" s="167"/>
      <c r="AN474" s="168"/>
      <c r="AO474" s="168"/>
      <c r="AP474" s="169"/>
      <c r="AQ474" s="167"/>
      <c r="AR474" s="168"/>
      <c r="AS474" s="168"/>
      <c r="AT474" s="169"/>
      <c r="AU474" s="168"/>
      <c r="AV474" s="168"/>
      <c r="AW474" s="168"/>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9"/>
      <c r="AA475" s="160"/>
      <c r="AB475" s="210" t="s">
        <v>14</v>
      </c>
      <c r="AC475" s="210"/>
      <c r="AD475" s="2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7" t="s">
        <v>134</v>
      </c>
      <c r="AV476" s="177"/>
      <c r="AW476" s="177"/>
      <c r="AX476" s="178"/>
      <c r="AY476">
        <f>COUNTA($G$478)</f>
        <v>0</v>
      </c>
    </row>
    <row r="477" spans="1:51" ht="18.75" hidden="1" customHeight="1" x14ac:dyDescent="0.15">
      <c r="A477" s="990"/>
      <c r="B477" s="253"/>
      <c r="C477" s="252"/>
      <c r="D477" s="253"/>
      <c r="E477" s="196"/>
      <c r="F477" s="197"/>
      <c r="G477" s="201"/>
      <c r="H477" s="180"/>
      <c r="I477" s="180"/>
      <c r="J477" s="180"/>
      <c r="K477" s="180"/>
      <c r="L477" s="180"/>
      <c r="M477" s="180"/>
      <c r="N477" s="180"/>
      <c r="O477" s="180"/>
      <c r="P477" s="180"/>
      <c r="Q477" s="180"/>
      <c r="R477" s="180"/>
      <c r="S477" s="180"/>
      <c r="T477" s="180"/>
      <c r="U477" s="180"/>
      <c r="V477" s="180"/>
      <c r="W477" s="180"/>
      <c r="X477" s="202"/>
      <c r="Y477" s="203"/>
      <c r="Z477" s="204"/>
      <c r="AA477" s="205"/>
      <c r="AB477" s="217"/>
      <c r="AC477" s="180"/>
      <c r="AD477" s="202"/>
      <c r="AE477" s="179"/>
      <c r="AF477" s="179"/>
      <c r="AG477" s="180" t="s">
        <v>233</v>
      </c>
      <c r="AH477" s="202"/>
      <c r="AI477" s="216"/>
      <c r="AJ477" s="216"/>
      <c r="AK477" s="216"/>
      <c r="AL477" s="217"/>
      <c r="AM477" s="216"/>
      <c r="AN477" s="216"/>
      <c r="AO477" s="216"/>
      <c r="AP477" s="217"/>
      <c r="AQ477" s="231"/>
      <c r="AR477" s="179"/>
      <c r="AS477" s="180" t="s">
        <v>233</v>
      </c>
      <c r="AT477" s="202"/>
      <c r="AU477" s="179"/>
      <c r="AV477" s="179"/>
      <c r="AW477" s="180" t="s">
        <v>179</v>
      </c>
      <c r="AX477" s="181"/>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9"/>
      <c r="AA479" s="160"/>
      <c r="AB479" s="224"/>
      <c r="AC479" s="224"/>
      <c r="AD479" s="224"/>
      <c r="AE479" s="167"/>
      <c r="AF479" s="168"/>
      <c r="AG479" s="168"/>
      <c r="AH479" s="169"/>
      <c r="AI479" s="167"/>
      <c r="AJ479" s="168"/>
      <c r="AK479" s="168"/>
      <c r="AL479" s="168"/>
      <c r="AM479" s="167"/>
      <c r="AN479" s="168"/>
      <c r="AO479" s="168"/>
      <c r="AP479" s="169"/>
      <c r="AQ479" s="167"/>
      <c r="AR479" s="168"/>
      <c r="AS479" s="168"/>
      <c r="AT479" s="169"/>
      <c r="AU479" s="168"/>
      <c r="AV479" s="168"/>
      <c r="AW479" s="168"/>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9"/>
      <c r="AA480" s="160"/>
      <c r="AB480" s="210" t="s">
        <v>14</v>
      </c>
      <c r="AC480" s="210"/>
      <c r="AD480" s="2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08"/>
      <c r="AY480">
        <f t="shared" si="72"/>
        <v>0</v>
      </c>
    </row>
    <row r="481" spans="1:51" ht="23.85"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738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7" t="s">
        <v>134</v>
      </c>
      <c r="AV485" s="177"/>
      <c r="AW485" s="177"/>
      <c r="AX485" s="178"/>
      <c r="AY485">
        <f>COUNTA($G$487)</f>
        <v>0</v>
      </c>
    </row>
    <row r="486" spans="1:51" ht="18.75" hidden="1" customHeight="1" x14ac:dyDescent="0.15">
      <c r="A486" s="990"/>
      <c r="B486" s="253"/>
      <c r="C486" s="252"/>
      <c r="D486" s="253"/>
      <c r="E486" s="196"/>
      <c r="F486" s="197"/>
      <c r="G486" s="201"/>
      <c r="H486" s="180"/>
      <c r="I486" s="180"/>
      <c r="J486" s="180"/>
      <c r="K486" s="180"/>
      <c r="L486" s="180"/>
      <c r="M486" s="180"/>
      <c r="N486" s="180"/>
      <c r="O486" s="180"/>
      <c r="P486" s="180"/>
      <c r="Q486" s="180"/>
      <c r="R486" s="180"/>
      <c r="S486" s="180"/>
      <c r="T486" s="180"/>
      <c r="U486" s="180"/>
      <c r="V486" s="180"/>
      <c r="W486" s="180"/>
      <c r="X486" s="202"/>
      <c r="Y486" s="203"/>
      <c r="Z486" s="204"/>
      <c r="AA486" s="205"/>
      <c r="AB486" s="217"/>
      <c r="AC486" s="180"/>
      <c r="AD486" s="202"/>
      <c r="AE486" s="179"/>
      <c r="AF486" s="179"/>
      <c r="AG486" s="180" t="s">
        <v>233</v>
      </c>
      <c r="AH486" s="202"/>
      <c r="AI486" s="216"/>
      <c r="AJ486" s="216"/>
      <c r="AK486" s="216"/>
      <c r="AL486" s="217"/>
      <c r="AM486" s="216"/>
      <c r="AN486" s="216"/>
      <c r="AO486" s="216"/>
      <c r="AP486" s="217"/>
      <c r="AQ486" s="231"/>
      <c r="AR486" s="179"/>
      <c r="AS486" s="180" t="s">
        <v>233</v>
      </c>
      <c r="AT486" s="202"/>
      <c r="AU486" s="179"/>
      <c r="AV486" s="179"/>
      <c r="AW486" s="180" t="s">
        <v>179</v>
      </c>
      <c r="AX486" s="181"/>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9"/>
      <c r="AA488" s="160"/>
      <c r="AB488" s="224"/>
      <c r="AC488" s="224"/>
      <c r="AD488" s="224"/>
      <c r="AE488" s="167"/>
      <c r="AF488" s="168"/>
      <c r="AG488" s="168"/>
      <c r="AH488" s="169"/>
      <c r="AI488" s="167"/>
      <c r="AJ488" s="168"/>
      <c r="AK488" s="168"/>
      <c r="AL488" s="168"/>
      <c r="AM488" s="167"/>
      <c r="AN488" s="168"/>
      <c r="AO488" s="168"/>
      <c r="AP488" s="169"/>
      <c r="AQ488" s="167"/>
      <c r="AR488" s="168"/>
      <c r="AS488" s="168"/>
      <c r="AT488" s="169"/>
      <c r="AU488" s="168"/>
      <c r="AV488" s="168"/>
      <c r="AW488" s="168"/>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9"/>
      <c r="AA489" s="160"/>
      <c r="AB489" s="210" t="s">
        <v>180</v>
      </c>
      <c r="AC489" s="210"/>
      <c r="AD489" s="210"/>
      <c r="AE489" s="167"/>
      <c r="AF489" s="168"/>
      <c r="AG489" s="168"/>
      <c r="AH489" s="169"/>
      <c r="AI489" s="167"/>
      <c r="AJ489" s="168"/>
      <c r="AK489" s="168"/>
      <c r="AL489" s="168"/>
      <c r="AM489" s="167"/>
      <c r="AN489" s="168"/>
      <c r="AO489" s="168"/>
      <c r="AP489" s="169"/>
      <c r="AQ489" s="167"/>
      <c r="AR489" s="168"/>
      <c r="AS489" s="168"/>
      <c r="AT489" s="169"/>
      <c r="AU489" s="168"/>
      <c r="AV489" s="168"/>
      <c r="AW489" s="168"/>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7" t="s">
        <v>134</v>
      </c>
      <c r="AV490" s="177"/>
      <c r="AW490" s="177"/>
      <c r="AX490" s="178"/>
      <c r="AY490">
        <f>COUNTA($G$492)</f>
        <v>0</v>
      </c>
    </row>
    <row r="491" spans="1:51" ht="18.75" hidden="1" customHeight="1" x14ac:dyDescent="0.15">
      <c r="A491" s="990"/>
      <c r="B491" s="253"/>
      <c r="C491" s="252"/>
      <c r="D491" s="253"/>
      <c r="E491" s="196"/>
      <c r="F491" s="197"/>
      <c r="G491" s="201"/>
      <c r="H491" s="180"/>
      <c r="I491" s="180"/>
      <c r="J491" s="180"/>
      <c r="K491" s="180"/>
      <c r="L491" s="180"/>
      <c r="M491" s="180"/>
      <c r="N491" s="180"/>
      <c r="O491" s="180"/>
      <c r="P491" s="180"/>
      <c r="Q491" s="180"/>
      <c r="R491" s="180"/>
      <c r="S491" s="180"/>
      <c r="T491" s="180"/>
      <c r="U491" s="180"/>
      <c r="V491" s="180"/>
      <c r="W491" s="180"/>
      <c r="X491" s="202"/>
      <c r="Y491" s="203"/>
      <c r="Z491" s="204"/>
      <c r="AA491" s="205"/>
      <c r="AB491" s="217"/>
      <c r="AC491" s="180"/>
      <c r="AD491" s="202"/>
      <c r="AE491" s="179"/>
      <c r="AF491" s="179"/>
      <c r="AG491" s="180" t="s">
        <v>233</v>
      </c>
      <c r="AH491" s="202"/>
      <c r="AI491" s="216"/>
      <c r="AJ491" s="216"/>
      <c r="AK491" s="216"/>
      <c r="AL491" s="217"/>
      <c r="AM491" s="216"/>
      <c r="AN491" s="216"/>
      <c r="AO491" s="216"/>
      <c r="AP491" s="217"/>
      <c r="AQ491" s="231"/>
      <c r="AR491" s="179"/>
      <c r="AS491" s="180" t="s">
        <v>233</v>
      </c>
      <c r="AT491" s="202"/>
      <c r="AU491" s="179"/>
      <c r="AV491" s="179"/>
      <c r="AW491" s="180" t="s">
        <v>179</v>
      </c>
      <c r="AX491" s="181"/>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9"/>
      <c r="AA493" s="160"/>
      <c r="AB493" s="224"/>
      <c r="AC493" s="224"/>
      <c r="AD493" s="224"/>
      <c r="AE493" s="167"/>
      <c r="AF493" s="168"/>
      <c r="AG493" s="168"/>
      <c r="AH493" s="169"/>
      <c r="AI493" s="167"/>
      <c r="AJ493" s="168"/>
      <c r="AK493" s="168"/>
      <c r="AL493" s="168"/>
      <c r="AM493" s="167"/>
      <c r="AN493" s="168"/>
      <c r="AO493" s="168"/>
      <c r="AP493" s="169"/>
      <c r="AQ493" s="167"/>
      <c r="AR493" s="168"/>
      <c r="AS493" s="168"/>
      <c r="AT493" s="169"/>
      <c r="AU493" s="168"/>
      <c r="AV493" s="168"/>
      <c r="AW493" s="168"/>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9"/>
      <c r="AA494" s="160"/>
      <c r="AB494" s="210" t="s">
        <v>180</v>
      </c>
      <c r="AC494" s="210"/>
      <c r="AD494" s="210"/>
      <c r="AE494" s="167"/>
      <c r="AF494" s="168"/>
      <c r="AG494" s="168"/>
      <c r="AH494" s="169"/>
      <c r="AI494" s="167"/>
      <c r="AJ494" s="168"/>
      <c r="AK494" s="168"/>
      <c r="AL494" s="168"/>
      <c r="AM494" s="167"/>
      <c r="AN494" s="168"/>
      <c r="AO494" s="168"/>
      <c r="AP494" s="169"/>
      <c r="AQ494" s="167"/>
      <c r="AR494" s="168"/>
      <c r="AS494" s="168"/>
      <c r="AT494" s="169"/>
      <c r="AU494" s="168"/>
      <c r="AV494" s="168"/>
      <c r="AW494" s="168"/>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7" t="s">
        <v>134</v>
      </c>
      <c r="AV495" s="177"/>
      <c r="AW495" s="177"/>
      <c r="AX495" s="178"/>
      <c r="AY495">
        <f>COUNTA($G$497)</f>
        <v>0</v>
      </c>
    </row>
    <row r="496" spans="1:51" ht="18.75" hidden="1" customHeight="1" x14ac:dyDescent="0.15">
      <c r="A496" s="990"/>
      <c r="B496" s="253"/>
      <c r="C496" s="252"/>
      <c r="D496" s="253"/>
      <c r="E496" s="196"/>
      <c r="F496" s="197"/>
      <c r="G496" s="201"/>
      <c r="H496" s="180"/>
      <c r="I496" s="180"/>
      <c r="J496" s="180"/>
      <c r="K496" s="180"/>
      <c r="L496" s="180"/>
      <c r="M496" s="180"/>
      <c r="N496" s="180"/>
      <c r="O496" s="180"/>
      <c r="P496" s="180"/>
      <c r="Q496" s="180"/>
      <c r="R496" s="180"/>
      <c r="S496" s="180"/>
      <c r="T496" s="180"/>
      <c r="U496" s="180"/>
      <c r="V496" s="180"/>
      <c r="W496" s="180"/>
      <c r="X496" s="202"/>
      <c r="Y496" s="203"/>
      <c r="Z496" s="204"/>
      <c r="AA496" s="205"/>
      <c r="AB496" s="217"/>
      <c r="AC496" s="180"/>
      <c r="AD496" s="202"/>
      <c r="AE496" s="179"/>
      <c r="AF496" s="179"/>
      <c r="AG496" s="180" t="s">
        <v>233</v>
      </c>
      <c r="AH496" s="202"/>
      <c r="AI496" s="216"/>
      <c r="AJ496" s="216"/>
      <c r="AK496" s="216"/>
      <c r="AL496" s="217"/>
      <c r="AM496" s="216"/>
      <c r="AN496" s="216"/>
      <c r="AO496" s="216"/>
      <c r="AP496" s="217"/>
      <c r="AQ496" s="231"/>
      <c r="AR496" s="179"/>
      <c r="AS496" s="180" t="s">
        <v>233</v>
      </c>
      <c r="AT496" s="202"/>
      <c r="AU496" s="179"/>
      <c r="AV496" s="179"/>
      <c r="AW496" s="180" t="s">
        <v>179</v>
      </c>
      <c r="AX496" s="181"/>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9"/>
      <c r="AA498" s="160"/>
      <c r="AB498" s="224"/>
      <c r="AC498" s="224"/>
      <c r="AD498" s="224"/>
      <c r="AE498" s="167"/>
      <c r="AF498" s="168"/>
      <c r="AG498" s="168"/>
      <c r="AH498" s="169"/>
      <c r="AI498" s="167"/>
      <c r="AJ498" s="168"/>
      <c r="AK498" s="168"/>
      <c r="AL498" s="168"/>
      <c r="AM498" s="167"/>
      <c r="AN498" s="168"/>
      <c r="AO498" s="168"/>
      <c r="AP498" s="169"/>
      <c r="AQ498" s="167"/>
      <c r="AR498" s="168"/>
      <c r="AS498" s="168"/>
      <c r="AT498" s="169"/>
      <c r="AU498" s="168"/>
      <c r="AV498" s="168"/>
      <c r="AW498" s="168"/>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9"/>
      <c r="AA499" s="160"/>
      <c r="AB499" s="210" t="s">
        <v>180</v>
      </c>
      <c r="AC499" s="210"/>
      <c r="AD499" s="210"/>
      <c r="AE499" s="167"/>
      <c r="AF499" s="168"/>
      <c r="AG499" s="168"/>
      <c r="AH499" s="169"/>
      <c r="AI499" s="167"/>
      <c r="AJ499" s="168"/>
      <c r="AK499" s="168"/>
      <c r="AL499" s="168"/>
      <c r="AM499" s="167"/>
      <c r="AN499" s="168"/>
      <c r="AO499" s="168"/>
      <c r="AP499" s="169"/>
      <c r="AQ499" s="167"/>
      <c r="AR499" s="168"/>
      <c r="AS499" s="168"/>
      <c r="AT499" s="169"/>
      <c r="AU499" s="168"/>
      <c r="AV499" s="168"/>
      <c r="AW499" s="168"/>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7" t="s">
        <v>134</v>
      </c>
      <c r="AV500" s="177"/>
      <c r="AW500" s="177"/>
      <c r="AX500" s="178"/>
      <c r="AY500">
        <f>COUNTA($G$502)</f>
        <v>0</v>
      </c>
    </row>
    <row r="501" spans="1:51" ht="18.75" hidden="1" customHeight="1" x14ac:dyDescent="0.15">
      <c r="A501" s="990"/>
      <c r="B501" s="253"/>
      <c r="C501" s="252"/>
      <c r="D501" s="253"/>
      <c r="E501" s="196"/>
      <c r="F501" s="197"/>
      <c r="G501" s="201"/>
      <c r="H501" s="180"/>
      <c r="I501" s="180"/>
      <c r="J501" s="180"/>
      <c r="K501" s="180"/>
      <c r="L501" s="180"/>
      <c r="M501" s="180"/>
      <c r="N501" s="180"/>
      <c r="O501" s="180"/>
      <c r="P501" s="180"/>
      <c r="Q501" s="180"/>
      <c r="R501" s="180"/>
      <c r="S501" s="180"/>
      <c r="T501" s="180"/>
      <c r="U501" s="180"/>
      <c r="V501" s="180"/>
      <c r="W501" s="180"/>
      <c r="X501" s="202"/>
      <c r="Y501" s="203"/>
      <c r="Z501" s="204"/>
      <c r="AA501" s="205"/>
      <c r="AB501" s="217"/>
      <c r="AC501" s="180"/>
      <c r="AD501" s="202"/>
      <c r="AE501" s="179"/>
      <c r="AF501" s="179"/>
      <c r="AG501" s="180" t="s">
        <v>233</v>
      </c>
      <c r="AH501" s="202"/>
      <c r="AI501" s="216"/>
      <c r="AJ501" s="216"/>
      <c r="AK501" s="216"/>
      <c r="AL501" s="217"/>
      <c r="AM501" s="216"/>
      <c r="AN501" s="216"/>
      <c r="AO501" s="216"/>
      <c r="AP501" s="217"/>
      <c r="AQ501" s="231"/>
      <c r="AR501" s="179"/>
      <c r="AS501" s="180" t="s">
        <v>233</v>
      </c>
      <c r="AT501" s="202"/>
      <c r="AU501" s="179"/>
      <c r="AV501" s="179"/>
      <c r="AW501" s="180" t="s">
        <v>179</v>
      </c>
      <c r="AX501" s="181"/>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9"/>
      <c r="AA503" s="160"/>
      <c r="AB503" s="224"/>
      <c r="AC503" s="224"/>
      <c r="AD503" s="224"/>
      <c r="AE503" s="167"/>
      <c r="AF503" s="168"/>
      <c r="AG503" s="168"/>
      <c r="AH503" s="169"/>
      <c r="AI503" s="167"/>
      <c r="AJ503" s="168"/>
      <c r="AK503" s="168"/>
      <c r="AL503" s="168"/>
      <c r="AM503" s="167"/>
      <c r="AN503" s="168"/>
      <c r="AO503" s="168"/>
      <c r="AP503" s="169"/>
      <c r="AQ503" s="167"/>
      <c r="AR503" s="168"/>
      <c r="AS503" s="168"/>
      <c r="AT503" s="169"/>
      <c r="AU503" s="168"/>
      <c r="AV503" s="168"/>
      <c r="AW503" s="168"/>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9"/>
      <c r="AA504" s="160"/>
      <c r="AB504" s="210" t="s">
        <v>180</v>
      </c>
      <c r="AC504" s="210"/>
      <c r="AD504" s="210"/>
      <c r="AE504" s="167"/>
      <c r="AF504" s="168"/>
      <c r="AG504" s="168"/>
      <c r="AH504" s="169"/>
      <c r="AI504" s="167"/>
      <c r="AJ504" s="168"/>
      <c r="AK504" s="168"/>
      <c r="AL504" s="168"/>
      <c r="AM504" s="167"/>
      <c r="AN504" s="168"/>
      <c r="AO504" s="168"/>
      <c r="AP504" s="169"/>
      <c r="AQ504" s="167"/>
      <c r="AR504" s="168"/>
      <c r="AS504" s="168"/>
      <c r="AT504" s="169"/>
      <c r="AU504" s="168"/>
      <c r="AV504" s="168"/>
      <c r="AW504" s="168"/>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7" t="s">
        <v>134</v>
      </c>
      <c r="AV505" s="177"/>
      <c r="AW505" s="177"/>
      <c r="AX505" s="178"/>
      <c r="AY505">
        <f>COUNTA($G$507)</f>
        <v>0</v>
      </c>
    </row>
    <row r="506" spans="1:51" ht="18.75" hidden="1" customHeight="1" x14ac:dyDescent="0.15">
      <c r="A506" s="990"/>
      <c r="B506" s="253"/>
      <c r="C506" s="252"/>
      <c r="D506" s="253"/>
      <c r="E506" s="196"/>
      <c r="F506" s="197"/>
      <c r="G506" s="201"/>
      <c r="H506" s="180"/>
      <c r="I506" s="180"/>
      <c r="J506" s="180"/>
      <c r="K506" s="180"/>
      <c r="L506" s="180"/>
      <c r="M506" s="180"/>
      <c r="N506" s="180"/>
      <c r="O506" s="180"/>
      <c r="P506" s="180"/>
      <c r="Q506" s="180"/>
      <c r="R506" s="180"/>
      <c r="S506" s="180"/>
      <c r="T506" s="180"/>
      <c r="U506" s="180"/>
      <c r="V506" s="180"/>
      <c r="W506" s="180"/>
      <c r="X506" s="202"/>
      <c r="Y506" s="203"/>
      <c r="Z506" s="204"/>
      <c r="AA506" s="205"/>
      <c r="AB506" s="217"/>
      <c r="AC506" s="180"/>
      <c r="AD506" s="202"/>
      <c r="AE506" s="179"/>
      <c r="AF506" s="179"/>
      <c r="AG506" s="180" t="s">
        <v>233</v>
      </c>
      <c r="AH506" s="202"/>
      <c r="AI506" s="216"/>
      <c r="AJ506" s="216"/>
      <c r="AK506" s="216"/>
      <c r="AL506" s="217"/>
      <c r="AM506" s="216"/>
      <c r="AN506" s="216"/>
      <c r="AO506" s="216"/>
      <c r="AP506" s="217"/>
      <c r="AQ506" s="231"/>
      <c r="AR506" s="179"/>
      <c r="AS506" s="180" t="s">
        <v>233</v>
      </c>
      <c r="AT506" s="202"/>
      <c r="AU506" s="179"/>
      <c r="AV506" s="179"/>
      <c r="AW506" s="180" t="s">
        <v>179</v>
      </c>
      <c r="AX506" s="181"/>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9"/>
      <c r="AA508" s="160"/>
      <c r="AB508" s="224"/>
      <c r="AC508" s="224"/>
      <c r="AD508" s="224"/>
      <c r="AE508" s="167"/>
      <c r="AF508" s="168"/>
      <c r="AG508" s="168"/>
      <c r="AH508" s="169"/>
      <c r="AI508" s="167"/>
      <c r="AJ508" s="168"/>
      <c r="AK508" s="168"/>
      <c r="AL508" s="168"/>
      <c r="AM508" s="167"/>
      <c r="AN508" s="168"/>
      <c r="AO508" s="168"/>
      <c r="AP508" s="169"/>
      <c r="AQ508" s="167"/>
      <c r="AR508" s="168"/>
      <c r="AS508" s="168"/>
      <c r="AT508" s="169"/>
      <c r="AU508" s="168"/>
      <c r="AV508" s="168"/>
      <c r="AW508" s="168"/>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9"/>
      <c r="AA509" s="160"/>
      <c r="AB509" s="210" t="s">
        <v>180</v>
      </c>
      <c r="AC509" s="210"/>
      <c r="AD509" s="2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7" t="s">
        <v>134</v>
      </c>
      <c r="AV510" s="177"/>
      <c r="AW510" s="177"/>
      <c r="AX510" s="178"/>
      <c r="AY510">
        <f>COUNTA($G$512)</f>
        <v>0</v>
      </c>
    </row>
    <row r="511" spans="1:51" ht="18.75" hidden="1" customHeight="1" x14ac:dyDescent="0.15">
      <c r="A511" s="990"/>
      <c r="B511" s="253"/>
      <c r="C511" s="252"/>
      <c r="D511" s="253"/>
      <c r="E511" s="196"/>
      <c r="F511" s="197"/>
      <c r="G511" s="201"/>
      <c r="H511" s="180"/>
      <c r="I511" s="180"/>
      <c r="J511" s="180"/>
      <c r="K511" s="180"/>
      <c r="L511" s="180"/>
      <c r="M511" s="180"/>
      <c r="N511" s="180"/>
      <c r="O511" s="180"/>
      <c r="P511" s="180"/>
      <c r="Q511" s="180"/>
      <c r="R511" s="180"/>
      <c r="S511" s="180"/>
      <c r="T511" s="180"/>
      <c r="U511" s="180"/>
      <c r="V511" s="180"/>
      <c r="W511" s="180"/>
      <c r="X511" s="202"/>
      <c r="Y511" s="203"/>
      <c r="Z511" s="204"/>
      <c r="AA511" s="205"/>
      <c r="AB511" s="217"/>
      <c r="AC511" s="180"/>
      <c r="AD511" s="202"/>
      <c r="AE511" s="179"/>
      <c r="AF511" s="179"/>
      <c r="AG511" s="180" t="s">
        <v>233</v>
      </c>
      <c r="AH511" s="202"/>
      <c r="AI511" s="216"/>
      <c r="AJ511" s="216"/>
      <c r="AK511" s="216"/>
      <c r="AL511" s="217"/>
      <c r="AM511" s="216"/>
      <c r="AN511" s="216"/>
      <c r="AO511" s="216"/>
      <c r="AP511" s="217"/>
      <c r="AQ511" s="231"/>
      <c r="AR511" s="179"/>
      <c r="AS511" s="180" t="s">
        <v>233</v>
      </c>
      <c r="AT511" s="202"/>
      <c r="AU511" s="179"/>
      <c r="AV511" s="179"/>
      <c r="AW511" s="180" t="s">
        <v>179</v>
      </c>
      <c r="AX511" s="181"/>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9"/>
      <c r="AA513" s="160"/>
      <c r="AB513" s="224"/>
      <c r="AC513" s="224"/>
      <c r="AD513" s="224"/>
      <c r="AE513" s="167"/>
      <c r="AF513" s="168"/>
      <c r="AG513" s="168"/>
      <c r="AH513" s="169"/>
      <c r="AI513" s="167"/>
      <c r="AJ513" s="168"/>
      <c r="AK513" s="168"/>
      <c r="AL513" s="168"/>
      <c r="AM513" s="167"/>
      <c r="AN513" s="168"/>
      <c r="AO513" s="168"/>
      <c r="AP513" s="169"/>
      <c r="AQ513" s="167"/>
      <c r="AR513" s="168"/>
      <c r="AS513" s="168"/>
      <c r="AT513" s="169"/>
      <c r="AU513" s="168"/>
      <c r="AV513" s="168"/>
      <c r="AW513" s="168"/>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9"/>
      <c r="AA514" s="160"/>
      <c r="AB514" s="210" t="s">
        <v>14</v>
      </c>
      <c r="AC514" s="210"/>
      <c r="AD514" s="210"/>
      <c r="AE514" s="167"/>
      <c r="AF514" s="168"/>
      <c r="AG514" s="168"/>
      <c r="AH514" s="169"/>
      <c r="AI514" s="167"/>
      <c r="AJ514" s="168"/>
      <c r="AK514" s="168"/>
      <c r="AL514" s="168"/>
      <c r="AM514" s="167"/>
      <c r="AN514" s="168"/>
      <c r="AO514" s="168"/>
      <c r="AP514" s="169"/>
      <c r="AQ514" s="167"/>
      <c r="AR514" s="168"/>
      <c r="AS514" s="168"/>
      <c r="AT514" s="169"/>
      <c r="AU514" s="168"/>
      <c r="AV514" s="168"/>
      <c r="AW514" s="168"/>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7" t="s">
        <v>134</v>
      </c>
      <c r="AV515" s="177"/>
      <c r="AW515" s="177"/>
      <c r="AX515" s="178"/>
      <c r="AY515">
        <f>COUNTA($G$517)</f>
        <v>0</v>
      </c>
    </row>
    <row r="516" spans="1:51" ht="18.75" hidden="1" customHeight="1" x14ac:dyDescent="0.15">
      <c r="A516" s="990"/>
      <c r="B516" s="253"/>
      <c r="C516" s="252"/>
      <c r="D516" s="253"/>
      <c r="E516" s="196"/>
      <c r="F516" s="197"/>
      <c r="G516" s="201"/>
      <c r="H516" s="180"/>
      <c r="I516" s="180"/>
      <c r="J516" s="180"/>
      <c r="K516" s="180"/>
      <c r="L516" s="180"/>
      <c r="M516" s="180"/>
      <c r="N516" s="180"/>
      <c r="O516" s="180"/>
      <c r="P516" s="180"/>
      <c r="Q516" s="180"/>
      <c r="R516" s="180"/>
      <c r="S516" s="180"/>
      <c r="T516" s="180"/>
      <c r="U516" s="180"/>
      <c r="V516" s="180"/>
      <c r="W516" s="180"/>
      <c r="X516" s="202"/>
      <c r="Y516" s="203"/>
      <c r="Z516" s="204"/>
      <c r="AA516" s="205"/>
      <c r="AB516" s="217"/>
      <c r="AC516" s="180"/>
      <c r="AD516" s="202"/>
      <c r="AE516" s="179"/>
      <c r="AF516" s="179"/>
      <c r="AG516" s="180" t="s">
        <v>233</v>
      </c>
      <c r="AH516" s="202"/>
      <c r="AI516" s="216"/>
      <c r="AJ516" s="216"/>
      <c r="AK516" s="216"/>
      <c r="AL516" s="217"/>
      <c r="AM516" s="216"/>
      <c r="AN516" s="216"/>
      <c r="AO516" s="216"/>
      <c r="AP516" s="217"/>
      <c r="AQ516" s="231"/>
      <c r="AR516" s="179"/>
      <c r="AS516" s="180" t="s">
        <v>233</v>
      </c>
      <c r="AT516" s="202"/>
      <c r="AU516" s="179"/>
      <c r="AV516" s="179"/>
      <c r="AW516" s="180" t="s">
        <v>179</v>
      </c>
      <c r="AX516" s="181"/>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9"/>
      <c r="AA518" s="160"/>
      <c r="AB518" s="224"/>
      <c r="AC518" s="224"/>
      <c r="AD518" s="224"/>
      <c r="AE518" s="167"/>
      <c r="AF518" s="168"/>
      <c r="AG518" s="168"/>
      <c r="AH518" s="169"/>
      <c r="AI518" s="167"/>
      <c r="AJ518" s="168"/>
      <c r="AK518" s="168"/>
      <c r="AL518" s="168"/>
      <c r="AM518" s="167"/>
      <c r="AN518" s="168"/>
      <c r="AO518" s="168"/>
      <c r="AP518" s="169"/>
      <c r="AQ518" s="167"/>
      <c r="AR518" s="168"/>
      <c r="AS518" s="168"/>
      <c r="AT518" s="169"/>
      <c r="AU518" s="168"/>
      <c r="AV518" s="168"/>
      <c r="AW518" s="168"/>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9"/>
      <c r="AA519" s="160"/>
      <c r="AB519" s="210" t="s">
        <v>14</v>
      </c>
      <c r="AC519" s="210"/>
      <c r="AD519" s="210"/>
      <c r="AE519" s="167"/>
      <c r="AF519" s="168"/>
      <c r="AG519" s="168"/>
      <c r="AH519" s="169"/>
      <c r="AI519" s="167"/>
      <c r="AJ519" s="168"/>
      <c r="AK519" s="168"/>
      <c r="AL519" s="168"/>
      <c r="AM519" s="167"/>
      <c r="AN519" s="168"/>
      <c r="AO519" s="168"/>
      <c r="AP519" s="169"/>
      <c r="AQ519" s="167"/>
      <c r="AR519" s="168"/>
      <c r="AS519" s="168"/>
      <c r="AT519" s="169"/>
      <c r="AU519" s="168"/>
      <c r="AV519" s="168"/>
      <c r="AW519" s="168"/>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7" t="s">
        <v>134</v>
      </c>
      <c r="AV520" s="177"/>
      <c r="AW520" s="177"/>
      <c r="AX520" s="178"/>
      <c r="AY520">
        <f>COUNTA($G$522)</f>
        <v>0</v>
      </c>
    </row>
    <row r="521" spans="1:51" ht="18.75" hidden="1" customHeight="1" x14ac:dyDescent="0.15">
      <c r="A521" s="990"/>
      <c r="B521" s="253"/>
      <c r="C521" s="252"/>
      <c r="D521" s="253"/>
      <c r="E521" s="196"/>
      <c r="F521" s="197"/>
      <c r="G521" s="201"/>
      <c r="H521" s="180"/>
      <c r="I521" s="180"/>
      <c r="J521" s="180"/>
      <c r="K521" s="180"/>
      <c r="L521" s="180"/>
      <c r="M521" s="180"/>
      <c r="N521" s="180"/>
      <c r="O521" s="180"/>
      <c r="P521" s="180"/>
      <c r="Q521" s="180"/>
      <c r="R521" s="180"/>
      <c r="S521" s="180"/>
      <c r="T521" s="180"/>
      <c r="U521" s="180"/>
      <c r="V521" s="180"/>
      <c r="W521" s="180"/>
      <c r="X521" s="202"/>
      <c r="Y521" s="203"/>
      <c r="Z521" s="204"/>
      <c r="AA521" s="205"/>
      <c r="AB521" s="217"/>
      <c r="AC521" s="180"/>
      <c r="AD521" s="202"/>
      <c r="AE521" s="179"/>
      <c r="AF521" s="179"/>
      <c r="AG521" s="180" t="s">
        <v>233</v>
      </c>
      <c r="AH521" s="202"/>
      <c r="AI521" s="216"/>
      <c r="AJ521" s="216"/>
      <c r="AK521" s="216"/>
      <c r="AL521" s="217"/>
      <c r="AM521" s="216"/>
      <c r="AN521" s="216"/>
      <c r="AO521" s="216"/>
      <c r="AP521" s="217"/>
      <c r="AQ521" s="231"/>
      <c r="AR521" s="179"/>
      <c r="AS521" s="180" t="s">
        <v>233</v>
      </c>
      <c r="AT521" s="202"/>
      <c r="AU521" s="179"/>
      <c r="AV521" s="179"/>
      <c r="AW521" s="180" t="s">
        <v>179</v>
      </c>
      <c r="AX521" s="181"/>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9"/>
      <c r="AA523" s="160"/>
      <c r="AB523" s="224"/>
      <c r="AC523" s="224"/>
      <c r="AD523" s="224"/>
      <c r="AE523" s="167"/>
      <c r="AF523" s="168"/>
      <c r="AG523" s="168"/>
      <c r="AH523" s="169"/>
      <c r="AI523" s="167"/>
      <c r="AJ523" s="168"/>
      <c r="AK523" s="168"/>
      <c r="AL523" s="168"/>
      <c r="AM523" s="167"/>
      <c r="AN523" s="168"/>
      <c r="AO523" s="168"/>
      <c r="AP523" s="169"/>
      <c r="AQ523" s="167"/>
      <c r="AR523" s="168"/>
      <c r="AS523" s="168"/>
      <c r="AT523" s="169"/>
      <c r="AU523" s="168"/>
      <c r="AV523" s="168"/>
      <c r="AW523" s="168"/>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9"/>
      <c r="AA524" s="160"/>
      <c r="AB524" s="210" t="s">
        <v>14</v>
      </c>
      <c r="AC524" s="210"/>
      <c r="AD524" s="210"/>
      <c r="AE524" s="167"/>
      <c r="AF524" s="168"/>
      <c r="AG524" s="168"/>
      <c r="AH524" s="169"/>
      <c r="AI524" s="167"/>
      <c r="AJ524" s="168"/>
      <c r="AK524" s="168"/>
      <c r="AL524" s="168"/>
      <c r="AM524" s="167"/>
      <c r="AN524" s="168"/>
      <c r="AO524" s="168"/>
      <c r="AP524" s="169"/>
      <c r="AQ524" s="167"/>
      <c r="AR524" s="168"/>
      <c r="AS524" s="168"/>
      <c r="AT524" s="169"/>
      <c r="AU524" s="168"/>
      <c r="AV524" s="168"/>
      <c r="AW524" s="168"/>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7" t="s">
        <v>134</v>
      </c>
      <c r="AV525" s="177"/>
      <c r="AW525" s="177"/>
      <c r="AX525" s="178"/>
      <c r="AY525">
        <f>COUNTA($G$527)</f>
        <v>0</v>
      </c>
    </row>
    <row r="526" spans="1:51" ht="18.75" hidden="1" customHeight="1" x14ac:dyDescent="0.15">
      <c r="A526" s="990"/>
      <c r="B526" s="253"/>
      <c r="C526" s="252"/>
      <c r="D526" s="253"/>
      <c r="E526" s="196"/>
      <c r="F526" s="197"/>
      <c r="G526" s="201"/>
      <c r="H526" s="180"/>
      <c r="I526" s="180"/>
      <c r="J526" s="180"/>
      <c r="K526" s="180"/>
      <c r="L526" s="180"/>
      <c r="M526" s="180"/>
      <c r="N526" s="180"/>
      <c r="O526" s="180"/>
      <c r="P526" s="180"/>
      <c r="Q526" s="180"/>
      <c r="R526" s="180"/>
      <c r="S526" s="180"/>
      <c r="T526" s="180"/>
      <c r="U526" s="180"/>
      <c r="V526" s="180"/>
      <c r="W526" s="180"/>
      <c r="X526" s="202"/>
      <c r="Y526" s="203"/>
      <c r="Z526" s="204"/>
      <c r="AA526" s="205"/>
      <c r="AB526" s="217"/>
      <c r="AC526" s="180"/>
      <c r="AD526" s="202"/>
      <c r="AE526" s="179"/>
      <c r="AF526" s="179"/>
      <c r="AG526" s="180" t="s">
        <v>233</v>
      </c>
      <c r="AH526" s="202"/>
      <c r="AI526" s="216"/>
      <c r="AJ526" s="216"/>
      <c r="AK526" s="216"/>
      <c r="AL526" s="217"/>
      <c r="AM526" s="216"/>
      <c r="AN526" s="216"/>
      <c r="AO526" s="216"/>
      <c r="AP526" s="217"/>
      <c r="AQ526" s="231"/>
      <c r="AR526" s="179"/>
      <c r="AS526" s="180" t="s">
        <v>233</v>
      </c>
      <c r="AT526" s="202"/>
      <c r="AU526" s="179"/>
      <c r="AV526" s="179"/>
      <c r="AW526" s="180" t="s">
        <v>179</v>
      </c>
      <c r="AX526" s="181"/>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9"/>
      <c r="AA528" s="160"/>
      <c r="AB528" s="224"/>
      <c r="AC528" s="224"/>
      <c r="AD528" s="224"/>
      <c r="AE528" s="167"/>
      <c r="AF528" s="168"/>
      <c r="AG528" s="168"/>
      <c r="AH528" s="169"/>
      <c r="AI528" s="167"/>
      <c r="AJ528" s="168"/>
      <c r="AK528" s="168"/>
      <c r="AL528" s="168"/>
      <c r="AM528" s="167"/>
      <c r="AN528" s="168"/>
      <c r="AO528" s="168"/>
      <c r="AP528" s="169"/>
      <c r="AQ528" s="167"/>
      <c r="AR528" s="168"/>
      <c r="AS528" s="168"/>
      <c r="AT528" s="169"/>
      <c r="AU528" s="168"/>
      <c r="AV528" s="168"/>
      <c r="AW528" s="168"/>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9"/>
      <c r="AA529" s="160"/>
      <c r="AB529" s="210" t="s">
        <v>14</v>
      </c>
      <c r="AC529" s="210"/>
      <c r="AD529" s="2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7" t="s">
        <v>134</v>
      </c>
      <c r="AV530" s="177"/>
      <c r="AW530" s="177"/>
      <c r="AX530" s="178"/>
      <c r="AY530">
        <f>COUNTA($G$532)</f>
        <v>0</v>
      </c>
    </row>
    <row r="531" spans="1:51" ht="18.75" hidden="1" customHeight="1" x14ac:dyDescent="0.15">
      <c r="A531" s="990"/>
      <c r="B531" s="253"/>
      <c r="C531" s="252"/>
      <c r="D531" s="253"/>
      <c r="E531" s="196"/>
      <c r="F531" s="197"/>
      <c r="G531" s="201"/>
      <c r="H531" s="180"/>
      <c r="I531" s="180"/>
      <c r="J531" s="180"/>
      <c r="K531" s="180"/>
      <c r="L531" s="180"/>
      <c r="M531" s="180"/>
      <c r="N531" s="180"/>
      <c r="O531" s="180"/>
      <c r="P531" s="180"/>
      <c r="Q531" s="180"/>
      <c r="R531" s="180"/>
      <c r="S531" s="180"/>
      <c r="T531" s="180"/>
      <c r="U531" s="180"/>
      <c r="V531" s="180"/>
      <c r="W531" s="180"/>
      <c r="X531" s="202"/>
      <c r="Y531" s="203"/>
      <c r="Z531" s="204"/>
      <c r="AA531" s="205"/>
      <c r="AB531" s="217"/>
      <c r="AC531" s="180"/>
      <c r="AD531" s="202"/>
      <c r="AE531" s="179"/>
      <c r="AF531" s="179"/>
      <c r="AG531" s="180" t="s">
        <v>233</v>
      </c>
      <c r="AH531" s="202"/>
      <c r="AI531" s="216"/>
      <c r="AJ531" s="216"/>
      <c r="AK531" s="216"/>
      <c r="AL531" s="217"/>
      <c r="AM531" s="216"/>
      <c r="AN531" s="216"/>
      <c r="AO531" s="216"/>
      <c r="AP531" s="217"/>
      <c r="AQ531" s="231"/>
      <c r="AR531" s="179"/>
      <c r="AS531" s="180" t="s">
        <v>233</v>
      </c>
      <c r="AT531" s="202"/>
      <c r="AU531" s="179"/>
      <c r="AV531" s="179"/>
      <c r="AW531" s="180" t="s">
        <v>179</v>
      </c>
      <c r="AX531" s="181"/>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9"/>
      <c r="AA533" s="160"/>
      <c r="AB533" s="224"/>
      <c r="AC533" s="224"/>
      <c r="AD533" s="224"/>
      <c r="AE533" s="167"/>
      <c r="AF533" s="168"/>
      <c r="AG533" s="168"/>
      <c r="AH533" s="169"/>
      <c r="AI533" s="167"/>
      <c r="AJ533" s="168"/>
      <c r="AK533" s="168"/>
      <c r="AL533" s="168"/>
      <c r="AM533" s="167"/>
      <c r="AN533" s="168"/>
      <c r="AO533" s="168"/>
      <c r="AP533" s="169"/>
      <c r="AQ533" s="167"/>
      <c r="AR533" s="168"/>
      <c r="AS533" s="168"/>
      <c r="AT533" s="169"/>
      <c r="AU533" s="168"/>
      <c r="AV533" s="168"/>
      <c r="AW533" s="168"/>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9"/>
      <c r="AA534" s="160"/>
      <c r="AB534" s="210" t="s">
        <v>14</v>
      </c>
      <c r="AC534" s="210"/>
      <c r="AD534" s="2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7" t="s">
        <v>134</v>
      </c>
      <c r="AV539" s="177"/>
      <c r="AW539" s="177"/>
      <c r="AX539" s="178"/>
      <c r="AY539">
        <f>COUNTA($G$541)</f>
        <v>0</v>
      </c>
    </row>
    <row r="540" spans="1:51" ht="18.75" hidden="1" customHeight="1" x14ac:dyDescent="0.15">
      <c r="A540" s="990"/>
      <c r="B540" s="253"/>
      <c r="C540" s="252"/>
      <c r="D540" s="253"/>
      <c r="E540" s="196"/>
      <c r="F540" s="197"/>
      <c r="G540" s="201"/>
      <c r="H540" s="180"/>
      <c r="I540" s="180"/>
      <c r="J540" s="180"/>
      <c r="K540" s="180"/>
      <c r="L540" s="180"/>
      <c r="M540" s="180"/>
      <c r="N540" s="180"/>
      <c r="O540" s="180"/>
      <c r="P540" s="180"/>
      <c r="Q540" s="180"/>
      <c r="R540" s="180"/>
      <c r="S540" s="180"/>
      <c r="T540" s="180"/>
      <c r="U540" s="180"/>
      <c r="V540" s="180"/>
      <c r="W540" s="180"/>
      <c r="X540" s="202"/>
      <c r="Y540" s="203"/>
      <c r="Z540" s="204"/>
      <c r="AA540" s="205"/>
      <c r="AB540" s="217"/>
      <c r="AC540" s="180"/>
      <c r="AD540" s="202"/>
      <c r="AE540" s="179"/>
      <c r="AF540" s="179"/>
      <c r="AG540" s="180" t="s">
        <v>233</v>
      </c>
      <c r="AH540" s="202"/>
      <c r="AI540" s="216"/>
      <c r="AJ540" s="216"/>
      <c r="AK540" s="216"/>
      <c r="AL540" s="217"/>
      <c r="AM540" s="216"/>
      <c r="AN540" s="216"/>
      <c r="AO540" s="216"/>
      <c r="AP540" s="217"/>
      <c r="AQ540" s="231"/>
      <c r="AR540" s="179"/>
      <c r="AS540" s="180" t="s">
        <v>233</v>
      </c>
      <c r="AT540" s="202"/>
      <c r="AU540" s="179"/>
      <c r="AV540" s="179"/>
      <c r="AW540" s="180" t="s">
        <v>179</v>
      </c>
      <c r="AX540" s="181"/>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9"/>
      <c r="AA542" s="160"/>
      <c r="AB542" s="224"/>
      <c r="AC542" s="224"/>
      <c r="AD542" s="224"/>
      <c r="AE542" s="167"/>
      <c r="AF542" s="168"/>
      <c r="AG542" s="168"/>
      <c r="AH542" s="169"/>
      <c r="AI542" s="167"/>
      <c r="AJ542" s="168"/>
      <c r="AK542" s="168"/>
      <c r="AL542" s="168"/>
      <c r="AM542" s="167"/>
      <c r="AN542" s="168"/>
      <c r="AO542" s="168"/>
      <c r="AP542" s="169"/>
      <c r="AQ542" s="167"/>
      <c r="AR542" s="168"/>
      <c r="AS542" s="168"/>
      <c r="AT542" s="169"/>
      <c r="AU542" s="168"/>
      <c r="AV542" s="168"/>
      <c r="AW542" s="168"/>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9"/>
      <c r="AA543" s="160"/>
      <c r="AB543" s="210" t="s">
        <v>180</v>
      </c>
      <c r="AC543" s="210"/>
      <c r="AD543" s="2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7" t="s">
        <v>134</v>
      </c>
      <c r="AV544" s="177"/>
      <c r="AW544" s="177"/>
      <c r="AX544" s="178"/>
      <c r="AY544">
        <f>COUNTA($G$546)</f>
        <v>0</v>
      </c>
    </row>
    <row r="545" spans="1:51" ht="18.75" hidden="1" customHeight="1" x14ac:dyDescent="0.15">
      <c r="A545" s="990"/>
      <c r="B545" s="253"/>
      <c r="C545" s="252"/>
      <c r="D545" s="253"/>
      <c r="E545" s="196"/>
      <c r="F545" s="197"/>
      <c r="G545" s="201"/>
      <c r="H545" s="180"/>
      <c r="I545" s="180"/>
      <c r="J545" s="180"/>
      <c r="K545" s="180"/>
      <c r="L545" s="180"/>
      <c r="M545" s="180"/>
      <c r="N545" s="180"/>
      <c r="O545" s="180"/>
      <c r="P545" s="180"/>
      <c r="Q545" s="180"/>
      <c r="R545" s="180"/>
      <c r="S545" s="180"/>
      <c r="T545" s="180"/>
      <c r="U545" s="180"/>
      <c r="V545" s="180"/>
      <c r="W545" s="180"/>
      <c r="X545" s="202"/>
      <c r="Y545" s="203"/>
      <c r="Z545" s="204"/>
      <c r="AA545" s="205"/>
      <c r="AB545" s="217"/>
      <c r="AC545" s="180"/>
      <c r="AD545" s="202"/>
      <c r="AE545" s="179"/>
      <c r="AF545" s="179"/>
      <c r="AG545" s="180" t="s">
        <v>233</v>
      </c>
      <c r="AH545" s="202"/>
      <c r="AI545" s="216"/>
      <c r="AJ545" s="216"/>
      <c r="AK545" s="216"/>
      <c r="AL545" s="217"/>
      <c r="AM545" s="216"/>
      <c r="AN545" s="216"/>
      <c r="AO545" s="216"/>
      <c r="AP545" s="217"/>
      <c r="AQ545" s="231"/>
      <c r="AR545" s="179"/>
      <c r="AS545" s="180" t="s">
        <v>233</v>
      </c>
      <c r="AT545" s="202"/>
      <c r="AU545" s="179"/>
      <c r="AV545" s="179"/>
      <c r="AW545" s="180" t="s">
        <v>179</v>
      </c>
      <c r="AX545" s="181"/>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9"/>
      <c r="AA547" s="160"/>
      <c r="AB547" s="224"/>
      <c r="AC547" s="224"/>
      <c r="AD547" s="224"/>
      <c r="AE547" s="167"/>
      <c r="AF547" s="168"/>
      <c r="AG547" s="168"/>
      <c r="AH547" s="169"/>
      <c r="AI547" s="167"/>
      <c r="AJ547" s="168"/>
      <c r="AK547" s="168"/>
      <c r="AL547" s="168"/>
      <c r="AM547" s="167"/>
      <c r="AN547" s="168"/>
      <c r="AO547" s="168"/>
      <c r="AP547" s="169"/>
      <c r="AQ547" s="167"/>
      <c r="AR547" s="168"/>
      <c r="AS547" s="168"/>
      <c r="AT547" s="169"/>
      <c r="AU547" s="168"/>
      <c r="AV547" s="168"/>
      <c r="AW547" s="168"/>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9"/>
      <c r="AA548" s="160"/>
      <c r="AB548" s="210" t="s">
        <v>180</v>
      </c>
      <c r="AC548" s="210"/>
      <c r="AD548" s="2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7" t="s">
        <v>134</v>
      </c>
      <c r="AV549" s="177"/>
      <c r="AW549" s="177"/>
      <c r="AX549" s="178"/>
      <c r="AY549">
        <f>COUNTA($G$551)</f>
        <v>0</v>
      </c>
    </row>
    <row r="550" spans="1:51" ht="18.75" hidden="1" customHeight="1" x14ac:dyDescent="0.15">
      <c r="A550" s="990"/>
      <c r="B550" s="253"/>
      <c r="C550" s="252"/>
      <c r="D550" s="253"/>
      <c r="E550" s="196"/>
      <c r="F550" s="197"/>
      <c r="G550" s="201"/>
      <c r="H550" s="180"/>
      <c r="I550" s="180"/>
      <c r="J550" s="180"/>
      <c r="K550" s="180"/>
      <c r="L550" s="180"/>
      <c r="M550" s="180"/>
      <c r="N550" s="180"/>
      <c r="O550" s="180"/>
      <c r="P550" s="180"/>
      <c r="Q550" s="180"/>
      <c r="R550" s="180"/>
      <c r="S550" s="180"/>
      <c r="T550" s="180"/>
      <c r="U550" s="180"/>
      <c r="V550" s="180"/>
      <c r="W550" s="180"/>
      <c r="X550" s="202"/>
      <c r="Y550" s="203"/>
      <c r="Z550" s="204"/>
      <c r="AA550" s="205"/>
      <c r="AB550" s="217"/>
      <c r="AC550" s="180"/>
      <c r="AD550" s="202"/>
      <c r="AE550" s="179"/>
      <c r="AF550" s="179"/>
      <c r="AG550" s="180" t="s">
        <v>233</v>
      </c>
      <c r="AH550" s="202"/>
      <c r="AI550" s="216"/>
      <c r="AJ550" s="216"/>
      <c r="AK550" s="216"/>
      <c r="AL550" s="217"/>
      <c r="AM550" s="216"/>
      <c r="AN550" s="216"/>
      <c r="AO550" s="216"/>
      <c r="AP550" s="217"/>
      <c r="AQ550" s="231"/>
      <c r="AR550" s="179"/>
      <c r="AS550" s="180" t="s">
        <v>233</v>
      </c>
      <c r="AT550" s="202"/>
      <c r="AU550" s="179"/>
      <c r="AV550" s="179"/>
      <c r="AW550" s="180" t="s">
        <v>179</v>
      </c>
      <c r="AX550" s="181"/>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9"/>
      <c r="AA552" s="160"/>
      <c r="AB552" s="224"/>
      <c r="AC552" s="224"/>
      <c r="AD552" s="224"/>
      <c r="AE552" s="167"/>
      <c r="AF552" s="168"/>
      <c r="AG552" s="168"/>
      <c r="AH552" s="169"/>
      <c r="AI552" s="167"/>
      <c r="AJ552" s="168"/>
      <c r="AK552" s="168"/>
      <c r="AL552" s="168"/>
      <c r="AM552" s="167"/>
      <c r="AN552" s="168"/>
      <c r="AO552" s="168"/>
      <c r="AP552" s="169"/>
      <c r="AQ552" s="167"/>
      <c r="AR552" s="168"/>
      <c r="AS552" s="168"/>
      <c r="AT552" s="169"/>
      <c r="AU552" s="168"/>
      <c r="AV552" s="168"/>
      <c r="AW552" s="168"/>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9"/>
      <c r="AA553" s="160"/>
      <c r="AB553" s="210" t="s">
        <v>180</v>
      </c>
      <c r="AC553" s="210"/>
      <c r="AD553" s="2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7" t="s">
        <v>134</v>
      </c>
      <c r="AV554" s="177"/>
      <c r="AW554" s="177"/>
      <c r="AX554" s="178"/>
      <c r="AY554">
        <f>COUNTA($G$556)</f>
        <v>0</v>
      </c>
    </row>
    <row r="555" spans="1:51" ht="18.75" hidden="1" customHeight="1" x14ac:dyDescent="0.15">
      <c r="A555" s="990"/>
      <c r="B555" s="253"/>
      <c r="C555" s="252"/>
      <c r="D555" s="253"/>
      <c r="E555" s="196"/>
      <c r="F555" s="197"/>
      <c r="G555" s="201"/>
      <c r="H555" s="180"/>
      <c r="I555" s="180"/>
      <c r="J555" s="180"/>
      <c r="K555" s="180"/>
      <c r="L555" s="180"/>
      <c r="M555" s="180"/>
      <c r="N555" s="180"/>
      <c r="O555" s="180"/>
      <c r="P555" s="180"/>
      <c r="Q555" s="180"/>
      <c r="R555" s="180"/>
      <c r="S555" s="180"/>
      <c r="T555" s="180"/>
      <c r="U555" s="180"/>
      <c r="V555" s="180"/>
      <c r="W555" s="180"/>
      <c r="X555" s="202"/>
      <c r="Y555" s="203"/>
      <c r="Z555" s="204"/>
      <c r="AA555" s="205"/>
      <c r="AB555" s="217"/>
      <c r="AC555" s="180"/>
      <c r="AD555" s="202"/>
      <c r="AE555" s="179"/>
      <c r="AF555" s="179"/>
      <c r="AG555" s="180" t="s">
        <v>233</v>
      </c>
      <c r="AH555" s="202"/>
      <c r="AI555" s="216"/>
      <c r="AJ555" s="216"/>
      <c r="AK555" s="216"/>
      <c r="AL555" s="217"/>
      <c r="AM555" s="216"/>
      <c r="AN555" s="216"/>
      <c r="AO555" s="216"/>
      <c r="AP555" s="217"/>
      <c r="AQ555" s="231"/>
      <c r="AR555" s="179"/>
      <c r="AS555" s="180" t="s">
        <v>233</v>
      </c>
      <c r="AT555" s="202"/>
      <c r="AU555" s="179"/>
      <c r="AV555" s="179"/>
      <c r="AW555" s="180" t="s">
        <v>179</v>
      </c>
      <c r="AX555" s="181"/>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9"/>
      <c r="AA557" s="160"/>
      <c r="AB557" s="224"/>
      <c r="AC557" s="224"/>
      <c r="AD557" s="224"/>
      <c r="AE557" s="167"/>
      <c r="AF557" s="168"/>
      <c r="AG557" s="168"/>
      <c r="AH557" s="169"/>
      <c r="AI557" s="167"/>
      <c r="AJ557" s="168"/>
      <c r="AK557" s="168"/>
      <c r="AL557" s="168"/>
      <c r="AM557" s="167"/>
      <c r="AN557" s="168"/>
      <c r="AO557" s="168"/>
      <c r="AP557" s="169"/>
      <c r="AQ557" s="167"/>
      <c r="AR557" s="168"/>
      <c r="AS557" s="168"/>
      <c r="AT557" s="169"/>
      <c r="AU557" s="168"/>
      <c r="AV557" s="168"/>
      <c r="AW557" s="168"/>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9"/>
      <c r="AA558" s="160"/>
      <c r="AB558" s="210" t="s">
        <v>180</v>
      </c>
      <c r="AC558" s="210"/>
      <c r="AD558" s="2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7" t="s">
        <v>134</v>
      </c>
      <c r="AV559" s="177"/>
      <c r="AW559" s="177"/>
      <c r="AX559" s="178"/>
      <c r="AY559">
        <f>COUNTA($G$561)</f>
        <v>0</v>
      </c>
    </row>
    <row r="560" spans="1:51" ht="18.75" hidden="1" customHeight="1" x14ac:dyDescent="0.15">
      <c r="A560" s="990"/>
      <c r="B560" s="253"/>
      <c r="C560" s="252"/>
      <c r="D560" s="253"/>
      <c r="E560" s="196"/>
      <c r="F560" s="197"/>
      <c r="G560" s="201"/>
      <c r="H560" s="180"/>
      <c r="I560" s="180"/>
      <c r="J560" s="180"/>
      <c r="K560" s="180"/>
      <c r="L560" s="180"/>
      <c r="M560" s="180"/>
      <c r="N560" s="180"/>
      <c r="O560" s="180"/>
      <c r="P560" s="180"/>
      <c r="Q560" s="180"/>
      <c r="R560" s="180"/>
      <c r="S560" s="180"/>
      <c r="T560" s="180"/>
      <c r="U560" s="180"/>
      <c r="V560" s="180"/>
      <c r="W560" s="180"/>
      <c r="X560" s="202"/>
      <c r="Y560" s="203"/>
      <c r="Z560" s="204"/>
      <c r="AA560" s="205"/>
      <c r="AB560" s="217"/>
      <c r="AC560" s="180"/>
      <c r="AD560" s="202"/>
      <c r="AE560" s="179"/>
      <c r="AF560" s="179"/>
      <c r="AG560" s="180" t="s">
        <v>233</v>
      </c>
      <c r="AH560" s="202"/>
      <c r="AI560" s="216"/>
      <c r="AJ560" s="216"/>
      <c r="AK560" s="216"/>
      <c r="AL560" s="217"/>
      <c r="AM560" s="216"/>
      <c r="AN560" s="216"/>
      <c r="AO560" s="216"/>
      <c r="AP560" s="217"/>
      <c r="AQ560" s="231"/>
      <c r="AR560" s="179"/>
      <c r="AS560" s="180" t="s">
        <v>233</v>
      </c>
      <c r="AT560" s="202"/>
      <c r="AU560" s="179"/>
      <c r="AV560" s="179"/>
      <c r="AW560" s="180" t="s">
        <v>179</v>
      </c>
      <c r="AX560" s="181"/>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9"/>
      <c r="AA562" s="160"/>
      <c r="AB562" s="224"/>
      <c r="AC562" s="224"/>
      <c r="AD562" s="224"/>
      <c r="AE562" s="167"/>
      <c r="AF562" s="168"/>
      <c r="AG562" s="168"/>
      <c r="AH562" s="169"/>
      <c r="AI562" s="167"/>
      <c r="AJ562" s="168"/>
      <c r="AK562" s="168"/>
      <c r="AL562" s="168"/>
      <c r="AM562" s="167"/>
      <c r="AN562" s="168"/>
      <c r="AO562" s="168"/>
      <c r="AP562" s="169"/>
      <c r="AQ562" s="167"/>
      <c r="AR562" s="168"/>
      <c r="AS562" s="168"/>
      <c r="AT562" s="169"/>
      <c r="AU562" s="168"/>
      <c r="AV562" s="168"/>
      <c r="AW562" s="168"/>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9"/>
      <c r="AA563" s="160"/>
      <c r="AB563" s="210" t="s">
        <v>180</v>
      </c>
      <c r="AC563" s="210"/>
      <c r="AD563" s="2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7" t="s">
        <v>134</v>
      </c>
      <c r="AV564" s="177"/>
      <c r="AW564" s="177"/>
      <c r="AX564" s="178"/>
      <c r="AY564">
        <f>COUNTA($G$566)</f>
        <v>0</v>
      </c>
    </row>
    <row r="565" spans="1:51" ht="18.75" hidden="1" customHeight="1" x14ac:dyDescent="0.15">
      <c r="A565" s="990"/>
      <c r="B565" s="253"/>
      <c r="C565" s="252"/>
      <c r="D565" s="253"/>
      <c r="E565" s="196"/>
      <c r="F565" s="197"/>
      <c r="G565" s="201"/>
      <c r="H565" s="180"/>
      <c r="I565" s="180"/>
      <c r="J565" s="180"/>
      <c r="K565" s="180"/>
      <c r="L565" s="180"/>
      <c r="M565" s="180"/>
      <c r="N565" s="180"/>
      <c r="O565" s="180"/>
      <c r="P565" s="180"/>
      <c r="Q565" s="180"/>
      <c r="R565" s="180"/>
      <c r="S565" s="180"/>
      <c r="T565" s="180"/>
      <c r="U565" s="180"/>
      <c r="V565" s="180"/>
      <c r="W565" s="180"/>
      <c r="X565" s="202"/>
      <c r="Y565" s="203"/>
      <c r="Z565" s="204"/>
      <c r="AA565" s="205"/>
      <c r="AB565" s="217"/>
      <c r="AC565" s="180"/>
      <c r="AD565" s="202"/>
      <c r="AE565" s="179"/>
      <c r="AF565" s="179"/>
      <c r="AG565" s="180" t="s">
        <v>233</v>
      </c>
      <c r="AH565" s="202"/>
      <c r="AI565" s="216"/>
      <c r="AJ565" s="216"/>
      <c r="AK565" s="216"/>
      <c r="AL565" s="217"/>
      <c r="AM565" s="216"/>
      <c r="AN565" s="216"/>
      <c r="AO565" s="216"/>
      <c r="AP565" s="217"/>
      <c r="AQ565" s="231"/>
      <c r="AR565" s="179"/>
      <c r="AS565" s="180" t="s">
        <v>233</v>
      </c>
      <c r="AT565" s="202"/>
      <c r="AU565" s="179"/>
      <c r="AV565" s="179"/>
      <c r="AW565" s="180" t="s">
        <v>179</v>
      </c>
      <c r="AX565" s="181"/>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9"/>
      <c r="AA567" s="160"/>
      <c r="AB567" s="224"/>
      <c r="AC567" s="224"/>
      <c r="AD567" s="224"/>
      <c r="AE567" s="167"/>
      <c r="AF567" s="168"/>
      <c r="AG567" s="168"/>
      <c r="AH567" s="169"/>
      <c r="AI567" s="167"/>
      <c r="AJ567" s="168"/>
      <c r="AK567" s="168"/>
      <c r="AL567" s="168"/>
      <c r="AM567" s="167"/>
      <c r="AN567" s="168"/>
      <c r="AO567" s="168"/>
      <c r="AP567" s="169"/>
      <c r="AQ567" s="167"/>
      <c r="AR567" s="168"/>
      <c r="AS567" s="168"/>
      <c r="AT567" s="169"/>
      <c r="AU567" s="168"/>
      <c r="AV567" s="168"/>
      <c r="AW567" s="168"/>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9"/>
      <c r="AA568" s="160"/>
      <c r="AB568" s="210" t="s">
        <v>14</v>
      </c>
      <c r="AC568" s="210"/>
      <c r="AD568" s="2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7" t="s">
        <v>134</v>
      </c>
      <c r="AV569" s="177"/>
      <c r="AW569" s="177"/>
      <c r="AX569" s="178"/>
      <c r="AY569">
        <f>COUNTA($G$571)</f>
        <v>0</v>
      </c>
    </row>
    <row r="570" spans="1:51" ht="18.75" hidden="1" customHeight="1" x14ac:dyDescent="0.15">
      <c r="A570" s="990"/>
      <c r="B570" s="253"/>
      <c r="C570" s="252"/>
      <c r="D570" s="253"/>
      <c r="E570" s="196"/>
      <c r="F570" s="197"/>
      <c r="G570" s="201"/>
      <c r="H570" s="180"/>
      <c r="I570" s="180"/>
      <c r="J570" s="180"/>
      <c r="K570" s="180"/>
      <c r="L570" s="180"/>
      <c r="M570" s="180"/>
      <c r="N570" s="180"/>
      <c r="O570" s="180"/>
      <c r="P570" s="180"/>
      <c r="Q570" s="180"/>
      <c r="R570" s="180"/>
      <c r="S570" s="180"/>
      <c r="T570" s="180"/>
      <c r="U570" s="180"/>
      <c r="V570" s="180"/>
      <c r="W570" s="180"/>
      <c r="X570" s="202"/>
      <c r="Y570" s="203"/>
      <c r="Z570" s="204"/>
      <c r="AA570" s="205"/>
      <c r="AB570" s="217"/>
      <c r="AC570" s="180"/>
      <c r="AD570" s="202"/>
      <c r="AE570" s="179"/>
      <c r="AF570" s="179"/>
      <c r="AG570" s="180" t="s">
        <v>233</v>
      </c>
      <c r="AH570" s="202"/>
      <c r="AI570" s="216"/>
      <c r="AJ570" s="216"/>
      <c r="AK570" s="216"/>
      <c r="AL570" s="217"/>
      <c r="AM570" s="216"/>
      <c r="AN570" s="216"/>
      <c r="AO570" s="216"/>
      <c r="AP570" s="217"/>
      <c r="AQ570" s="231"/>
      <c r="AR570" s="179"/>
      <c r="AS570" s="180" t="s">
        <v>233</v>
      </c>
      <c r="AT570" s="202"/>
      <c r="AU570" s="179"/>
      <c r="AV570" s="179"/>
      <c r="AW570" s="180" t="s">
        <v>179</v>
      </c>
      <c r="AX570" s="181"/>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9"/>
      <c r="AA572" s="160"/>
      <c r="AB572" s="224"/>
      <c r="AC572" s="224"/>
      <c r="AD572" s="224"/>
      <c r="AE572" s="167"/>
      <c r="AF572" s="168"/>
      <c r="AG572" s="168"/>
      <c r="AH572" s="169"/>
      <c r="AI572" s="167"/>
      <c r="AJ572" s="168"/>
      <c r="AK572" s="168"/>
      <c r="AL572" s="168"/>
      <c r="AM572" s="167"/>
      <c r="AN572" s="168"/>
      <c r="AO572" s="168"/>
      <c r="AP572" s="169"/>
      <c r="AQ572" s="167"/>
      <c r="AR572" s="168"/>
      <c r="AS572" s="168"/>
      <c r="AT572" s="169"/>
      <c r="AU572" s="168"/>
      <c r="AV572" s="168"/>
      <c r="AW572" s="168"/>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9"/>
      <c r="AA573" s="160"/>
      <c r="AB573" s="210" t="s">
        <v>14</v>
      </c>
      <c r="AC573" s="210"/>
      <c r="AD573" s="2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7" t="s">
        <v>134</v>
      </c>
      <c r="AV574" s="177"/>
      <c r="AW574" s="177"/>
      <c r="AX574" s="178"/>
      <c r="AY574">
        <f>COUNTA($G$576)</f>
        <v>0</v>
      </c>
    </row>
    <row r="575" spans="1:51" ht="18.75" hidden="1" customHeight="1" x14ac:dyDescent="0.15">
      <c r="A575" s="990"/>
      <c r="B575" s="253"/>
      <c r="C575" s="252"/>
      <c r="D575" s="253"/>
      <c r="E575" s="196"/>
      <c r="F575" s="197"/>
      <c r="G575" s="201"/>
      <c r="H575" s="180"/>
      <c r="I575" s="180"/>
      <c r="J575" s="180"/>
      <c r="K575" s="180"/>
      <c r="L575" s="180"/>
      <c r="M575" s="180"/>
      <c r="N575" s="180"/>
      <c r="O575" s="180"/>
      <c r="P575" s="180"/>
      <c r="Q575" s="180"/>
      <c r="R575" s="180"/>
      <c r="S575" s="180"/>
      <c r="T575" s="180"/>
      <c r="U575" s="180"/>
      <c r="V575" s="180"/>
      <c r="W575" s="180"/>
      <c r="X575" s="202"/>
      <c r="Y575" s="203"/>
      <c r="Z575" s="204"/>
      <c r="AA575" s="205"/>
      <c r="AB575" s="217"/>
      <c r="AC575" s="180"/>
      <c r="AD575" s="202"/>
      <c r="AE575" s="179"/>
      <c r="AF575" s="179"/>
      <c r="AG575" s="180" t="s">
        <v>233</v>
      </c>
      <c r="AH575" s="202"/>
      <c r="AI575" s="216"/>
      <c r="AJ575" s="216"/>
      <c r="AK575" s="216"/>
      <c r="AL575" s="217"/>
      <c r="AM575" s="216"/>
      <c r="AN575" s="216"/>
      <c r="AO575" s="216"/>
      <c r="AP575" s="217"/>
      <c r="AQ575" s="231"/>
      <c r="AR575" s="179"/>
      <c r="AS575" s="180" t="s">
        <v>233</v>
      </c>
      <c r="AT575" s="202"/>
      <c r="AU575" s="179"/>
      <c r="AV575" s="179"/>
      <c r="AW575" s="180" t="s">
        <v>179</v>
      </c>
      <c r="AX575" s="181"/>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9"/>
      <c r="AA577" s="160"/>
      <c r="AB577" s="224"/>
      <c r="AC577" s="224"/>
      <c r="AD577" s="224"/>
      <c r="AE577" s="167"/>
      <c r="AF577" s="168"/>
      <c r="AG577" s="168"/>
      <c r="AH577" s="169"/>
      <c r="AI577" s="167"/>
      <c r="AJ577" s="168"/>
      <c r="AK577" s="168"/>
      <c r="AL577" s="168"/>
      <c r="AM577" s="167"/>
      <c r="AN577" s="168"/>
      <c r="AO577" s="168"/>
      <c r="AP577" s="169"/>
      <c r="AQ577" s="167"/>
      <c r="AR577" s="168"/>
      <c r="AS577" s="168"/>
      <c r="AT577" s="169"/>
      <c r="AU577" s="168"/>
      <c r="AV577" s="168"/>
      <c r="AW577" s="168"/>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9"/>
      <c r="AA578" s="160"/>
      <c r="AB578" s="210" t="s">
        <v>14</v>
      </c>
      <c r="AC578" s="210"/>
      <c r="AD578" s="2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7" t="s">
        <v>134</v>
      </c>
      <c r="AV579" s="177"/>
      <c r="AW579" s="177"/>
      <c r="AX579" s="178"/>
      <c r="AY579">
        <f>COUNTA($G$581)</f>
        <v>0</v>
      </c>
    </row>
    <row r="580" spans="1:51" ht="18.75" hidden="1" customHeight="1" x14ac:dyDescent="0.15">
      <c r="A580" s="990"/>
      <c r="B580" s="253"/>
      <c r="C580" s="252"/>
      <c r="D580" s="253"/>
      <c r="E580" s="196"/>
      <c r="F580" s="197"/>
      <c r="G580" s="201"/>
      <c r="H580" s="180"/>
      <c r="I580" s="180"/>
      <c r="J580" s="180"/>
      <c r="K580" s="180"/>
      <c r="L580" s="180"/>
      <c r="M580" s="180"/>
      <c r="N580" s="180"/>
      <c r="O580" s="180"/>
      <c r="P580" s="180"/>
      <c r="Q580" s="180"/>
      <c r="R580" s="180"/>
      <c r="S580" s="180"/>
      <c r="T580" s="180"/>
      <c r="U580" s="180"/>
      <c r="V580" s="180"/>
      <c r="W580" s="180"/>
      <c r="X580" s="202"/>
      <c r="Y580" s="203"/>
      <c r="Z580" s="204"/>
      <c r="AA580" s="205"/>
      <c r="AB580" s="217"/>
      <c r="AC580" s="180"/>
      <c r="AD580" s="202"/>
      <c r="AE580" s="179"/>
      <c r="AF580" s="179"/>
      <c r="AG580" s="180" t="s">
        <v>233</v>
      </c>
      <c r="AH580" s="202"/>
      <c r="AI580" s="216"/>
      <c r="AJ580" s="216"/>
      <c r="AK580" s="216"/>
      <c r="AL580" s="217"/>
      <c r="AM580" s="216"/>
      <c r="AN580" s="216"/>
      <c r="AO580" s="216"/>
      <c r="AP580" s="217"/>
      <c r="AQ580" s="231"/>
      <c r="AR580" s="179"/>
      <c r="AS580" s="180" t="s">
        <v>233</v>
      </c>
      <c r="AT580" s="202"/>
      <c r="AU580" s="179"/>
      <c r="AV580" s="179"/>
      <c r="AW580" s="180" t="s">
        <v>179</v>
      </c>
      <c r="AX580" s="181"/>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9"/>
      <c r="AA582" s="160"/>
      <c r="AB582" s="224"/>
      <c r="AC582" s="224"/>
      <c r="AD582" s="224"/>
      <c r="AE582" s="167"/>
      <c r="AF582" s="168"/>
      <c r="AG582" s="168"/>
      <c r="AH582" s="169"/>
      <c r="AI582" s="167"/>
      <c r="AJ582" s="168"/>
      <c r="AK582" s="168"/>
      <c r="AL582" s="168"/>
      <c r="AM582" s="167"/>
      <c r="AN582" s="168"/>
      <c r="AO582" s="168"/>
      <c r="AP582" s="169"/>
      <c r="AQ582" s="167"/>
      <c r="AR582" s="168"/>
      <c r="AS582" s="168"/>
      <c r="AT582" s="169"/>
      <c r="AU582" s="168"/>
      <c r="AV582" s="168"/>
      <c r="AW582" s="168"/>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9"/>
      <c r="AA583" s="160"/>
      <c r="AB583" s="210" t="s">
        <v>14</v>
      </c>
      <c r="AC583" s="210"/>
      <c r="AD583" s="2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7" t="s">
        <v>134</v>
      </c>
      <c r="AV584" s="177"/>
      <c r="AW584" s="177"/>
      <c r="AX584" s="178"/>
      <c r="AY584">
        <f>COUNTA($G$586)</f>
        <v>0</v>
      </c>
    </row>
    <row r="585" spans="1:51" ht="18.75" hidden="1" customHeight="1" x14ac:dyDescent="0.15">
      <c r="A585" s="990"/>
      <c r="B585" s="253"/>
      <c r="C585" s="252"/>
      <c r="D585" s="253"/>
      <c r="E585" s="196"/>
      <c r="F585" s="197"/>
      <c r="G585" s="201"/>
      <c r="H585" s="180"/>
      <c r="I585" s="180"/>
      <c r="J585" s="180"/>
      <c r="K585" s="180"/>
      <c r="L585" s="180"/>
      <c r="M585" s="180"/>
      <c r="N585" s="180"/>
      <c r="O585" s="180"/>
      <c r="P585" s="180"/>
      <c r="Q585" s="180"/>
      <c r="R585" s="180"/>
      <c r="S585" s="180"/>
      <c r="T585" s="180"/>
      <c r="U585" s="180"/>
      <c r="V585" s="180"/>
      <c r="W585" s="180"/>
      <c r="X585" s="202"/>
      <c r="Y585" s="203"/>
      <c r="Z585" s="204"/>
      <c r="AA585" s="205"/>
      <c r="AB585" s="217"/>
      <c r="AC585" s="180"/>
      <c r="AD585" s="202"/>
      <c r="AE585" s="179"/>
      <c r="AF585" s="179"/>
      <c r="AG585" s="180" t="s">
        <v>233</v>
      </c>
      <c r="AH585" s="202"/>
      <c r="AI585" s="216"/>
      <c r="AJ585" s="216"/>
      <c r="AK585" s="216"/>
      <c r="AL585" s="217"/>
      <c r="AM585" s="216"/>
      <c r="AN585" s="216"/>
      <c r="AO585" s="216"/>
      <c r="AP585" s="217"/>
      <c r="AQ585" s="231"/>
      <c r="AR585" s="179"/>
      <c r="AS585" s="180" t="s">
        <v>233</v>
      </c>
      <c r="AT585" s="202"/>
      <c r="AU585" s="179"/>
      <c r="AV585" s="179"/>
      <c r="AW585" s="180" t="s">
        <v>179</v>
      </c>
      <c r="AX585" s="181"/>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9"/>
      <c r="AA587" s="160"/>
      <c r="AB587" s="224"/>
      <c r="AC587" s="224"/>
      <c r="AD587" s="224"/>
      <c r="AE587" s="167"/>
      <c r="AF587" s="168"/>
      <c r="AG587" s="168"/>
      <c r="AH587" s="169"/>
      <c r="AI587" s="167"/>
      <c r="AJ587" s="168"/>
      <c r="AK587" s="168"/>
      <c r="AL587" s="168"/>
      <c r="AM587" s="167"/>
      <c r="AN587" s="168"/>
      <c r="AO587" s="168"/>
      <c r="AP587" s="169"/>
      <c r="AQ587" s="167"/>
      <c r="AR587" s="168"/>
      <c r="AS587" s="168"/>
      <c r="AT587" s="169"/>
      <c r="AU587" s="168"/>
      <c r="AV587" s="168"/>
      <c r="AW587" s="168"/>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9"/>
      <c r="AA588" s="160"/>
      <c r="AB588" s="210" t="s">
        <v>14</v>
      </c>
      <c r="AC588" s="210"/>
      <c r="AD588" s="2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7" t="s">
        <v>134</v>
      </c>
      <c r="AV593" s="177"/>
      <c r="AW593" s="177"/>
      <c r="AX593" s="178"/>
      <c r="AY593">
        <f>COUNTA($G$595)</f>
        <v>0</v>
      </c>
    </row>
    <row r="594" spans="1:51" ht="18.75" hidden="1" customHeight="1" x14ac:dyDescent="0.15">
      <c r="A594" s="990"/>
      <c r="B594" s="253"/>
      <c r="C594" s="252"/>
      <c r="D594" s="253"/>
      <c r="E594" s="196"/>
      <c r="F594" s="197"/>
      <c r="G594" s="201"/>
      <c r="H594" s="180"/>
      <c r="I594" s="180"/>
      <c r="J594" s="180"/>
      <c r="K594" s="180"/>
      <c r="L594" s="180"/>
      <c r="M594" s="180"/>
      <c r="N594" s="180"/>
      <c r="O594" s="180"/>
      <c r="P594" s="180"/>
      <c r="Q594" s="180"/>
      <c r="R594" s="180"/>
      <c r="S594" s="180"/>
      <c r="T594" s="180"/>
      <c r="U594" s="180"/>
      <c r="V594" s="180"/>
      <c r="W594" s="180"/>
      <c r="X594" s="202"/>
      <c r="Y594" s="203"/>
      <c r="Z594" s="204"/>
      <c r="AA594" s="205"/>
      <c r="AB594" s="217"/>
      <c r="AC594" s="180"/>
      <c r="AD594" s="202"/>
      <c r="AE594" s="179"/>
      <c r="AF594" s="179"/>
      <c r="AG594" s="180" t="s">
        <v>233</v>
      </c>
      <c r="AH594" s="202"/>
      <c r="AI594" s="216"/>
      <c r="AJ594" s="216"/>
      <c r="AK594" s="216"/>
      <c r="AL594" s="217"/>
      <c r="AM594" s="216"/>
      <c r="AN594" s="216"/>
      <c r="AO594" s="216"/>
      <c r="AP594" s="217"/>
      <c r="AQ594" s="231"/>
      <c r="AR594" s="179"/>
      <c r="AS594" s="180" t="s">
        <v>233</v>
      </c>
      <c r="AT594" s="202"/>
      <c r="AU594" s="179"/>
      <c r="AV594" s="179"/>
      <c r="AW594" s="180" t="s">
        <v>179</v>
      </c>
      <c r="AX594" s="181"/>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9"/>
      <c r="AA596" s="160"/>
      <c r="AB596" s="224"/>
      <c r="AC596" s="224"/>
      <c r="AD596" s="224"/>
      <c r="AE596" s="167"/>
      <c r="AF596" s="168"/>
      <c r="AG596" s="168"/>
      <c r="AH596" s="169"/>
      <c r="AI596" s="167"/>
      <c r="AJ596" s="168"/>
      <c r="AK596" s="168"/>
      <c r="AL596" s="168"/>
      <c r="AM596" s="167"/>
      <c r="AN596" s="168"/>
      <c r="AO596" s="168"/>
      <c r="AP596" s="169"/>
      <c r="AQ596" s="167"/>
      <c r="AR596" s="168"/>
      <c r="AS596" s="168"/>
      <c r="AT596" s="169"/>
      <c r="AU596" s="168"/>
      <c r="AV596" s="168"/>
      <c r="AW596" s="168"/>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9"/>
      <c r="AA597" s="160"/>
      <c r="AB597" s="210" t="s">
        <v>180</v>
      </c>
      <c r="AC597" s="210"/>
      <c r="AD597" s="2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7" t="s">
        <v>134</v>
      </c>
      <c r="AV598" s="177"/>
      <c r="AW598" s="177"/>
      <c r="AX598" s="178"/>
      <c r="AY598">
        <f>COUNTA($G$600)</f>
        <v>0</v>
      </c>
    </row>
    <row r="599" spans="1:51" ht="18.75" hidden="1" customHeight="1" x14ac:dyDescent="0.15">
      <c r="A599" s="990"/>
      <c r="B599" s="253"/>
      <c r="C599" s="252"/>
      <c r="D599" s="253"/>
      <c r="E599" s="196"/>
      <c r="F599" s="197"/>
      <c r="G599" s="201"/>
      <c r="H599" s="180"/>
      <c r="I599" s="180"/>
      <c r="J599" s="180"/>
      <c r="K599" s="180"/>
      <c r="L599" s="180"/>
      <c r="M599" s="180"/>
      <c r="N599" s="180"/>
      <c r="O599" s="180"/>
      <c r="P599" s="180"/>
      <c r="Q599" s="180"/>
      <c r="R599" s="180"/>
      <c r="S599" s="180"/>
      <c r="T599" s="180"/>
      <c r="U599" s="180"/>
      <c r="V599" s="180"/>
      <c r="W599" s="180"/>
      <c r="X599" s="202"/>
      <c r="Y599" s="203"/>
      <c r="Z599" s="204"/>
      <c r="AA599" s="205"/>
      <c r="AB599" s="217"/>
      <c r="AC599" s="180"/>
      <c r="AD599" s="202"/>
      <c r="AE599" s="179"/>
      <c r="AF599" s="179"/>
      <c r="AG599" s="180" t="s">
        <v>233</v>
      </c>
      <c r="AH599" s="202"/>
      <c r="AI599" s="216"/>
      <c r="AJ599" s="216"/>
      <c r="AK599" s="216"/>
      <c r="AL599" s="217"/>
      <c r="AM599" s="216"/>
      <c r="AN599" s="216"/>
      <c r="AO599" s="216"/>
      <c r="AP599" s="217"/>
      <c r="AQ599" s="231"/>
      <c r="AR599" s="179"/>
      <c r="AS599" s="180" t="s">
        <v>233</v>
      </c>
      <c r="AT599" s="202"/>
      <c r="AU599" s="179"/>
      <c r="AV599" s="179"/>
      <c r="AW599" s="180" t="s">
        <v>179</v>
      </c>
      <c r="AX599" s="181"/>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9"/>
      <c r="AA601" s="160"/>
      <c r="AB601" s="224"/>
      <c r="AC601" s="224"/>
      <c r="AD601" s="224"/>
      <c r="AE601" s="167"/>
      <c r="AF601" s="168"/>
      <c r="AG601" s="168"/>
      <c r="AH601" s="169"/>
      <c r="AI601" s="167"/>
      <c r="AJ601" s="168"/>
      <c r="AK601" s="168"/>
      <c r="AL601" s="168"/>
      <c r="AM601" s="167"/>
      <c r="AN601" s="168"/>
      <c r="AO601" s="168"/>
      <c r="AP601" s="169"/>
      <c r="AQ601" s="167"/>
      <c r="AR601" s="168"/>
      <c r="AS601" s="168"/>
      <c r="AT601" s="169"/>
      <c r="AU601" s="168"/>
      <c r="AV601" s="168"/>
      <c r="AW601" s="168"/>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9"/>
      <c r="AA602" s="160"/>
      <c r="AB602" s="210" t="s">
        <v>180</v>
      </c>
      <c r="AC602" s="210"/>
      <c r="AD602" s="2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7" t="s">
        <v>134</v>
      </c>
      <c r="AV603" s="177"/>
      <c r="AW603" s="177"/>
      <c r="AX603" s="178"/>
      <c r="AY603">
        <f>COUNTA($G$605)</f>
        <v>0</v>
      </c>
    </row>
    <row r="604" spans="1:51" ht="18.75" hidden="1" customHeight="1" x14ac:dyDescent="0.15">
      <c r="A604" s="990"/>
      <c r="B604" s="253"/>
      <c r="C604" s="252"/>
      <c r="D604" s="253"/>
      <c r="E604" s="196"/>
      <c r="F604" s="197"/>
      <c r="G604" s="201"/>
      <c r="H604" s="180"/>
      <c r="I604" s="180"/>
      <c r="J604" s="180"/>
      <c r="K604" s="180"/>
      <c r="L604" s="180"/>
      <c r="M604" s="180"/>
      <c r="N604" s="180"/>
      <c r="O604" s="180"/>
      <c r="P604" s="180"/>
      <c r="Q604" s="180"/>
      <c r="R604" s="180"/>
      <c r="S604" s="180"/>
      <c r="T604" s="180"/>
      <c r="U604" s="180"/>
      <c r="V604" s="180"/>
      <c r="W604" s="180"/>
      <c r="X604" s="202"/>
      <c r="Y604" s="203"/>
      <c r="Z604" s="204"/>
      <c r="AA604" s="205"/>
      <c r="AB604" s="217"/>
      <c r="AC604" s="180"/>
      <c r="AD604" s="202"/>
      <c r="AE604" s="179"/>
      <c r="AF604" s="179"/>
      <c r="AG604" s="180" t="s">
        <v>233</v>
      </c>
      <c r="AH604" s="202"/>
      <c r="AI604" s="216"/>
      <c r="AJ604" s="216"/>
      <c r="AK604" s="216"/>
      <c r="AL604" s="217"/>
      <c r="AM604" s="216"/>
      <c r="AN604" s="216"/>
      <c r="AO604" s="216"/>
      <c r="AP604" s="217"/>
      <c r="AQ604" s="231"/>
      <c r="AR604" s="179"/>
      <c r="AS604" s="180" t="s">
        <v>233</v>
      </c>
      <c r="AT604" s="202"/>
      <c r="AU604" s="179"/>
      <c r="AV604" s="179"/>
      <c r="AW604" s="180" t="s">
        <v>179</v>
      </c>
      <c r="AX604" s="181"/>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9"/>
      <c r="AA606" s="160"/>
      <c r="AB606" s="224"/>
      <c r="AC606" s="224"/>
      <c r="AD606" s="224"/>
      <c r="AE606" s="167"/>
      <c r="AF606" s="168"/>
      <c r="AG606" s="168"/>
      <c r="AH606" s="169"/>
      <c r="AI606" s="167"/>
      <c r="AJ606" s="168"/>
      <c r="AK606" s="168"/>
      <c r="AL606" s="168"/>
      <c r="AM606" s="167"/>
      <c r="AN606" s="168"/>
      <c r="AO606" s="168"/>
      <c r="AP606" s="169"/>
      <c r="AQ606" s="167"/>
      <c r="AR606" s="168"/>
      <c r="AS606" s="168"/>
      <c r="AT606" s="169"/>
      <c r="AU606" s="168"/>
      <c r="AV606" s="168"/>
      <c r="AW606" s="168"/>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9"/>
      <c r="AA607" s="160"/>
      <c r="AB607" s="210" t="s">
        <v>180</v>
      </c>
      <c r="AC607" s="210"/>
      <c r="AD607" s="2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7" t="s">
        <v>134</v>
      </c>
      <c r="AV608" s="177"/>
      <c r="AW608" s="177"/>
      <c r="AX608" s="178"/>
      <c r="AY608">
        <f>COUNTA($G$610)</f>
        <v>0</v>
      </c>
    </row>
    <row r="609" spans="1:51" ht="18.75" hidden="1" customHeight="1" x14ac:dyDescent="0.15">
      <c r="A609" s="990"/>
      <c r="B609" s="253"/>
      <c r="C609" s="252"/>
      <c r="D609" s="253"/>
      <c r="E609" s="196"/>
      <c r="F609" s="197"/>
      <c r="G609" s="201"/>
      <c r="H609" s="180"/>
      <c r="I609" s="180"/>
      <c r="J609" s="180"/>
      <c r="K609" s="180"/>
      <c r="L609" s="180"/>
      <c r="M609" s="180"/>
      <c r="N609" s="180"/>
      <c r="O609" s="180"/>
      <c r="P609" s="180"/>
      <c r="Q609" s="180"/>
      <c r="R609" s="180"/>
      <c r="S609" s="180"/>
      <c r="T609" s="180"/>
      <c r="U609" s="180"/>
      <c r="V609" s="180"/>
      <c r="W609" s="180"/>
      <c r="X609" s="202"/>
      <c r="Y609" s="203"/>
      <c r="Z609" s="204"/>
      <c r="AA609" s="205"/>
      <c r="AB609" s="217"/>
      <c r="AC609" s="180"/>
      <c r="AD609" s="202"/>
      <c r="AE609" s="179"/>
      <c r="AF609" s="179"/>
      <c r="AG609" s="180" t="s">
        <v>233</v>
      </c>
      <c r="AH609" s="202"/>
      <c r="AI609" s="216"/>
      <c r="AJ609" s="216"/>
      <c r="AK609" s="216"/>
      <c r="AL609" s="217"/>
      <c r="AM609" s="216"/>
      <c r="AN609" s="216"/>
      <c r="AO609" s="216"/>
      <c r="AP609" s="217"/>
      <c r="AQ609" s="231"/>
      <c r="AR609" s="179"/>
      <c r="AS609" s="180" t="s">
        <v>233</v>
      </c>
      <c r="AT609" s="202"/>
      <c r="AU609" s="179"/>
      <c r="AV609" s="179"/>
      <c r="AW609" s="180" t="s">
        <v>179</v>
      </c>
      <c r="AX609" s="181"/>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9"/>
      <c r="AA611" s="160"/>
      <c r="AB611" s="224"/>
      <c r="AC611" s="224"/>
      <c r="AD611" s="224"/>
      <c r="AE611" s="167"/>
      <c r="AF611" s="168"/>
      <c r="AG611" s="168"/>
      <c r="AH611" s="169"/>
      <c r="AI611" s="167"/>
      <c r="AJ611" s="168"/>
      <c r="AK611" s="168"/>
      <c r="AL611" s="168"/>
      <c r="AM611" s="167"/>
      <c r="AN611" s="168"/>
      <c r="AO611" s="168"/>
      <c r="AP611" s="169"/>
      <c r="AQ611" s="167"/>
      <c r="AR611" s="168"/>
      <c r="AS611" s="168"/>
      <c r="AT611" s="169"/>
      <c r="AU611" s="168"/>
      <c r="AV611" s="168"/>
      <c r="AW611" s="168"/>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9"/>
      <c r="AA612" s="160"/>
      <c r="AB612" s="210" t="s">
        <v>180</v>
      </c>
      <c r="AC612" s="210"/>
      <c r="AD612" s="2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7" t="s">
        <v>134</v>
      </c>
      <c r="AV613" s="177"/>
      <c r="AW613" s="177"/>
      <c r="AX613" s="178"/>
      <c r="AY613">
        <f>COUNTA($G$615)</f>
        <v>0</v>
      </c>
    </row>
    <row r="614" spans="1:51" ht="18.75" hidden="1" customHeight="1" x14ac:dyDescent="0.15">
      <c r="A614" s="990"/>
      <c r="B614" s="253"/>
      <c r="C614" s="252"/>
      <c r="D614" s="253"/>
      <c r="E614" s="196"/>
      <c r="F614" s="197"/>
      <c r="G614" s="201"/>
      <c r="H614" s="180"/>
      <c r="I614" s="180"/>
      <c r="J614" s="180"/>
      <c r="K614" s="180"/>
      <c r="L614" s="180"/>
      <c r="M614" s="180"/>
      <c r="N614" s="180"/>
      <c r="O614" s="180"/>
      <c r="P614" s="180"/>
      <c r="Q614" s="180"/>
      <c r="R614" s="180"/>
      <c r="S614" s="180"/>
      <c r="T614" s="180"/>
      <c r="U614" s="180"/>
      <c r="V614" s="180"/>
      <c r="W614" s="180"/>
      <c r="X614" s="202"/>
      <c r="Y614" s="203"/>
      <c r="Z614" s="204"/>
      <c r="AA614" s="205"/>
      <c r="AB614" s="217"/>
      <c r="AC614" s="180"/>
      <c r="AD614" s="202"/>
      <c r="AE614" s="179"/>
      <c r="AF614" s="179"/>
      <c r="AG614" s="180" t="s">
        <v>233</v>
      </c>
      <c r="AH614" s="202"/>
      <c r="AI614" s="216"/>
      <c r="AJ614" s="216"/>
      <c r="AK614" s="216"/>
      <c r="AL614" s="217"/>
      <c r="AM614" s="216"/>
      <c r="AN614" s="216"/>
      <c r="AO614" s="216"/>
      <c r="AP614" s="217"/>
      <c r="AQ614" s="231"/>
      <c r="AR614" s="179"/>
      <c r="AS614" s="180" t="s">
        <v>233</v>
      </c>
      <c r="AT614" s="202"/>
      <c r="AU614" s="179"/>
      <c r="AV614" s="179"/>
      <c r="AW614" s="180" t="s">
        <v>179</v>
      </c>
      <c r="AX614" s="181"/>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9"/>
      <c r="AA616" s="160"/>
      <c r="AB616" s="224"/>
      <c r="AC616" s="224"/>
      <c r="AD616" s="224"/>
      <c r="AE616" s="167"/>
      <c r="AF616" s="168"/>
      <c r="AG616" s="168"/>
      <c r="AH616" s="169"/>
      <c r="AI616" s="167"/>
      <c r="AJ616" s="168"/>
      <c r="AK616" s="168"/>
      <c r="AL616" s="168"/>
      <c r="AM616" s="167"/>
      <c r="AN616" s="168"/>
      <c r="AO616" s="168"/>
      <c r="AP616" s="169"/>
      <c r="AQ616" s="167"/>
      <c r="AR616" s="168"/>
      <c r="AS616" s="168"/>
      <c r="AT616" s="169"/>
      <c r="AU616" s="168"/>
      <c r="AV616" s="168"/>
      <c r="AW616" s="168"/>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9"/>
      <c r="AA617" s="160"/>
      <c r="AB617" s="210" t="s">
        <v>180</v>
      </c>
      <c r="AC617" s="210"/>
      <c r="AD617" s="2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7" t="s">
        <v>134</v>
      </c>
      <c r="AV618" s="177"/>
      <c r="AW618" s="177"/>
      <c r="AX618" s="178"/>
      <c r="AY618">
        <f>COUNTA($G$620)</f>
        <v>0</v>
      </c>
    </row>
    <row r="619" spans="1:51" ht="18.75" hidden="1" customHeight="1" x14ac:dyDescent="0.15">
      <c r="A619" s="990"/>
      <c r="B619" s="253"/>
      <c r="C619" s="252"/>
      <c r="D619" s="253"/>
      <c r="E619" s="196"/>
      <c r="F619" s="197"/>
      <c r="G619" s="201"/>
      <c r="H619" s="180"/>
      <c r="I619" s="180"/>
      <c r="J619" s="180"/>
      <c r="K619" s="180"/>
      <c r="L619" s="180"/>
      <c r="M619" s="180"/>
      <c r="N619" s="180"/>
      <c r="O619" s="180"/>
      <c r="P619" s="180"/>
      <c r="Q619" s="180"/>
      <c r="R619" s="180"/>
      <c r="S619" s="180"/>
      <c r="T619" s="180"/>
      <c r="U619" s="180"/>
      <c r="V619" s="180"/>
      <c r="W619" s="180"/>
      <c r="X619" s="202"/>
      <c r="Y619" s="203"/>
      <c r="Z619" s="204"/>
      <c r="AA619" s="205"/>
      <c r="AB619" s="217"/>
      <c r="AC619" s="180"/>
      <c r="AD619" s="202"/>
      <c r="AE619" s="179"/>
      <c r="AF619" s="179"/>
      <c r="AG619" s="180" t="s">
        <v>233</v>
      </c>
      <c r="AH619" s="202"/>
      <c r="AI619" s="216"/>
      <c r="AJ619" s="216"/>
      <c r="AK619" s="216"/>
      <c r="AL619" s="217"/>
      <c r="AM619" s="216"/>
      <c r="AN619" s="216"/>
      <c r="AO619" s="216"/>
      <c r="AP619" s="217"/>
      <c r="AQ619" s="231"/>
      <c r="AR619" s="179"/>
      <c r="AS619" s="180" t="s">
        <v>233</v>
      </c>
      <c r="AT619" s="202"/>
      <c r="AU619" s="179"/>
      <c r="AV619" s="179"/>
      <c r="AW619" s="180" t="s">
        <v>179</v>
      </c>
      <c r="AX619" s="181"/>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9"/>
      <c r="AA621" s="160"/>
      <c r="AB621" s="224"/>
      <c r="AC621" s="224"/>
      <c r="AD621" s="224"/>
      <c r="AE621" s="167"/>
      <c r="AF621" s="168"/>
      <c r="AG621" s="168"/>
      <c r="AH621" s="169"/>
      <c r="AI621" s="167"/>
      <c r="AJ621" s="168"/>
      <c r="AK621" s="168"/>
      <c r="AL621" s="168"/>
      <c r="AM621" s="167"/>
      <c r="AN621" s="168"/>
      <c r="AO621" s="168"/>
      <c r="AP621" s="169"/>
      <c r="AQ621" s="167"/>
      <c r="AR621" s="168"/>
      <c r="AS621" s="168"/>
      <c r="AT621" s="169"/>
      <c r="AU621" s="168"/>
      <c r="AV621" s="168"/>
      <c r="AW621" s="168"/>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9"/>
      <c r="AA622" s="160"/>
      <c r="AB622" s="210" t="s">
        <v>14</v>
      </c>
      <c r="AC622" s="210"/>
      <c r="AD622" s="2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7" t="s">
        <v>134</v>
      </c>
      <c r="AV623" s="177"/>
      <c r="AW623" s="177"/>
      <c r="AX623" s="178"/>
      <c r="AY623">
        <f>COUNTA($G$625)</f>
        <v>0</v>
      </c>
    </row>
    <row r="624" spans="1:51" ht="18.75" hidden="1" customHeight="1" x14ac:dyDescent="0.15">
      <c r="A624" s="990"/>
      <c r="B624" s="253"/>
      <c r="C624" s="252"/>
      <c r="D624" s="253"/>
      <c r="E624" s="196"/>
      <c r="F624" s="197"/>
      <c r="G624" s="201"/>
      <c r="H624" s="180"/>
      <c r="I624" s="180"/>
      <c r="J624" s="180"/>
      <c r="K624" s="180"/>
      <c r="L624" s="180"/>
      <c r="M624" s="180"/>
      <c r="N624" s="180"/>
      <c r="O624" s="180"/>
      <c r="P624" s="180"/>
      <c r="Q624" s="180"/>
      <c r="R624" s="180"/>
      <c r="S624" s="180"/>
      <c r="T624" s="180"/>
      <c r="U624" s="180"/>
      <c r="V624" s="180"/>
      <c r="W624" s="180"/>
      <c r="X624" s="202"/>
      <c r="Y624" s="203"/>
      <c r="Z624" s="204"/>
      <c r="AA624" s="205"/>
      <c r="AB624" s="217"/>
      <c r="AC624" s="180"/>
      <c r="AD624" s="202"/>
      <c r="AE624" s="179"/>
      <c r="AF624" s="179"/>
      <c r="AG624" s="180" t="s">
        <v>233</v>
      </c>
      <c r="AH624" s="202"/>
      <c r="AI624" s="216"/>
      <c r="AJ624" s="216"/>
      <c r="AK624" s="216"/>
      <c r="AL624" s="217"/>
      <c r="AM624" s="216"/>
      <c r="AN624" s="216"/>
      <c r="AO624" s="216"/>
      <c r="AP624" s="217"/>
      <c r="AQ624" s="231"/>
      <c r="AR624" s="179"/>
      <c r="AS624" s="180" t="s">
        <v>233</v>
      </c>
      <c r="AT624" s="202"/>
      <c r="AU624" s="179"/>
      <c r="AV624" s="179"/>
      <c r="AW624" s="180" t="s">
        <v>179</v>
      </c>
      <c r="AX624" s="181"/>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9"/>
      <c r="AA626" s="160"/>
      <c r="AB626" s="224"/>
      <c r="AC626" s="224"/>
      <c r="AD626" s="224"/>
      <c r="AE626" s="167"/>
      <c r="AF626" s="168"/>
      <c r="AG626" s="168"/>
      <c r="AH626" s="169"/>
      <c r="AI626" s="167"/>
      <c r="AJ626" s="168"/>
      <c r="AK626" s="168"/>
      <c r="AL626" s="168"/>
      <c r="AM626" s="167"/>
      <c r="AN626" s="168"/>
      <c r="AO626" s="168"/>
      <c r="AP626" s="169"/>
      <c r="AQ626" s="167"/>
      <c r="AR626" s="168"/>
      <c r="AS626" s="168"/>
      <c r="AT626" s="169"/>
      <c r="AU626" s="168"/>
      <c r="AV626" s="168"/>
      <c r="AW626" s="168"/>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9"/>
      <c r="AA627" s="160"/>
      <c r="AB627" s="210" t="s">
        <v>14</v>
      </c>
      <c r="AC627" s="210"/>
      <c r="AD627" s="2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7" t="s">
        <v>134</v>
      </c>
      <c r="AV628" s="177"/>
      <c r="AW628" s="177"/>
      <c r="AX628" s="178"/>
      <c r="AY628">
        <f>COUNTA($G$630)</f>
        <v>0</v>
      </c>
    </row>
    <row r="629" spans="1:51" ht="18.75" hidden="1" customHeight="1" x14ac:dyDescent="0.15">
      <c r="A629" s="990"/>
      <c r="B629" s="253"/>
      <c r="C629" s="252"/>
      <c r="D629" s="253"/>
      <c r="E629" s="196"/>
      <c r="F629" s="197"/>
      <c r="G629" s="201"/>
      <c r="H629" s="180"/>
      <c r="I629" s="180"/>
      <c r="J629" s="180"/>
      <c r="K629" s="180"/>
      <c r="L629" s="180"/>
      <c r="M629" s="180"/>
      <c r="N629" s="180"/>
      <c r="O629" s="180"/>
      <c r="P629" s="180"/>
      <c r="Q629" s="180"/>
      <c r="R629" s="180"/>
      <c r="S629" s="180"/>
      <c r="T629" s="180"/>
      <c r="U629" s="180"/>
      <c r="V629" s="180"/>
      <c r="W629" s="180"/>
      <c r="X629" s="202"/>
      <c r="Y629" s="203"/>
      <c r="Z629" s="204"/>
      <c r="AA629" s="205"/>
      <c r="AB629" s="217"/>
      <c r="AC629" s="180"/>
      <c r="AD629" s="202"/>
      <c r="AE629" s="179"/>
      <c r="AF629" s="179"/>
      <c r="AG629" s="180" t="s">
        <v>233</v>
      </c>
      <c r="AH629" s="202"/>
      <c r="AI629" s="216"/>
      <c r="AJ629" s="216"/>
      <c r="AK629" s="216"/>
      <c r="AL629" s="217"/>
      <c r="AM629" s="216"/>
      <c r="AN629" s="216"/>
      <c r="AO629" s="216"/>
      <c r="AP629" s="217"/>
      <c r="AQ629" s="231"/>
      <c r="AR629" s="179"/>
      <c r="AS629" s="180" t="s">
        <v>233</v>
      </c>
      <c r="AT629" s="202"/>
      <c r="AU629" s="179"/>
      <c r="AV629" s="179"/>
      <c r="AW629" s="180" t="s">
        <v>179</v>
      </c>
      <c r="AX629" s="181"/>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9"/>
      <c r="AA631" s="160"/>
      <c r="AB631" s="224"/>
      <c r="AC631" s="224"/>
      <c r="AD631" s="224"/>
      <c r="AE631" s="167"/>
      <c r="AF631" s="168"/>
      <c r="AG631" s="168"/>
      <c r="AH631" s="169"/>
      <c r="AI631" s="167"/>
      <c r="AJ631" s="168"/>
      <c r="AK631" s="168"/>
      <c r="AL631" s="168"/>
      <c r="AM631" s="167"/>
      <c r="AN631" s="168"/>
      <c r="AO631" s="168"/>
      <c r="AP631" s="169"/>
      <c r="AQ631" s="167"/>
      <c r="AR631" s="168"/>
      <c r="AS631" s="168"/>
      <c r="AT631" s="169"/>
      <c r="AU631" s="168"/>
      <c r="AV631" s="168"/>
      <c r="AW631" s="168"/>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9"/>
      <c r="AA632" s="160"/>
      <c r="AB632" s="210" t="s">
        <v>14</v>
      </c>
      <c r="AC632" s="210"/>
      <c r="AD632" s="2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7" t="s">
        <v>134</v>
      </c>
      <c r="AV633" s="177"/>
      <c r="AW633" s="177"/>
      <c r="AX633" s="178"/>
      <c r="AY633">
        <f>COUNTA($G$635)</f>
        <v>0</v>
      </c>
    </row>
    <row r="634" spans="1:51" ht="18.75" hidden="1" customHeight="1" x14ac:dyDescent="0.15">
      <c r="A634" s="990"/>
      <c r="B634" s="253"/>
      <c r="C634" s="252"/>
      <c r="D634" s="253"/>
      <c r="E634" s="196"/>
      <c r="F634" s="197"/>
      <c r="G634" s="201"/>
      <c r="H634" s="180"/>
      <c r="I634" s="180"/>
      <c r="J634" s="180"/>
      <c r="K634" s="180"/>
      <c r="L634" s="180"/>
      <c r="M634" s="180"/>
      <c r="N634" s="180"/>
      <c r="O634" s="180"/>
      <c r="P634" s="180"/>
      <c r="Q634" s="180"/>
      <c r="R634" s="180"/>
      <c r="S634" s="180"/>
      <c r="T634" s="180"/>
      <c r="U634" s="180"/>
      <c r="V634" s="180"/>
      <c r="W634" s="180"/>
      <c r="X634" s="202"/>
      <c r="Y634" s="203"/>
      <c r="Z634" s="204"/>
      <c r="AA634" s="205"/>
      <c r="AB634" s="217"/>
      <c r="AC634" s="180"/>
      <c r="AD634" s="202"/>
      <c r="AE634" s="179"/>
      <c r="AF634" s="179"/>
      <c r="AG634" s="180" t="s">
        <v>233</v>
      </c>
      <c r="AH634" s="202"/>
      <c r="AI634" s="216"/>
      <c r="AJ634" s="216"/>
      <c r="AK634" s="216"/>
      <c r="AL634" s="217"/>
      <c r="AM634" s="216"/>
      <c r="AN634" s="216"/>
      <c r="AO634" s="216"/>
      <c r="AP634" s="217"/>
      <c r="AQ634" s="231"/>
      <c r="AR634" s="179"/>
      <c r="AS634" s="180" t="s">
        <v>233</v>
      </c>
      <c r="AT634" s="202"/>
      <c r="AU634" s="179"/>
      <c r="AV634" s="179"/>
      <c r="AW634" s="180" t="s">
        <v>179</v>
      </c>
      <c r="AX634" s="181"/>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9"/>
      <c r="AA636" s="160"/>
      <c r="AB636" s="224"/>
      <c r="AC636" s="224"/>
      <c r="AD636" s="224"/>
      <c r="AE636" s="167"/>
      <c r="AF636" s="168"/>
      <c r="AG636" s="168"/>
      <c r="AH636" s="169"/>
      <c r="AI636" s="167"/>
      <c r="AJ636" s="168"/>
      <c r="AK636" s="168"/>
      <c r="AL636" s="168"/>
      <c r="AM636" s="167"/>
      <c r="AN636" s="168"/>
      <c r="AO636" s="168"/>
      <c r="AP636" s="169"/>
      <c r="AQ636" s="167"/>
      <c r="AR636" s="168"/>
      <c r="AS636" s="168"/>
      <c r="AT636" s="169"/>
      <c r="AU636" s="168"/>
      <c r="AV636" s="168"/>
      <c r="AW636" s="168"/>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9"/>
      <c r="AA637" s="160"/>
      <c r="AB637" s="210" t="s">
        <v>14</v>
      </c>
      <c r="AC637" s="210"/>
      <c r="AD637" s="2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7" t="s">
        <v>134</v>
      </c>
      <c r="AV638" s="177"/>
      <c r="AW638" s="177"/>
      <c r="AX638" s="178"/>
      <c r="AY638">
        <f>COUNTA($G$640)</f>
        <v>0</v>
      </c>
    </row>
    <row r="639" spans="1:51" ht="18.75" hidden="1" customHeight="1" x14ac:dyDescent="0.15">
      <c r="A639" s="990"/>
      <c r="B639" s="253"/>
      <c r="C639" s="252"/>
      <c r="D639" s="253"/>
      <c r="E639" s="196"/>
      <c r="F639" s="197"/>
      <c r="G639" s="201"/>
      <c r="H639" s="180"/>
      <c r="I639" s="180"/>
      <c r="J639" s="180"/>
      <c r="K639" s="180"/>
      <c r="L639" s="180"/>
      <c r="M639" s="180"/>
      <c r="N639" s="180"/>
      <c r="O639" s="180"/>
      <c r="P639" s="180"/>
      <c r="Q639" s="180"/>
      <c r="R639" s="180"/>
      <c r="S639" s="180"/>
      <c r="T639" s="180"/>
      <c r="U639" s="180"/>
      <c r="V639" s="180"/>
      <c r="W639" s="180"/>
      <c r="X639" s="202"/>
      <c r="Y639" s="203"/>
      <c r="Z639" s="204"/>
      <c r="AA639" s="205"/>
      <c r="AB639" s="217"/>
      <c r="AC639" s="180"/>
      <c r="AD639" s="202"/>
      <c r="AE639" s="179"/>
      <c r="AF639" s="179"/>
      <c r="AG639" s="180" t="s">
        <v>233</v>
      </c>
      <c r="AH639" s="202"/>
      <c r="AI639" s="216"/>
      <c r="AJ639" s="216"/>
      <c r="AK639" s="216"/>
      <c r="AL639" s="217"/>
      <c r="AM639" s="216"/>
      <c r="AN639" s="216"/>
      <c r="AO639" s="216"/>
      <c r="AP639" s="217"/>
      <c r="AQ639" s="231"/>
      <c r="AR639" s="179"/>
      <c r="AS639" s="180" t="s">
        <v>233</v>
      </c>
      <c r="AT639" s="202"/>
      <c r="AU639" s="179"/>
      <c r="AV639" s="179"/>
      <c r="AW639" s="180" t="s">
        <v>179</v>
      </c>
      <c r="AX639" s="181"/>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9"/>
      <c r="AA641" s="160"/>
      <c r="AB641" s="224"/>
      <c r="AC641" s="224"/>
      <c r="AD641" s="224"/>
      <c r="AE641" s="167"/>
      <c r="AF641" s="168"/>
      <c r="AG641" s="168"/>
      <c r="AH641" s="169"/>
      <c r="AI641" s="167"/>
      <c r="AJ641" s="168"/>
      <c r="AK641" s="168"/>
      <c r="AL641" s="168"/>
      <c r="AM641" s="167"/>
      <c r="AN641" s="168"/>
      <c r="AO641" s="168"/>
      <c r="AP641" s="169"/>
      <c r="AQ641" s="167"/>
      <c r="AR641" s="168"/>
      <c r="AS641" s="168"/>
      <c r="AT641" s="169"/>
      <c r="AU641" s="168"/>
      <c r="AV641" s="168"/>
      <c r="AW641" s="168"/>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9"/>
      <c r="AA642" s="160"/>
      <c r="AB642" s="210" t="s">
        <v>14</v>
      </c>
      <c r="AC642" s="210"/>
      <c r="AD642" s="2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7" t="s">
        <v>134</v>
      </c>
      <c r="AV647" s="177"/>
      <c r="AW647" s="177"/>
      <c r="AX647" s="178"/>
      <c r="AY647">
        <f>COUNTA($G$649)</f>
        <v>0</v>
      </c>
    </row>
    <row r="648" spans="1:51" ht="18.75" hidden="1" customHeight="1" x14ac:dyDescent="0.15">
      <c r="A648" s="990"/>
      <c r="B648" s="253"/>
      <c r="C648" s="252"/>
      <c r="D648" s="253"/>
      <c r="E648" s="196"/>
      <c r="F648" s="197"/>
      <c r="G648" s="201"/>
      <c r="H648" s="180"/>
      <c r="I648" s="180"/>
      <c r="J648" s="180"/>
      <c r="K648" s="180"/>
      <c r="L648" s="180"/>
      <c r="M648" s="180"/>
      <c r="N648" s="180"/>
      <c r="O648" s="180"/>
      <c r="P648" s="180"/>
      <c r="Q648" s="180"/>
      <c r="R648" s="180"/>
      <c r="S648" s="180"/>
      <c r="T648" s="180"/>
      <c r="U648" s="180"/>
      <c r="V648" s="180"/>
      <c r="W648" s="180"/>
      <c r="X648" s="202"/>
      <c r="Y648" s="203"/>
      <c r="Z648" s="204"/>
      <c r="AA648" s="205"/>
      <c r="AB648" s="217"/>
      <c r="AC648" s="180"/>
      <c r="AD648" s="202"/>
      <c r="AE648" s="179"/>
      <c r="AF648" s="179"/>
      <c r="AG648" s="180" t="s">
        <v>233</v>
      </c>
      <c r="AH648" s="202"/>
      <c r="AI648" s="216"/>
      <c r="AJ648" s="216"/>
      <c r="AK648" s="216"/>
      <c r="AL648" s="217"/>
      <c r="AM648" s="216"/>
      <c r="AN648" s="216"/>
      <c r="AO648" s="216"/>
      <c r="AP648" s="217"/>
      <c r="AQ648" s="231"/>
      <c r="AR648" s="179"/>
      <c r="AS648" s="180" t="s">
        <v>233</v>
      </c>
      <c r="AT648" s="202"/>
      <c r="AU648" s="179"/>
      <c r="AV648" s="179"/>
      <c r="AW648" s="180" t="s">
        <v>179</v>
      </c>
      <c r="AX648" s="181"/>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9"/>
      <c r="AA650" s="160"/>
      <c r="AB650" s="224"/>
      <c r="AC650" s="224"/>
      <c r="AD650" s="224"/>
      <c r="AE650" s="167"/>
      <c r="AF650" s="168"/>
      <c r="AG650" s="168"/>
      <c r="AH650" s="169"/>
      <c r="AI650" s="167"/>
      <c r="AJ650" s="168"/>
      <c r="AK650" s="168"/>
      <c r="AL650" s="168"/>
      <c r="AM650" s="167"/>
      <c r="AN650" s="168"/>
      <c r="AO650" s="168"/>
      <c r="AP650" s="169"/>
      <c r="AQ650" s="167"/>
      <c r="AR650" s="168"/>
      <c r="AS650" s="168"/>
      <c r="AT650" s="169"/>
      <c r="AU650" s="168"/>
      <c r="AV650" s="168"/>
      <c r="AW650" s="168"/>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9"/>
      <c r="AA651" s="160"/>
      <c r="AB651" s="210" t="s">
        <v>180</v>
      </c>
      <c r="AC651" s="210"/>
      <c r="AD651" s="2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7" t="s">
        <v>134</v>
      </c>
      <c r="AV652" s="177"/>
      <c r="AW652" s="177"/>
      <c r="AX652" s="178"/>
      <c r="AY652">
        <f>COUNTA($G$654)</f>
        <v>0</v>
      </c>
    </row>
    <row r="653" spans="1:51" ht="18.75" hidden="1" customHeight="1" x14ac:dyDescent="0.15">
      <c r="A653" s="990"/>
      <c r="B653" s="253"/>
      <c r="C653" s="252"/>
      <c r="D653" s="253"/>
      <c r="E653" s="196"/>
      <c r="F653" s="197"/>
      <c r="G653" s="201"/>
      <c r="H653" s="180"/>
      <c r="I653" s="180"/>
      <c r="J653" s="180"/>
      <c r="K653" s="180"/>
      <c r="L653" s="180"/>
      <c r="M653" s="180"/>
      <c r="N653" s="180"/>
      <c r="O653" s="180"/>
      <c r="P653" s="180"/>
      <c r="Q653" s="180"/>
      <c r="R653" s="180"/>
      <c r="S653" s="180"/>
      <c r="T653" s="180"/>
      <c r="U653" s="180"/>
      <c r="V653" s="180"/>
      <c r="W653" s="180"/>
      <c r="X653" s="202"/>
      <c r="Y653" s="203"/>
      <c r="Z653" s="204"/>
      <c r="AA653" s="205"/>
      <c r="AB653" s="217"/>
      <c r="AC653" s="180"/>
      <c r="AD653" s="202"/>
      <c r="AE653" s="179"/>
      <c r="AF653" s="179"/>
      <c r="AG653" s="180" t="s">
        <v>233</v>
      </c>
      <c r="AH653" s="202"/>
      <c r="AI653" s="216"/>
      <c r="AJ653" s="216"/>
      <c r="AK653" s="216"/>
      <c r="AL653" s="217"/>
      <c r="AM653" s="216"/>
      <c r="AN653" s="216"/>
      <c r="AO653" s="216"/>
      <c r="AP653" s="217"/>
      <c r="AQ653" s="231"/>
      <c r="AR653" s="179"/>
      <c r="AS653" s="180" t="s">
        <v>233</v>
      </c>
      <c r="AT653" s="202"/>
      <c r="AU653" s="179"/>
      <c r="AV653" s="179"/>
      <c r="AW653" s="180" t="s">
        <v>179</v>
      </c>
      <c r="AX653" s="181"/>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9"/>
      <c r="AA655" s="160"/>
      <c r="AB655" s="224"/>
      <c r="AC655" s="224"/>
      <c r="AD655" s="224"/>
      <c r="AE655" s="167"/>
      <c r="AF655" s="168"/>
      <c r="AG655" s="168"/>
      <c r="AH655" s="169"/>
      <c r="AI655" s="167"/>
      <c r="AJ655" s="168"/>
      <c r="AK655" s="168"/>
      <c r="AL655" s="168"/>
      <c r="AM655" s="167"/>
      <c r="AN655" s="168"/>
      <c r="AO655" s="168"/>
      <c r="AP655" s="169"/>
      <c r="AQ655" s="167"/>
      <c r="AR655" s="168"/>
      <c r="AS655" s="168"/>
      <c r="AT655" s="169"/>
      <c r="AU655" s="168"/>
      <c r="AV655" s="168"/>
      <c r="AW655" s="168"/>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9"/>
      <c r="AA656" s="160"/>
      <c r="AB656" s="210" t="s">
        <v>180</v>
      </c>
      <c r="AC656" s="210"/>
      <c r="AD656" s="2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7" t="s">
        <v>134</v>
      </c>
      <c r="AV657" s="177"/>
      <c r="AW657" s="177"/>
      <c r="AX657" s="178"/>
      <c r="AY657">
        <f>COUNTA($G$659)</f>
        <v>0</v>
      </c>
    </row>
    <row r="658" spans="1:51" ht="18.75" hidden="1" customHeight="1" x14ac:dyDescent="0.15">
      <c r="A658" s="990"/>
      <c r="B658" s="253"/>
      <c r="C658" s="252"/>
      <c r="D658" s="253"/>
      <c r="E658" s="196"/>
      <c r="F658" s="197"/>
      <c r="G658" s="201"/>
      <c r="H658" s="180"/>
      <c r="I658" s="180"/>
      <c r="J658" s="180"/>
      <c r="K658" s="180"/>
      <c r="L658" s="180"/>
      <c r="M658" s="180"/>
      <c r="N658" s="180"/>
      <c r="O658" s="180"/>
      <c r="P658" s="180"/>
      <c r="Q658" s="180"/>
      <c r="R658" s="180"/>
      <c r="S658" s="180"/>
      <c r="T658" s="180"/>
      <c r="U658" s="180"/>
      <c r="V658" s="180"/>
      <c r="W658" s="180"/>
      <c r="X658" s="202"/>
      <c r="Y658" s="203"/>
      <c r="Z658" s="204"/>
      <c r="AA658" s="205"/>
      <c r="AB658" s="217"/>
      <c r="AC658" s="180"/>
      <c r="AD658" s="202"/>
      <c r="AE658" s="179"/>
      <c r="AF658" s="179"/>
      <c r="AG658" s="180" t="s">
        <v>233</v>
      </c>
      <c r="AH658" s="202"/>
      <c r="AI658" s="216"/>
      <c r="AJ658" s="216"/>
      <c r="AK658" s="216"/>
      <c r="AL658" s="217"/>
      <c r="AM658" s="216"/>
      <c r="AN658" s="216"/>
      <c r="AO658" s="216"/>
      <c r="AP658" s="217"/>
      <c r="AQ658" s="231"/>
      <c r="AR658" s="179"/>
      <c r="AS658" s="180" t="s">
        <v>233</v>
      </c>
      <c r="AT658" s="202"/>
      <c r="AU658" s="179"/>
      <c r="AV658" s="179"/>
      <c r="AW658" s="180" t="s">
        <v>179</v>
      </c>
      <c r="AX658" s="181"/>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9"/>
      <c r="AA660" s="160"/>
      <c r="AB660" s="224"/>
      <c r="AC660" s="224"/>
      <c r="AD660" s="224"/>
      <c r="AE660" s="167"/>
      <c r="AF660" s="168"/>
      <c r="AG660" s="168"/>
      <c r="AH660" s="169"/>
      <c r="AI660" s="167"/>
      <c r="AJ660" s="168"/>
      <c r="AK660" s="168"/>
      <c r="AL660" s="168"/>
      <c r="AM660" s="167"/>
      <c r="AN660" s="168"/>
      <c r="AO660" s="168"/>
      <c r="AP660" s="169"/>
      <c r="AQ660" s="167"/>
      <c r="AR660" s="168"/>
      <c r="AS660" s="168"/>
      <c r="AT660" s="169"/>
      <c r="AU660" s="168"/>
      <c r="AV660" s="168"/>
      <c r="AW660" s="168"/>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9"/>
      <c r="AA661" s="160"/>
      <c r="AB661" s="210" t="s">
        <v>180</v>
      </c>
      <c r="AC661" s="210"/>
      <c r="AD661" s="2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7" t="s">
        <v>134</v>
      </c>
      <c r="AV662" s="177"/>
      <c r="AW662" s="177"/>
      <c r="AX662" s="178"/>
      <c r="AY662">
        <f>COUNTA($G$664)</f>
        <v>0</v>
      </c>
    </row>
    <row r="663" spans="1:51" ht="18.75" hidden="1" customHeight="1" x14ac:dyDescent="0.15">
      <c r="A663" s="990"/>
      <c r="B663" s="253"/>
      <c r="C663" s="252"/>
      <c r="D663" s="253"/>
      <c r="E663" s="196"/>
      <c r="F663" s="197"/>
      <c r="G663" s="201"/>
      <c r="H663" s="180"/>
      <c r="I663" s="180"/>
      <c r="J663" s="180"/>
      <c r="K663" s="180"/>
      <c r="L663" s="180"/>
      <c r="M663" s="180"/>
      <c r="N663" s="180"/>
      <c r="O663" s="180"/>
      <c r="P663" s="180"/>
      <c r="Q663" s="180"/>
      <c r="R663" s="180"/>
      <c r="S663" s="180"/>
      <c r="T663" s="180"/>
      <c r="U663" s="180"/>
      <c r="V663" s="180"/>
      <c r="W663" s="180"/>
      <c r="X663" s="202"/>
      <c r="Y663" s="203"/>
      <c r="Z663" s="204"/>
      <c r="AA663" s="205"/>
      <c r="AB663" s="217"/>
      <c r="AC663" s="180"/>
      <c r="AD663" s="202"/>
      <c r="AE663" s="179"/>
      <c r="AF663" s="179"/>
      <c r="AG663" s="180" t="s">
        <v>233</v>
      </c>
      <c r="AH663" s="202"/>
      <c r="AI663" s="216"/>
      <c r="AJ663" s="216"/>
      <c r="AK663" s="216"/>
      <c r="AL663" s="217"/>
      <c r="AM663" s="216"/>
      <c r="AN663" s="216"/>
      <c r="AO663" s="216"/>
      <c r="AP663" s="217"/>
      <c r="AQ663" s="231"/>
      <c r="AR663" s="179"/>
      <c r="AS663" s="180" t="s">
        <v>233</v>
      </c>
      <c r="AT663" s="202"/>
      <c r="AU663" s="179"/>
      <c r="AV663" s="179"/>
      <c r="AW663" s="180" t="s">
        <v>179</v>
      </c>
      <c r="AX663" s="181"/>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9"/>
      <c r="AA665" s="160"/>
      <c r="AB665" s="224"/>
      <c r="AC665" s="224"/>
      <c r="AD665" s="224"/>
      <c r="AE665" s="167"/>
      <c r="AF665" s="168"/>
      <c r="AG665" s="168"/>
      <c r="AH665" s="169"/>
      <c r="AI665" s="167"/>
      <c r="AJ665" s="168"/>
      <c r="AK665" s="168"/>
      <c r="AL665" s="168"/>
      <c r="AM665" s="167"/>
      <c r="AN665" s="168"/>
      <c r="AO665" s="168"/>
      <c r="AP665" s="169"/>
      <c r="AQ665" s="167"/>
      <c r="AR665" s="168"/>
      <c r="AS665" s="168"/>
      <c r="AT665" s="169"/>
      <c r="AU665" s="168"/>
      <c r="AV665" s="168"/>
      <c r="AW665" s="168"/>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9"/>
      <c r="AA666" s="160"/>
      <c r="AB666" s="210" t="s">
        <v>180</v>
      </c>
      <c r="AC666" s="210"/>
      <c r="AD666" s="2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7" t="s">
        <v>134</v>
      </c>
      <c r="AV667" s="177"/>
      <c r="AW667" s="177"/>
      <c r="AX667" s="178"/>
      <c r="AY667">
        <f>COUNTA($G$669)</f>
        <v>0</v>
      </c>
    </row>
    <row r="668" spans="1:51" ht="18.75" hidden="1" customHeight="1" x14ac:dyDescent="0.15">
      <c r="A668" s="990"/>
      <c r="B668" s="253"/>
      <c r="C668" s="252"/>
      <c r="D668" s="253"/>
      <c r="E668" s="196"/>
      <c r="F668" s="197"/>
      <c r="G668" s="201"/>
      <c r="H668" s="180"/>
      <c r="I668" s="180"/>
      <c r="J668" s="180"/>
      <c r="K668" s="180"/>
      <c r="L668" s="180"/>
      <c r="M668" s="180"/>
      <c r="N668" s="180"/>
      <c r="O668" s="180"/>
      <c r="P668" s="180"/>
      <c r="Q668" s="180"/>
      <c r="R668" s="180"/>
      <c r="S668" s="180"/>
      <c r="T668" s="180"/>
      <c r="U668" s="180"/>
      <c r="V668" s="180"/>
      <c r="W668" s="180"/>
      <c r="X668" s="202"/>
      <c r="Y668" s="203"/>
      <c r="Z668" s="204"/>
      <c r="AA668" s="205"/>
      <c r="AB668" s="217"/>
      <c r="AC668" s="180"/>
      <c r="AD668" s="202"/>
      <c r="AE668" s="179"/>
      <c r="AF668" s="179"/>
      <c r="AG668" s="180" t="s">
        <v>233</v>
      </c>
      <c r="AH668" s="202"/>
      <c r="AI668" s="216"/>
      <c r="AJ668" s="216"/>
      <c r="AK668" s="216"/>
      <c r="AL668" s="217"/>
      <c r="AM668" s="216"/>
      <c r="AN668" s="216"/>
      <c r="AO668" s="216"/>
      <c r="AP668" s="217"/>
      <c r="AQ668" s="231"/>
      <c r="AR668" s="179"/>
      <c r="AS668" s="180" t="s">
        <v>233</v>
      </c>
      <c r="AT668" s="202"/>
      <c r="AU668" s="179"/>
      <c r="AV668" s="179"/>
      <c r="AW668" s="180" t="s">
        <v>179</v>
      </c>
      <c r="AX668" s="181"/>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9"/>
      <c r="AA670" s="160"/>
      <c r="AB670" s="224"/>
      <c r="AC670" s="224"/>
      <c r="AD670" s="224"/>
      <c r="AE670" s="167"/>
      <c r="AF670" s="168"/>
      <c r="AG670" s="168"/>
      <c r="AH670" s="169"/>
      <c r="AI670" s="167"/>
      <c r="AJ670" s="168"/>
      <c r="AK670" s="168"/>
      <c r="AL670" s="168"/>
      <c r="AM670" s="167"/>
      <c r="AN670" s="168"/>
      <c r="AO670" s="168"/>
      <c r="AP670" s="169"/>
      <c r="AQ670" s="167"/>
      <c r="AR670" s="168"/>
      <c r="AS670" s="168"/>
      <c r="AT670" s="169"/>
      <c r="AU670" s="168"/>
      <c r="AV670" s="168"/>
      <c r="AW670" s="168"/>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9"/>
      <c r="AA671" s="160"/>
      <c r="AB671" s="210" t="s">
        <v>180</v>
      </c>
      <c r="AC671" s="210"/>
      <c r="AD671" s="2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7" t="s">
        <v>134</v>
      </c>
      <c r="AV672" s="177"/>
      <c r="AW672" s="177"/>
      <c r="AX672" s="178"/>
      <c r="AY672">
        <f>COUNTA($G$674)</f>
        <v>0</v>
      </c>
    </row>
    <row r="673" spans="1:51" ht="18.75" hidden="1" customHeight="1" x14ac:dyDescent="0.15">
      <c r="A673" s="990"/>
      <c r="B673" s="253"/>
      <c r="C673" s="252"/>
      <c r="D673" s="253"/>
      <c r="E673" s="196"/>
      <c r="F673" s="197"/>
      <c r="G673" s="201"/>
      <c r="H673" s="180"/>
      <c r="I673" s="180"/>
      <c r="J673" s="180"/>
      <c r="K673" s="180"/>
      <c r="L673" s="180"/>
      <c r="M673" s="180"/>
      <c r="N673" s="180"/>
      <c r="O673" s="180"/>
      <c r="P673" s="180"/>
      <c r="Q673" s="180"/>
      <c r="R673" s="180"/>
      <c r="S673" s="180"/>
      <c r="T673" s="180"/>
      <c r="U673" s="180"/>
      <c r="V673" s="180"/>
      <c r="W673" s="180"/>
      <c r="X673" s="202"/>
      <c r="Y673" s="203"/>
      <c r="Z673" s="204"/>
      <c r="AA673" s="205"/>
      <c r="AB673" s="217"/>
      <c r="AC673" s="180"/>
      <c r="AD673" s="202"/>
      <c r="AE673" s="179"/>
      <c r="AF673" s="179"/>
      <c r="AG673" s="180" t="s">
        <v>233</v>
      </c>
      <c r="AH673" s="202"/>
      <c r="AI673" s="216"/>
      <c r="AJ673" s="216"/>
      <c r="AK673" s="216"/>
      <c r="AL673" s="217"/>
      <c r="AM673" s="216"/>
      <c r="AN673" s="216"/>
      <c r="AO673" s="216"/>
      <c r="AP673" s="217"/>
      <c r="AQ673" s="231"/>
      <c r="AR673" s="179"/>
      <c r="AS673" s="180" t="s">
        <v>233</v>
      </c>
      <c r="AT673" s="202"/>
      <c r="AU673" s="179"/>
      <c r="AV673" s="179"/>
      <c r="AW673" s="180" t="s">
        <v>179</v>
      </c>
      <c r="AX673" s="181"/>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9"/>
      <c r="AA675" s="160"/>
      <c r="AB675" s="224"/>
      <c r="AC675" s="224"/>
      <c r="AD675" s="224"/>
      <c r="AE675" s="167"/>
      <c r="AF675" s="168"/>
      <c r="AG675" s="168"/>
      <c r="AH675" s="169"/>
      <c r="AI675" s="167"/>
      <c r="AJ675" s="168"/>
      <c r="AK675" s="168"/>
      <c r="AL675" s="168"/>
      <c r="AM675" s="167"/>
      <c r="AN675" s="168"/>
      <c r="AO675" s="168"/>
      <c r="AP675" s="169"/>
      <c r="AQ675" s="167"/>
      <c r="AR675" s="168"/>
      <c r="AS675" s="168"/>
      <c r="AT675" s="169"/>
      <c r="AU675" s="168"/>
      <c r="AV675" s="168"/>
      <c r="AW675" s="168"/>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9"/>
      <c r="AA676" s="160"/>
      <c r="AB676" s="210" t="s">
        <v>14</v>
      </c>
      <c r="AC676" s="210"/>
      <c r="AD676" s="2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7" t="s">
        <v>134</v>
      </c>
      <c r="AV677" s="177"/>
      <c r="AW677" s="177"/>
      <c r="AX677" s="178"/>
      <c r="AY677">
        <f>COUNTA($G$679)</f>
        <v>0</v>
      </c>
    </row>
    <row r="678" spans="1:51" ht="18.75" hidden="1" customHeight="1" x14ac:dyDescent="0.15">
      <c r="A678" s="990"/>
      <c r="B678" s="253"/>
      <c r="C678" s="252"/>
      <c r="D678" s="253"/>
      <c r="E678" s="196"/>
      <c r="F678" s="197"/>
      <c r="G678" s="201"/>
      <c r="H678" s="180"/>
      <c r="I678" s="180"/>
      <c r="J678" s="180"/>
      <c r="K678" s="180"/>
      <c r="L678" s="180"/>
      <c r="M678" s="180"/>
      <c r="N678" s="180"/>
      <c r="O678" s="180"/>
      <c r="P678" s="180"/>
      <c r="Q678" s="180"/>
      <c r="R678" s="180"/>
      <c r="S678" s="180"/>
      <c r="T678" s="180"/>
      <c r="U678" s="180"/>
      <c r="V678" s="180"/>
      <c r="W678" s="180"/>
      <c r="X678" s="202"/>
      <c r="Y678" s="203"/>
      <c r="Z678" s="204"/>
      <c r="AA678" s="205"/>
      <c r="AB678" s="217"/>
      <c r="AC678" s="180"/>
      <c r="AD678" s="202"/>
      <c r="AE678" s="179"/>
      <c r="AF678" s="179"/>
      <c r="AG678" s="180" t="s">
        <v>233</v>
      </c>
      <c r="AH678" s="202"/>
      <c r="AI678" s="216"/>
      <c r="AJ678" s="216"/>
      <c r="AK678" s="216"/>
      <c r="AL678" s="217"/>
      <c r="AM678" s="216"/>
      <c r="AN678" s="216"/>
      <c r="AO678" s="216"/>
      <c r="AP678" s="217"/>
      <c r="AQ678" s="231"/>
      <c r="AR678" s="179"/>
      <c r="AS678" s="180" t="s">
        <v>233</v>
      </c>
      <c r="AT678" s="202"/>
      <c r="AU678" s="179"/>
      <c r="AV678" s="179"/>
      <c r="AW678" s="180" t="s">
        <v>179</v>
      </c>
      <c r="AX678" s="181"/>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9"/>
      <c r="AA680" s="160"/>
      <c r="AB680" s="224"/>
      <c r="AC680" s="224"/>
      <c r="AD680" s="224"/>
      <c r="AE680" s="167"/>
      <c r="AF680" s="168"/>
      <c r="AG680" s="168"/>
      <c r="AH680" s="169"/>
      <c r="AI680" s="167"/>
      <c r="AJ680" s="168"/>
      <c r="AK680" s="168"/>
      <c r="AL680" s="168"/>
      <c r="AM680" s="167"/>
      <c r="AN680" s="168"/>
      <c r="AO680" s="168"/>
      <c r="AP680" s="169"/>
      <c r="AQ680" s="167"/>
      <c r="AR680" s="168"/>
      <c r="AS680" s="168"/>
      <c r="AT680" s="169"/>
      <c r="AU680" s="168"/>
      <c r="AV680" s="168"/>
      <c r="AW680" s="168"/>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9"/>
      <c r="AA681" s="160"/>
      <c r="AB681" s="210" t="s">
        <v>14</v>
      </c>
      <c r="AC681" s="210"/>
      <c r="AD681" s="2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7" t="s">
        <v>134</v>
      </c>
      <c r="AV682" s="177"/>
      <c r="AW682" s="177"/>
      <c r="AX682" s="178"/>
      <c r="AY682">
        <f>COUNTA($G$684)</f>
        <v>0</v>
      </c>
    </row>
    <row r="683" spans="1:51" ht="18.75" hidden="1" customHeight="1" x14ac:dyDescent="0.15">
      <c r="A683" s="990"/>
      <c r="B683" s="253"/>
      <c r="C683" s="252"/>
      <c r="D683" s="253"/>
      <c r="E683" s="196"/>
      <c r="F683" s="197"/>
      <c r="G683" s="201"/>
      <c r="H683" s="180"/>
      <c r="I683" s="180"/>
      <c r="J683" s="180"/>
      <c r="K683" s="180"/>
      <c r="L683" s="180"/>
      <c r="M683" s="180"/>
      <c r="N683" s="180"/>
      <c r="O683" s="180"/>
      <c r="P683" s="180"/>
      <c r="Q683" s="180"/>
      <c r="R683" s="180"/>
      <c r="S683" s="180"/>
      <c r="T683" s="180"/>
      <c r="U683" s="180"/>
      <c r="V683" s="180"/>
      <c r="W683" s="180"/>
      <c r="X683" s="202"/>
      <c r="Y683" s="203"/>
      <c r="Z683" s="204"/>
      <c r="AA683" s="205"/>
      <c r="AB683" s="217"/>
      <c r="AC683" s="180"/>
      <c r="AD683" s="202"/>
      <c r="AE683" s="179"/>
      <c r="AF683" s="179"/>
      <c r="AG683" s="180" t="s">
        <v>233</v>
      </c>
      <c r="AH683" s="202"/>
      <c r="AI683" s="216"/>
      <c r="AJ683" s="216"/>
      <c r="AK683" s="216"/>
      <c r="AL683" s="217"/>
      <c r="AM683" s="216"/>
      <c r="AN683" s="216"/>
      <c r="AO683" s="216"/>
      <c r="AP683" s="217"/>
      <c r="AQ683" s="231"/>
      <c r="AR683" s="179"/>
      <c r="AS683" s="180" t="s">
        <v>233</v>
      </c>
      <c r="AT683" s="202"/>
      <c r="AU683" s="179"/>
      <c r="AV683" s="179"/>
      <c r="AW683" s="180" t="s">
        <v>179</v>
      </c>
      <c r="AX683" s="181"/>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9"/>
      <c r="AA685" s="160"/>
      <c r="AB685" s="224"/>
      <c r="AC685" s="224"/>
      <c r="AD685" s="224"/>
      <c r="AE685" s="167"/>
      <c r="AF685" s="168"/>
      <c r="AG685" s="168"/>
      <c r="AH685" s="169"/>
      <c r="AI685" s="167"/>
      <c r="AJ685" s="168"/>
      <c r="AK685" s="168"/>
      <c r="AL685" s="168"/>
      <c r="AM685" s="167"/>
      <c r="AN685" s="168"/>
      <c r="AO685" s="168"/>
      <c r="AP685" s="169"/>
      <c r="AQ685" s="167"/>
      <c r="AR685" s="168"/>
      <c r="AS685" s="168"/>
      <c r="AT685" s="169"/>
      <c r="AU685" s="168"/>
      <c r="AV685" s="168"/>
      <c r="AW685" s="168"/>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9"/>
      <c r="AA686" s="160"/>
      <c r="AB686" s="210" t="s">
        <v>14</v>
      </c>
      <c r="AC686" s="210"/>
      <c r="AD686" s="2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7" t="s">
        <v>134</v>
      </c>
      <c r="AV687" s="177"/>
      <c r="AW687" s="177"/>
      <c r="AX687" s="178"/>
      <c r="AY687">
        <f>COUNTA($G$689)</f>
        <v>0</v>
      </c>
    </row>
    <row r="688" spans="1:51" ht="18.75" hidden="1" customHeight="1" x14ac:dyDescent="0.15">
      <c r="A688" s="990"/>
      <c r="B688" s="253"/>
      <c r="C688" s="252"/>
      <c r="D688" s="253"/>
      <c r="E688" s="196"/>
      <c r="F688" s="197"/>
      <c r="G688" s="201"/>
      <c r="H688" s="180"/>
      <c r="I688" s="180"/>
      <c r="J688" s="180"/>
      <c r="K688" s="180"/>
      <c r="L688" s="180"/>
      <c r="M688" s="180"/>
      <c r="N688" s="180"/>
      <c r="O688" s="180"/>
      <c r="P688" s="180"/>
      <c r="Q688" s="180"/>
      <c r="R688" s="180"/>
      <c r="S688" s="180"/>
      <c r="T688" s="180"/>
      <c r="U688" s="180"/>
      <c r="V688" s="180"/>
      <c r="W688" s="180"/>
      <c r="X688" s="202"/>
      <c r="Y688" s="203"/>
      <c r="Z688" s="204"/>
      <c r="AA688" s="205"/>
      <c r="AB688" s="217"/>
      <c r="AC688" s="180"/>
      <c r="AD688" s="202"/>
      <c r="AE688" s="179"/>
      <c r="AF688" s="179"/>
      <c r="AG688" s="180" t="s">
        <v>233</v>
      </c>
      <c r="AH688" s="202"/>
      <c r="AI688" s="216"/>
      <c r="AJ688" s="216"/>
      <c r="AK688" s="216"/>
      <c r="AL688" s="217"/>
      <c r="AM688" s="216"/>
      <c r="AN688" s="216"/>
      <c r="AO688" s="216"/>
      <c r="AP688" s="217"/>
      <c r="AQ688" s="231"/>
      <c r="AR688" s="179"/>
      <c r="AS688" s="180" t="s">
        <v>233</v>
      </c>
      <c r="AT688" s="202"/>
      <c r="AU688" s="179"/>
      <c r="AV688" s="179"/>
      <c r="AW688" s="180" t="s">
        <v>179</v>
      </c>
      <c r="AX688" s="181"/>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9"/>
      <c r="AA690" s="160"/>
      <c r="AB690" s="224"/>
      <c r="AC690" s="224"/>
      <c r="AD690" s="224"/>
      <c r="AE690" s="167"/>
      <c r="AF690" s="168"/>
      <c r="AG690" s="168"/>
      <c r="AH690" s="169"/>
      <c r="AI690" s="167"/>
      <c r="AJ690" s="168"/>
      <c r="AK690" s="168"/>
      <c r="AL690" s="168"/>
      <c r="AM690" s="167"/>
      <c r="AN690" s="168"/>
      <c r="AO690" s="168"/>
      <c r="AP690" s="169"/>
      <c r="AQ690" s="167"/>
      <c r="AR690" s="168"/>
      <c r="AS690" s="168"/>
      <c r="AT690" s="169"/>
      <c r="AU690" s="168"/>
      <c r="AV690" s="168"/>
      <c r="AW690" s="168"/>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9"/>
      <c r="AA691" s="160"/>
      <c r="AB691" s="210" t="s">
        <v>14</v>
      </c>
      <c r="AC691" s="210"/>
      <c r="AD691" s="2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7" t="s">
        <v>134</v>
      </c>
      <c r="AV692" s="177"/>
      <c r="AW692" s="177"/>
      <c r="AX692" s="178"/>
      <c r="AY692">
        <f>COUNTA($G$694)</f>
        <v>0</v>
      </c>
    </row>
    <row r="693" spans="1:51" ht="18.75" hidden="1" customHeight="1" x14ac:dyDescent="0.15">
      <c r="A693" s="990"/>
      <c r="B693" s="253"/>
      <c r="C693" s="252"/>
      <c r="D693" s="253"/>
      <c r="E693" s="196"/>
      <c r="F693" s="197"/>
      <c r="G693" s="201"/>
      <c r="H693" s="180"/>
      <c r="I693" s="180"/>
      <c r="J693" s="180"/>
      <c r="K693" s="180"/>
      <c r="L693" s="180"/>
      <c r="M693" s="180"/>
      <c r="N693" s="180"/>
      <c r="O693" s="180"/>
      <c r="P693" s="180"/>
      <c r="Q693" s="180"/>
      <c r="R693" s="180"/>
      <c r="S693" s="180"/>
      <c r="T693" s="180"/>
      <c r="U693" s="180"/>
      <c r="V693" s="180"/>
      <c r="W693" s="180"/>
      <c r="X693" s="202"/>
      <c r="Y693" s="203"/>
      <c r="Z693" s="204"/>
      <c r="AA693" s="205"/>
      <c r="AB693" s="217"/>
      <c r="AC693" s="180"/>
      <c r="AD693" s="202"/>
      <c r="AE693" s="179"/>
      <c r="AF693" s="179"/>
      <c r="AG693" s="180" t="s">
        <v>233</v>
      </c>
      <c r="AH693" s="202"/>
      <c r="AI693" s="216"/>
      <c r="AJ693" s="216"/>
      <c r="AK693" s="216"/>
      <c r="AL693" s="217"/>
      <c r="AM693" s="216"/>
      <c r="AN693" s="216"/>
      <c r="AO693" s="216"/>
      <c r="AP693" s="217"/>
      <c r="AQ693" s="231"/>
      <c r="AR693" s="179"/>
      <c r="AS693" s="180" t="s">
        <v>233</v>
      </c>
      <c r="AT693" s="202"/>
      <c r="AU693" s="179"/>
      <c r="AV693" s="179"/>
      <c r="AW693" s="180" t="s">
        <v>179</v>
      </c>
      <c r="AX693" s="181"/>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9"/>
      <c r="AA695" s="160"/>
      <c r="AB695" s="224"/>
      <c r="AC695" s="224"/>
      <c r="AD695" s="224"/>
      <c r="AE695" s="167"/>
      <c r="AF695" s="168"/>
      <c r="AG695" s="168"/>
      <c r="AH695" s="169"/>
      <c r="AI695" s="167"/>
      <c r="AJ695" s="168"/>
      <c r="AK695" s="168"/>
      <c r="AL695" s="168"/>
      <c r="AM695" s="167"/>
      <c r="AN695" s="168"/>
      <c r="AO695" s="168"/>
      <c r="AP695" s="169"/>
      <c r="AQ695" s="167"/>
      <c r="AR695" s="168"/>
      <c r="AS695" s="168"/>
      <c r="AT695" s="169"/>
      <c r="AU695" s="168"/>
      <c r="AV695" s="168"/>
      <c r="AW695" s="168"/>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9"/>
      <c r="AA696" s="160"/>
      <c r="AB696" s="210" t="s">
        <v>14</v>
      </c>
      <c r="AC696" s="210"/>
      <c r="AD696" s="2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4.75" customHeight="1" x14ac:dyDescent="0.15">
      <c r="A702" s="529" t="s">
        <v>140</v>
      </c>
      <c r="B702" s="530"/>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585" t="s">
        <v>745</v>
      </c>
      <c r="AE702" s="586"/>
      <c r="AF702" s="586"/>
      <c r="AG702" s="883" t="s">
        <v>753</v>
      </c>
      <c r="AH702" s="884"/>
      <c r="AI702" s="884"/>
      <c r="AJ702" s="884"/>
      <c r="AK702" s="884"/>
      <c r="AL702" s="884"/>
      <c r="AM702" s="884"/>
      <c r="AN702" s="884"/>
      <c r="AO702" s="884"/>
      <c r="AP702" s="884"/>
      <c r="AQ702" s="884"/>
      <c r="AR702" s="884"/>
      <c r="AS702" s="884"/>
      <c r="AT702" s="884"/>
      <c r="AU702" s="884"/>
      <c r="AV702" s="884"/>
      <c r="AW702" s="884"/>
      <c r="AX702" s="885"/>
    </row>
    <row r="703" spans="1:51" ht="42"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585" t="s">
        <v>745</v>
      </c>
      <c r="AE703" s="586"/>
      <c r="AF703" s="586"/>
      <c r="AG703" s="664" t="s">
        <v>754</v>
      </c>
      <c r="AH703" s="665"/>
      <c r="AI703" s="665"/>
      <c r="AJ703" s="665"/>
      <c r="AK703" s="665"/>
      <c r="AL703" s="665"/>
      <c r="AM703" s="665"/>
      <c r="AN703" s="665"/>
      <c r="AO703" s="665"/>
      <c r="AP703" s="665"/>
      <c r="AQ703" s="665"/>
      <c r="AR703" s="665"/>
      <c r="AS703" s="665"/>
      <c r="AT703" s="665"/>
      <c r="AU703" s="665"/>
      <c r="AV703" s="665"/>
      <c r="AW703" s="665"/>
      <c r="AX703" s="666"/>
    </row>
    <row r="704" spans="1:51" ht="66" customHeight="1" x14ac:dyDescent="0.15">
      <c r="A704" s="533"/>
      <c r="B704" s="534"/>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745</v>
      </c>
      <c r="AE704" s="586"/>
      <c r="AF704" s="586"/>
      <c r="AG704" s="428" t="s">
        <v>755</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18"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752</v>
      </c>
      <c r="AE705" s="733"/>
      <c r="AF705" s="733"/>
      <c r="AG705" s="190" t="s">
        <v>715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70"/>
      <c r="C706" s="611"/>
      <c r="D706" s="612"/>
      <c r="E706" s="683" t="s">
        <v>380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749" t="s">
        <v>756</v>
      </c>
      <c r="AE706" s="750"/>
      <c r="AF706" s="751"/>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5"/>
      <c r="B707" s="770"/>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756</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745</v>
      </c>
      <c r="AE708" s="668"/>
      <c r="AF708" s="668"/>
      <c r="AG708" s="526" t="s">
        <v>757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667" t="s">
        <v>745</v>
      </c>
      <c r="AE709" s="668"/>
      <c r="AF709" s="668"/>
      <c r="AG709" s="664" t="s">
        <v>758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667" t="s">
        <v>745</v>
      </c>
      <c r="AE710" s="668"/>
      <c r="AF710" s="668"/>
      <c r="AG710" s="664" t="s">
        <v>759</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667" t="s">
        <v>745</v>
      </c>
      <c r="AE711" s="668"/>
      <c r="AF711" s="668"/>
      <c r="AG711" s="664" t="s">
        <v>760</v>
      </c>
      <c r="AH711" s="665"/>
      <c r="AI711" s="665"/>
      <c r="AJ711" s="665"/>
      <c r="AK711" s="665"/>
      <c r="AL711" s="665"/>
      <c r="AM711" s="665"/>
      <c r="AN711" s="665"/>
      <c r="AO711" s="665"/>
      <c r="AP711" s="665"/>
      <c r="AQ711" s="665"/>
      <c r="AR711" s="665"/>
      <c r="AS711" s="665"/>
      <c r="AT711" s="665"/>
      <c r="AU711" s="665"/>
      <c r="AV711" s="665"/>
      <c r="AW711" s="665"/>
      <c r="AX711" s="666"/>
    </row>
    <row r="712" spans="1:50" ht="63.75" customHeight="1" x14ac:dyDescent="0.15">
      <c r="A712" s="655"/>
      <c r="B712" s="656"/>
      <c r="C712" s="588" t="s">
        <v>345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85" t="s">
        <v>745</v>
      </c>
      <c r="AE712" s="186"/>
      <c r="AF712" s="186"/>
      <c r="AG712" s="591" t="s">
        <v>773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752</v>
      </c>
      <c r="AE713" s="186"/>
      <c r="AF713" s="186"/>
      <c r="AG713" s="664" t="s">
        <v>715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324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85" t="s">
        <v>752</v>
      </c>
      <c r="AE714" s="186"/>
      <c r="AF714" s="186"/>
      <c r="AG714" s="689" t="s">
        <v>715</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764</v>
      </c>
      <c r="AE715" s="668"/>
      <c r="AF715" s="777"/>
      <c r="AG715" s="526" t="s">
        <v>765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752</v>
      </c>
      <c r="AE716" s="759"/>
      <c r="AF716" s="759"/>
      <c r="AG716" s="664" t="s">
        <v>715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749" t="s">
        <v>745</v>
      </c>
      <c r="AE717" s="750"/>
      <c r="AF717" s="750"/>
      <c r="AG717" s="664" t="s">
        <v>761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749" t="s">
        <v>752</v>
      </c>
      <c r="AE718" s="750"/>
      <c r="AF718" s="750"/>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7" t="s">
        <v>752</v>
      </c>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0" t="s">
        <v>338</v>
      </c>
      <c r="D720" s="928"/>
      <c r="E720" s="928"/>
      <c r="F720" s="931"/>
      <c r="G720" s="927" t="s">
        <v>339</v>
      </c>
      <c r="H720" s="928"/>
      <c r="I720" s="928"/>
      <c r="J720" s="928"/>
      <c r="K720" s="928"/>
      <c r="L720" s="928"/>
      <c r="M720" s="928"/>
      <c r="N720" s="927" t="s">
        <v>342</v>
      </c>
      <c r="O720" s="928"/>
      <c r="P720" s="928"/>
      <c r="Q720" s="928"/>
      <c r="R720" s="928"/>
      <c r="S720" s="928"/>
      <c r="T720" s="928"/>
      <c r="U720" s="928"/>
      <c r="V720" s="928"/>
      <c r="W720" s="928"/>
      <c r="X720" s="928"/>
      <c r="Y720" s="928"/>
      <c r="Z720" s="928"/>
      <c r="AA720" s="928"/>
      <c r="AB720" s="928"/>
      <c r="AC720" s="928"/>
      <c r="AD720" s="928"/>
      <c r="AE720" s="928"/>
      <c r="AF720" s="929"/>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0"/>
      <c r="B721" s="651"/>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2"/>
      <c r="B725" s="653"/>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3" t="s">
        <v>53</v>
      </c>
      <c r="D726" s="581"/>
      <c r="E726" s="581"/>
      <c r="F726" s="582"/>
      <c r="G726" s="797" t="s">
        <v>763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0"/>
      <c r="B727" s="621"/>
      <c r="C727" s="695" t="s">
        <v>57</v>
      </c>
      <c r="D727" s="696"/>
      <c r="E727" s="696"/>
      <c r="F727" s="697"/>
      <c r="G727" s="795" t="s">
        <v>771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5" t="s">
        <v>811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812</v>
      </c>
      <c r="B731" s="616"/>
      <c r="C731" s="616"/>
      <c r="D731" s="616"/>
      <c r="E731" s="617"/>
      <c r="F731" s="680" t="s">
        <v>813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93.75" customHeight="1" thickBot="1" x14ac:dyDescent="0.2">
      <c r="A733" s="615" t="s">
        <v>176</v>
      </c>
      <c r="B733" s="616"/>
      <c r="C733" s="616"/>
      <c r="D733" s="616"/>
      <c r="E733" s="617"/>
      <c r="F733" s="766" t="s">
        <v>814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t="s">
        <v>762</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4" t="s">
        <v>351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8" t="s">
        <v>671</v>
      </c>
      <c r="B737" s="159"/>
      <c r="C737" s="159"/>
      <c r="D737" s="160"/>
      <c r="E737" s="106" t="s">
        <v>715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739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740</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741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742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743</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744</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v>53</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v>54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544</v>
      </c>
      <c r="B746" s="110"/>
      <c r="C746" s="110"/>
      <c r="D746" s="110"/>
      <c r="E746" s="113" t="s">
        <v>709</v>
      </c>
      <c r="F746" s="114"/>
      <c r="G746" s="114"/>
      <c r="H746" s="100" t="str">
        <f>IF(E746="","","-")</f>
        <v>-</v>
      </c>
      <c r="I746" s="114"/>
      <c r="J746" s="114"/>
      <c r="K746" s="100" t="str">
        <f>IF(I746="","","-")</f>
        <v/>
      </c>
      <c r="L746" s="105">
        <v>64</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709</v>
      </c>
      <c r="F747" s="114"/>
      <c r="G747" s="114"/>
      <c r="H747" s="100" t="str">
        <f>IF(E747="","","-")</f>
        <v>-</v>
      </c>
      <c r="I747" s="114"/>
      <c r="J747" s="114"/>
      <c r="K747" s="100" t="str">
        <f>IF(I747="","","-")</f>
        <v/>
      </c>
      <c r="L747" s="105">
        <v>72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45"/>
      <c r="AV751" s="45"/>
      <c r="AW751" s="45"/>
      <c r="AX751" s="46"/>
    </row>
    <row r="752" spans="1:51" ht="27.75" customHeight="1" x14ac:dyDescent="0.15">
      <c r="A752" s="121"/>
      <c r="B752" s="122"/>
      <c r="C752" s="122"/>
      <c r="D752" s="122"/>
      <c r="E752" s="122"/>
      <c r="F752" s="123"/>
      <c r="G752" s="44"/>
      <c r="H752" s="45"/>
      <c r="I752" s="45"/>
      <c r="J752" s="104"/>
      <c r="K752" s="104"/>
      <c r="L752" s="104"/>
      <c r="M752" s="104"/>
      <c r="N752" s="104"/>
      <c r="O752" s="104"/>
      <c r="P752" s="104"/>
      <c r="Q752" s="104"/>
      <c r="R752" s="104"/>
      <c r="S752" s="104"/>
      <c r="T752" s="104"/>
      <c r="U752" s="104"/>
      <c r="V752" s="104"/>
      <c r="W752" s="104"/>
      <c r="X752" s="104"/>
      <c r="Y752" s="45"/>
      <c r="Z752" s="45"/>
      <c r="AA752" s="45"/>
      <c r="AB752" s="45"/>
      <c r="AC752" s="45"/>
      <c r="AD752" s="45"/>
      <c r="AE752" s="45"/>
      <c r="AF752" s="45"/>
      <c r="AG752" s="104"/>
      <c r="AH752" s="104"/>
      <c r="AI752" s="104"/>
      <c r="AJ752" s="104"/>
      <c r="AK752" s="45"/>
      <c r="AL752" s="45"/>
      <c r="AM752" s="45"/>
      <c r="AN752" s="45"/>
      <c r="AO752" s="45"/>
      <c r="AP752" s="45"/>
      <c r="AQ752" s="45"/>
      <c r="AR752" s="45"/>
      <c r="AS752" s="104"/>
      <c r="AT752" s="104"/>
      <c r="AU752" s="45"/>
      <c r="AV752" s="45"/>
      <c r="AW752" s="45"/>
      <c r="AX752" s="46"/>
    </row>
    <row r="753" spans="1:50" ht="28.35" customHeight="1" x14ac:dyDescent="0.15">
      <c r="A753" s="121"/>
      <c r="B753" s="122"/>
      <c r="C753" s="122"/>
      <c r="D753" s="122"/>
      <c r="E753" s="122"/>
      <c r="F753" s="123"/>
      <c r="G753" s="44"/>
      <c r="H753" s="45"/>
      <c r="I753" s="45"/>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45"/>
      <c r="AV753" s="45"/>
      <c r="AW753" s="45"/>
      <c r="AX753" s="46"/>
    </row>
    <row r="754" spans="1:50" ht="28.35" customHeight="1" x14ac:dyDescent="0.15">
      <c r="A754" s="121"/>
      <c r="B754" s="122"/>
      <c r="C754" s="122"/>
      <c r="D754" s="122"/>
      <c r="E754" s="122"/>
      <c r="F754" s="123"/>
      <c r="G754" s="44"/>
      <c r="H754" s="45"/>
      <c r="I754" s="45"/>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45"/>
      <c r="AV754" s="45"/>
      <c r="AW754" s="45"/>
      <c r="AX754" s="46"/>
    </row>
    <row r="755" spans="1:50" ht="27.75" customHeight="1" x14ac:dyDescent="0.15">
      <c r="A755" s="121"/>
      <c r="B755" s="122"/>
      <c r="C755" s="122"/>
      <c r="D755" s="122"/>
      <c r="E755" s="122"/>
      <c r="F755" s="123"/>
      <c r="G755" s="44"/>
      <c r="H755" s="45"/>
      <c r="I755" s="45"/>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45"/>
      <c r="AV755" s="45"/>
      <c r="AW755" s="45"/>
      <c r="AX755" s="46"/>
    </row>
    <row r="756" spans="1:50" ht="28.35" customHeight="1" x14ac:dyDescent="0.15">
      <c r="A756" s="121"/>
      <c r="B756" s="122"/>
      <c r="C756" s="122"/>
      <c r="D756" s="122"/>
      <c r="E756" s="122"/>
      <c r="F756" s="123"/>
      <c r="G756" s="44"/>
      <c r="H756" s="45"/>
      <c r="I756" s="45"/>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45"/>
      <c r="AV756" s="45"/>
      <c r="AW756" s="45"/>
      <c r="AX756" s="46"/>
    </row>
    <row r="757" spans="1:50" ht="28.35" customHeight="1" x14ac:dyDescent="0.15">
      <c r="A757" s="121"/>
      <c r="B757" s="122"/>
      <c r="C757" s="122"/>
      <c r="D757" s="122"/>
      <c r="E757" s="122"/>
      <c r="F757" s="123"/>
      <c r="G757" s="44"/>
      <c r="H757" s="45"/>
      <c r="I757" s="45"/>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45"/>
      <c r="AV757" s="45"/>
      <c r="AW757" s="45"/>
      <c r="AX757" s="46"/>
    </row>
    <row r="758" spans="1:50" ht="28.35" customHeight="1" x14ac:dyDescent="0.15">
      <c r="A758" s="121"/>
      <c r="B758" s="122"/>
      <c r="C758" s="122"/>
      <c r="D758" s="122"/>
      <c r="E758" s="122"/>
      <c r="F758" s="123"/>
      <c r="G758" s="44"/>
      <c r="H758" s="45"/>
      <c r="I758" s="45"/>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45"/>
      <c r="AV758" s="45"/>
      <c r="AW758" s="45"/>
      <c r="AX758" s="46"/>
    </row>
    <row r="759" spans="1:50" ht="28.35" customHeight="1" x14ac:dyDescent="0.15">
      <c r="A759" s="121"/>
      <c r="B759" s="122"/>
      <c r="C759" s="122"/>
      <c r="D759" s="122"/>
      <c r="E759" s="122"/>
      <c r="F759" s="123"/>
      <c r="G759" s="44"/>
      <c r="H759" s="45"/>
      <c r="I759" s="45"/>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45"/>
      <c r="AV759" s="45"/>
      <c r="AW759" s="45"/>
      <c r="AX759" s="46"/>
    </row>
    <row r="760" spans="1:50" ht="28.35" customHeight="1" x14ac:dyDescent="0.15">
      <c r="A760" s="121"/>
      <c r="B760" s="122"/>
      <c r="C760" s="122"/>
      <c r="D760" s="122"/>
      <c r="E760" s="122"/>
      <c r="F760" s="123"/>
      <c r="G760" s="44"/>
      <c r="H760" s="45"/>
      <c r="I760" s="45"/>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45"/>
      <c r="AV760" s="45"/>
      <c r="AW760" s="45"/>
      <c r="AX760" s="46"/>
    </row>
    <row r="761" spans="1:50" ht="27.75" customHeight="1" x14ac:dyDescent="0.15">
      <c r="A761" s="121"/>
      <c r="B761" s="122"/>
      <c r="C761" s="122"/>
      <c r="D761" s="122"/>
      <c r="E761" s="122"/>
      <c r="F761" s="123"/>
      <c r="G761" s="44"/>
      <c r="H761" s="45"/>
      <c r="I761" s="45"/>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45"/>
      <c r="AV761" s="45"/>
      <c r="AW761" s="45"/>
      <c r="AX761" s="46"/>
    </row>
    <row r="762" spans="1:50" ht="28.35" customHeight="1" x14ac:dyDescent="0.15">
      <c r="A762" s="121"/>
      <c r="B762" s="122"/>
      <c r="C762" s="122"/>
      <c r="D762" s="122"/>
      <c r="E762" s="122"/>
      <c r="F762" s="123"/>
      <c r="G762" s="44"/>
      <c r="H762" s="45"/>
      <c r="I762" s="45"/>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45"/>
      <c r="AV762" s="45"/>
      <c r="AW762" s="45"/>
      <c r="AX762" s="46"/>
    </row>
    <row r="763" spans="1:50" ht="28.35" customHeight="1" x14ac:dyDescent="0.15">
      <c r="A763" s="121"/>
      <c r="B763" s="122"/>
      <c r="C763" s="122"/>
      <c r="D763" s="122"/>
      <c r="E763" s="122"/>
      <c r="F763" s="123"/>
      <c r="G763" s="44"/>
      <c r="H763" s="45"/>
      <c r="I763" s="45"/>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45"/>
      <c r="AV763" s="45"/>
      <c r="AW763" s="45"/>
      <c r="AX763" s="46"/>
    </row>
    <row r="764" spans="1:50" ht="28.35" customHeight="1" x14ac:dyDescent="0.15">
      <c r="A764" s="121"/>
      <c r="B764" s="122"/>
      <c r="C764" s="122"/>
      <c r="D764" s="122"/>
      <c r="E764" s="122"/>
      <c r="F764" s="123"/>
      <c r="G764" s="44"/>
      <c r="H764" s="45"/>
      <c r="I764" s="45"/>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45"/>
      <c r="AV764" s="45"/>
      <c r="AW764" s="45"/>
      <c r="AX764" s="46"/>
    </row>
    <row r="765" spans="1:50" ht="52.5" customHeight="1" x14ac:dyDescent="0.15">
      <c r="A765" s="121"/>
      <c r="B765" s="122"/>
      <c r="C765" s="122"/>
      <c r="D765" s="122"/>
      <c r="E765" s="122"/>
      <c r="F765" s="123"/>
      <c r="G765" s="44"/>
      <c r="H765" s="45"/>
      <c r="I765" s="45"/>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45"/>
      <c r="AV765" s="45"/>
      <c r="AW765" s="45"/>
      <c r="AX765" s="46"/>
    </row>
    <row r="766" spans="1:50" ht="52.5" customHeight="1" x14ac:dyDescent="0.15">
      <c r="A766" s="121"/>
      <c r="B766" s="122"/>
      <c r="C766" s="122"/>
      <c r="D766" s="122"/>
      <c r="E766" s="122"/>
      <c r="F766" s="123"/>
      <c r="G766" s="44"/>
      <c r="H766" s="45"/>
      <c r="I766" s="45"/>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385</v>
      </c>
      <c r="B787" s="761"/>
      <c r="C787" s="761"/>
      <c r="D787" s="761"/>
      <c r="E787" s="761"/>
      <c r="F787" s="762"/>
      <c r="G787" s="439" t="s">
        <v>798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774</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52.5" customHeight="1" x14ac:dyDescent="0.15">
      <c r="A789" s="556"/>
      <c r="B789" s="763"/>
      <c r="C789" s="763"/>
      <c r="D789" s="763"/>
      <c r="E789" s="763"/>
      <c r="F789" s="764"/>
      <c r="G789" s="449" t="s">
        <v>770</v>
      </c>
      <c r="H789" s="450"/>
      <c r="I789" s="450"/>
      <c r="J789" s="450"/>
      <c r="K789" s="451"/>
      <c r="L789" s="452" t="s">
        <v>766</v>
      </c>
      <c r="M789" s="453"/>
      <c r="N789" s="453"/>
      <c r="O789" s="453"/>
      <c r="P789" s="453"/>
      <c r="Q789" s="453"/>
      <c r="R789" s="453"/>
      <c r="S789" s="453"/>
      <c r="T789" s="453"/>
      <c r="U789" s="453"/>
      <c r="V789" s="453"/>
      <c r="W789" s="453"/>
      <c r="X789" s="454"/>
      <c r="Y789" s="455">
        <v>1150</v>
      </c>
      <c r="Z789" s="456"/>
      <c r="AA789" s="456"/>
      <c r="AB789" s="557"/>
      <c r="AC789" s="449" t="s">
        <v>770</v>
      </c>
      <c r="AD789" s="450"/>
      <c r="AE789" s="450"/>
      <c r="AF789" s="450"/>
      <c r="AG789" s="451"/>
      <c r="AH789" s="452" t="s">
        <v>766</v>
      </c>
      <c r="AI789" s="453"/>
      <c r="AJ789" s="453"/>
      <c r="AK789" s="453"/>
      <c r="AL789" s="453"/>
      <c r="AM789" s="453"/>
      <c r="AN789" s="453"/>
      <c r="AO789" s="453"/>
      <c r="AP789" s="453"/>
      <c r="AQ789" s="453"/>
      <c r="AR789" s="453"/>
      <c r="AS789" s="453"/>
      <c r="AT789" s="454"/>
      <c r="AU789" s="455">
        <v>892</v>
      </c>
      <c r="AV789" s="456"/>
      <c r="AW789" s="456"/>
      <c r="AX789" s="457"/>
    </row>
    <row r="790" spans="1:51" ht="24.75" hidden="1" customHeight="1" x14ac:dyDescent="0.15">
      <c r="A790" s="556"/>
      <c r="B790" s="763"/>
      <c r="C790" s="763"/>
      <c r="D790" s="763"/>
      <c r="E790" s="763"/>
      <c r="F790" s="764"/>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56"/>
      <c r="B791" s="763"/>
      <c r="C791" s="763"/>
      <c r="D791" s="763"/>
      <c r="E791" s="763"/>
      <c r="F791" s="764"/>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56"/>
      <c r="B792" s="763"/>
      <c r="C792" s="763"/>
      <c r="D792" s="763"/>
      <c r="E792" s="763"/>
      <c r="F792" s="764"/>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6"/>
      <c r="B793" s="763"/>
      <c r="C793" s="763"/>
      <c r="D793" s="763"/>
      <c r="E793" s="763"/>
      <c r="F793" s="764"/>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6"/>
      <c r="B794" s="763"/>
      <c r="C794" s="763"/>
      <c r="D794" s="763"/>
      <c r="E794" s="763"/>
      <c r="F794" s="764"/>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6"/>
      <c r="B795" s="763"/>
      <c r="C795" s="763"/>
      <c r="D795" s="763"/>
      <c r="E795" s="763"/>
      <c r="F795" s="764"/>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6"/>
      <c r="B796" s="763"/>
      <c r="C796" s="763"/>
      <c r="D796" s="763"/>
      <c r="E796" s="763"/>
      <c r="F796" s="764"/>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6"/>
      <c r="B797" s="763"/>
      <c r="C797" s="763"/>
      <c r="D797" s="763"/>
      <c r="E797" s="763"/>
      <c r="F797" s="764"/>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6"/>
      <c r="B798" s="763"/>
      <c r="C798" s="763"/>
      <c r="D798" s="763"/>
      <c r="E798" s="763"/>
      <c r="F798" s="764"/>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56"/>
      <c r="B799" s="763"/>
      <c r="C799" s="763"/>
      <c r="D799" s="763"/>
      <c r="E799" s="763"/>
      <c r="F799" s="764"/>
      <c r="G799" s="412" t="s">
        <v>20</v>
      </c>
      <c r="H799" s="413"/>
      <c r="I799" s="413"/>
      <c r="J799" s="413"/>
      <c r="K799" s="413"/>
      <c r="L799" s="414"/>
      <c r="M799" s="415"/>
      <c r="N799" s="415"/>
      <c r="O799" s="415"/>
      <c r="P799" s="415"/>
      <c r="Q799" s="415"/>
      <c r="R799" s="415"/>
      <c r="S799" s="415"/>
      <c r="T799" s="415"/>
      <c r="U799" s="415"/>
      <c r="V799" s="415"/>
      <c r="W799" s="415"/>
      <c r="X799" s="416"/>
      <c r="Y799" s="417">
        <f>SUM(Y789:AB798)</f>
        <v>1150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892</v>
      </c>
      <c r="AV799" s="418"/>
      <c r="AW799" s="418"/>
      <c r="AX799" s="420"/>
    </row>
    <row r="800" spans="1:51" ht="24.75" customHeight="1" x14ac:dyDescent="0.15">
      <c r="A800" s="556"/>
      <c r="B800" s="763"/>
      <c r="C800" s="763"/>
      <c r="D800" s="763"/>
      <c r="E800" s="763"/>
      <c r="F800" s="764"/>
      <c r="G800" s="439" t="s">
        <v>790</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1</v>
      </c>
    </row>
    <row r="801" spans="1:51" ht="24.75"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1</v>
      </c>
    </row>
    <row r="802" spans="1:51" ht="60" customHeight="1" x14ac:dyDescent="0.15">
      <c r="A802" s="556"/>
      <c r="B802" s="763"/>
      <c r="C802" s="763"/>
      <c r="D802" s="763"/>
      <c r="E802" s="763"/>
      <c r="F802" s="764"/>
      <c r="G802" s="449" t="s">
        <v>770</v>
      </c>
      <c r="H802" s="450"/>
      <c r="I802" s="450"/>
      <c r="J802" s="450"/>
      <c r="K802" s="451"/>
      <c r="L802" s="452" t="s">
        <v>766</v>
      </c>
      <c r="M802" s="453"/>
      <c r="N802" s="453"/>
      <c r="O802" s="453"/>
      <c r="P802" s="453"/>
      <c r="Q802" s="453"/>
      <c r="R802" s="453"/>
      <c r="S802" s="453"/>
      <c r="T802" s="453"/>
      <c r="U802" s="453"/>
      <c r="V802" s="453"/>
      <c r="W802" s="453"/>
      <c r="X802" s="454"/>
      <c r="Y802" s="455">
        <v>79</v>
      </c>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1</v>
      </c>
    </row>
    <row r="803" spans="1:51" ht="24.75" hidden="1" customHeight="1" x14ac:dyDescent="0.15">
      <c r="A803" s="556"/>
      <c r="B803" s="763"/>
      <c r="C803" s="763"/>
      <c r="D803" s="763"/>
      <c r="E803" s="763"/>
      <c r="F803" s="764"/>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1</v>
      </c>
    </row>
    <row r="804" spans="1:51" ht="24.75" hidden="1" customHeight="1" x14ac:dyDescent="0.15">
      <c r="A804" s="556"/>
      <c r="B804" s="763"/>
      <c r="C804" s="763"/>
      <c r="D804" s="763"/>
      <c r="E804" s="763"/>
      <c r="F804" s="764"/>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1</v>
      </c>
    </row>
    <row r="805" spans="1:51" ht="24.75" hidden="1" customHeight="1" x14ac:dyDescent="0.15">
      <c r="A805" s="556"/>
      <c r="B805" s="763"/>
      <c r="C805" s="763"/>
      <c r="D805" s="763"/>
      <c r="E805" s="763"/>
      <c r="F805" s="764"/>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1</v>
      </c>
    </row>
    <row r="806" spans="1:51" ht="24.75" hidden="1" customHeight="1" x14ac:dyDescent="0.15">
      <c r="A806" s="556"/>
      <c r="B806" s="763"/>
      <c r="C806" s="763"/>
      <c r="D806" s="763"/>
      <c r="E806" s="763"/>
      <c r="F806" s="764"/>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1</v>
      </c>
    </row>
    <row r="807" spans="1:51" ht="24.75" hidden="1" customHeight="1" x14ac:dyDescent="0.15">
      <c r="A807" s="556"/>
      <c r="B807" s="763"/>
      <c r="C807" s="763"/>
      <c r="D807" s="763"/>
      <c r="E807" s="763"/>
      <c r="F807" s="764"/>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1</v>
      </c>
    </row>
    <row r="808" spans="1:51" ht="24.75" hidden="1" customHeight="1" x14ac:dyDescent="0.15">
      <c r="A808" s="556"/>
      <c r="B808" s="763"/>
      <c r="C808" s="763"/>
      <c r="D808" s="763"/>
      <c r="E808" s="763"/>
      <c r="F808" s="764"/>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1</v>
      </c>
    </row>
    <row r="809" spans="1:51" ht="24.75" hidden="1" customHeight="1" x14ac:dyDescent="0.15">
      <c r="A809" s="556"/>
      <c r="B809" s="763"/>
      <c r="C809" s="763"/>
      <c r="D809" s="763"/>
      <c r="E809" s="763"/>
      <c r="F809" s="764"/>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1</v>
      </c>
    </row>
    <row r="810" spans="1:51" ht="24.75" hidden="1" customHeight="1" x14ac:dyDescent="0.15">
      <c r="A810" s="556"/>
      <c r="B810" s="763"/>
      <c r="C810" s="763"/>
      <c r="D810" s="763"/>
      <c r="E810" s="763"/>
      <c r="F810" s="764"/>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1</v>
      </c>
    </row>
    <row r="811" spans="1:51" ht="24.75" hidden="1" customHeight="1" x14ac:dyDescent="0.15">
      <c r="A811" s="556"/>
      <c r="B811" s="763"/>
      <c r="C811" s="763"/>
      <c r="D811" s="763"/>
      <c r="E811" s="763"/>
      <c r="F811" s="764"/>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1</v>
      </c>
    </row>
    <row r="812" spans="1:51" ht="24.75" customHeight="1" x14ac:dyDescent="0.15">
      <c r="A812" s="556"/>
      <c r="B812" s="763"/>
      <c r="C812" s="763"/>
      <c r="D812" s="763"/>
      <c r="E812" s="763"/>
      <c r="F812" s="764"/>
      <c r="G812" s="412" t="s">
        <v>20</v>
      </c>
      <c r="H812" s="413"/>
      <c r="I812" s="413"/>
      <c r="J812" s="413"/>
      <c r="K812" s="413"/>
      <c r="L812" s="414"/>
      <c r="M812" s="415"/>
      <c r="N812" s="415"/>
      <c r="O812" s="415"/>
      <c r="P812" s="415"/>
      <c r="Q812" s="415"/>
      <c r="R812" s="415"/>
      <c r="S812" s="415"/>
      <c r="T812" s="415"/>
      <c r="U812" s="415"/>
      <c r="V812" s="415"/>
      <c r="W812" s="415"/>
      <c r="X812" s="416"/>
      <c r="Y812" s="417">
        <f>SUM(Y802:AB811)</f>
        <v>79</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1</v>
      </c>
    </row>
    <row r="813" spans="1:51" ht="24.75" hidden="1" customHeight="1" x14ac:dyDescent="0.15">
      <c r="A813" s="556"/>
      <c r="B813" s="763"/>
      <c r="C813" s="763"/>
      <c r="D813" s="763"/>
      <c r="E813" s="763"/>
      <c r="F813" s="764"/>
      <c r="G813" s="439" t="s">
        <v>319</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320</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6"/>
      <c r="B817" s="763"/>
      <c r="C817" s="763"/>
      <c r="D817" s="763"/>
      <c r="E817" s="763"/>
      <c r="F817" s="764"/>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6"/>
      <c r="B818" s="763"/>
      <c r="C818" s="763"/>
      <c r="D818" s="763"/>
      <c r="E818" s="763"/>
      <c r="F818" s="764"/>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6"/>
      <c r="B819" s="763"/>
      <c r="C819" s="763"/>
      <c r="D819" s="763"/>
      <c r="E819" s="763"/>
      <c r="F819" s="764"/>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6"/>
      <c r="B820" s="763"/>
      <c r="C820" s="763"/>
      <c r="D820" s="763"/>
      <c r="E820" s="763"/>
      <c r="F820" s="764"/>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6"/>
      <c r="B821" s="763"/>
      <c r="C821" s="763"/>
      <c r="D821" s="763"/>
      <c r="E821" s="763"/>
      <c r="F821" s="764"/>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6"/>
      <c r="B822" s="763"/>
      <c r="C822" s="763"/>
      <c r="D822" s="763"/>
      <c r="E822" s="763"/>
      <c r="F822" s="764"/>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6"/>
      <c r="B823" s="763"/>
      <c r="C823" s="763"/>
      <c r="D823" s="763"/>
      <c r="E823" s="763"/>
      <c r="F823" s="764"/>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6"/>
      <c r="B824" s="763"/>
      <c r="C824" s="763"/>
      <c r="D824" s="763"/>
      <c r="E824" s="763"/>
      <c r="F824" s="764"/>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6"/>
      <c r="B825" s="763"/>
      <c r="C825" s="763"/>
      <c r="D825" s="763"/>
      <c r="E825" s="763"/>
      <c r="F825" s="764"/>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6"/>
      <c r="B830" s="763"/>
      <c r="C830" s="763"/>
      <c r="D830" s="763"/>
      <c r="E830" s="763"/>
      <c r="F830" s="764"/>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6"/>
      <c r="B831" s="763"/>
      <c r="C831" s="763"/>
      <c r="D831" s="763"/>
      <c r="E831" s="763"/>
      <c r="F831" s="764"/>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6"/>
      <c r="B832" s="763"/>
      <c r="C832" s="763"/>
      <c r="D832" s="763"/>
      <c r="E832" s="763"/>
      <c r="F832" s="764"/>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6"/>
      <c r="B833" s="763"/>
      <c r="C833" s="763"/>
      <c r="D833" s="763"/>
      <c r="E833" s="763"/>
      <c r="F833" s="764"/>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6"/>
      <c r="B834" s="763"/>
      <c r="C834" s="763"/>
      <c r="D834" s="763"/>
      <c r="E834" s="763"/>
      <c r="F834" s="764"/>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6"/>
      <c r="B835" s="763"/>
      <c r="C835" s="763"/>
      <c r="D835" s="763"/>
      <c r="E835" s="763"/>
      <c r="F835" s="764"/>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6"/>
      <c r="B836" s="763"/>
      <c r="C836" s="763"/>
      <c r="D836" s="763"/>
      <c r="E836" s="763"/>
      <c r="F836" s="764"/>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6"/>
      <c r="B837" s="763"/>
      <c r="C837" s="763"/>
      <c r="D837" s="763"/>
      <c r="E837" s="763"/>
      <c r="F837" s="764"/>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6"/>
      <c r="B838" s="763"/>
      <c r="C838" s="763"/>
      <c r="D838" s="763"/>
      <c r="E838" s="763"/>
      <c r="F838" s="764"/>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343</v>
      </c>
      <c r="AM839" s="952"/>
      <c r="AN839" s="95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1"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10"/>
      <c r="L844" s="110"/>
      <c r="M844" s="110"/>
      <c r="N844" s="110"/>
      <c r="O844" s="110"/>
      <c r="P844" s="341" t="s">
        <v>244</v>
      </c>
      <c r="Q844" s="341"/>
      <c r="R844" s="341"/>
      <c r="S844" s="341"/>
      <c r="T844" s="341"/>
      <c r="U844" s="341"/>
      <c r="V844" s="341"/>
      <c r="W844" s="341"/>
      <c r="X844" s="341"/>
      <c r="Y844" s="351" t="s">
        <v>295</v>
      </c>
      <c r="Z844" s="352"/>
      <c r="AA844" s="352"/>
      <c r="AB844" s="352"/>
      <c r="AC844" s="277" t="s">
        <v>337</v>
      </c>
      <c r="AD844" s="277"/>
      <c r="AE844" s="277"/>
      <c r="AF844" s="277"/>
      <c r="AG844" s="277"/>
      <c r="AH844" s="351" t="s">
        <v>366</v>
      </c>
      <c r="AI844" s="353"/>
      <c r="AJ844" s="353"/>
      <c r="AK844" s="353"/>
      <c r="AL844" s="353" t="s">
        <v>21</v>
      </c>
      <c r="AM844" s="353"/>
      <c r="AN844" s="353"/>
      <c r="AO844" s="426"/>
      <c r="AP844" s="427" t="s">
        <v>298</v>
      </c>
      <c r="AQ844" s="427"/>
      <c r="AR844" s="427"/>
      <c r="AS844" s="427"/>
      <c r="AT844" s="427"/>
      <c r="AU844" s="427"/>
      <c r="AV844" s="427"/>
      <c r="AW844" s="427"/>
      <c r="AX844" s="427"/>
    </row>
    <row r="845" spans="1:51" ht="65.099999999999994" customHeight="1" x14ac:dyDescent="0.15">
      <c r="A845" s="407">
        <v>1</v>
      </c>
      <c r="B845" s="407">
        <v>1</v>
      </c>
      <c r="C845" s="424" t="s">
        <v>779</v>
      </c>
      <c r="D845" s="421"/>
      <c r="E845" s="421"/>
      <c r="F845" s="421"/>
      <c r="G845" s="421"/>
      <c r="H845" s="421"/>
      <c r="I845" s="421"/>
      <c r="J845" s="422">
        <v>3000020141003</v>
      </c>
      <c r="K845" s="423"/>
      <c r="L845" s="423"/>
      <c r="M845" s="423"/>
      <c r="N845" s="423"/>
      <c r="O845" s="423"/>
      <c r="P845" s="317" t="s">
        <v>767</v>
      </c>
      <c r="Q845" s="318"/>
      <c r="R845" s="318"/>
      <c r="S845" s="318"/>
      <c r="T845" s="318"/>
      <c r="U845" s="318"/>
      <c r="V845" s="318"/>
      <c r="W845" s="318"/>
      <c r="X845" s="318"/>
      <c r="Y845" s="320">
        <v>1150</v>
      </c>
      <c r="Z845" s="321"/>
      <c r="AA845" s="321"/>
      <c r="AB845" s="322"/>
      <c r="AC845" s="331" t="s">
        <v>769</v>
      </c>
      <c r="AD845" s="332"/>
      <c r="AE845" s="332"/>
      <c r="AF845" s="332"/>
      <c r="AG845" s="332"/>
      <c r="AH845" s="333" t="s">
        <v>768</v>
      </c>
      <c r="AI845" s="334"/>
      <c r="AJ845" s="334"/>
      <c r="AK845" s="334"/>
      <c r="AL845" s="328" t="s">
        <v>768</v>
      </c>
      <c r="AM845" s="329"/>
      <c r="AN845" s="329"/>
      <c r="AO845" s="330"/>
      <c r="AP845" s="323" t="s">
        <v>768</v>
      </c>
      <c r="AQ845" s="323"/>
      <c r="AR845" s="323"/>
      <c r="AS845" s="323"/>
      <c r="AT845" s="323"/>
      <c r="AU845" s="323"/>
      <c r="AV845" s="323"/>
      <c r="AW845" s="323"/>
      <c r="AX845" s="323"/>
    </row>
    <row r="846" spans="1:51" ht="65.099999999999994" customHeight="1" x14ac:dyDescent="0.15">
      <c r="A846" s="407">
        <v>2</v>
      </c>
      <c r="B846" s="407">
        <v>1</v>
      </c>
      <c r="C846" s="424" t="s">
        <v>775</v>
      </c>
      <c r="D846" s="421"/>
      <c r="E846" s="421"/>
      <c r="F846" s="421"/>
      <c r="G846" s="421"/>
      <c r="H846" s="421"/>
      <c r="I846" s="421"/>
      <c r="J846" s="422">
        <v>8000020130001</v>
      </c>
      <c r="K846" s="423"/>
      <c r="L846" s="423"/>
      <c r="M846" s="423"/>
      <c r="N846" s="423"/>
      <c r="O846" s="423"/>
      <c r="P846" s="317" t="s">
        <v>767</v>
      </c>
      <c r="Q846" s="318"/>
      <c r="R846" s="318"/>
      <c r="S846" s="318"/>
      <c r="T846" s="318"/>
      <c r="U846" s="318"/>
      <c r="V846" s="318"/>
      <c r="W846" s="318"/>
      <c r="X846" s="318"/>
      <c r="Y846" s="320">
        <v>912</v>
      </c>
      <c r="Z846" s="321"/>
      <c r="AA846" s="321"/>
      <c r="AB846" s="322"/>
      <c r="AC846" s="331" t="s">
        <v>769</v>
      </c>
      <c r="AD846" s="332"/>
      <c r="AE846" s="332"/>
      <c r="AF846" s="332"/>
      <c r="AG846" s="332"/>
      <c r="AH846" s="333" t="s">
        <v>768</v>
      </c>
      <c r="AI846" s="334"/>
      <c r="AJ846" s="334"/>
      <c r="AK846" s="334"/>
      <c r="AL846" s="328" t="s">
        <v>768</v>
      </c>
      <c r="AM846" s="329"/>
      <c r="AN846" s="329"/>
      <c r="AO846" s="330"/>
      <c r="AP846" s="323" t="s">
        <v>768</v>
      </c>
      <c r="AQ846" s="323"/>
      <c r="AR846" s="323"/>
      <c r="AS846" s="323"/>
      <c r="AT846" s="323"/>
      <c r="AU846" s="323"/>
      <c r="AV846" s="323"/>
      <c r="AW846" s="323"/>
      <c r="AX846" s="323"/>
      <c r="AY846">
        <f>COUNTA($C$846)</f>
        <v>1</v>
      </c>
    </row>
    <row r="847" spans="1:51" ht="65.099999999999994" customHeight="1" x14ac:dyDescent="0.15">
      <c r="A847" s="407">
        <v>3</v>
      </c>
      <c r="B847" s="407">
        <v>1</v>
      </c>
      <c r="C847" s="424" t="s">
        <v>799</v>
      </c>
      <c r="D847" s="421"/>
      <c r="E847" s="421"/>
      <c r="F847" s="421"/>
      <c r="G847" s="421"/>
      <c r="H847" s="421"/>
      <c r="I847" s="421"/>
      <c r="J847" s="422">
        <v>1000020140007</v>
      </c>
      <c r="K847" s="423"/>
      <c r="L847" s="423"/>
      <c r="M847" s="423"/>
      <c r="N847" s="423"/>
      <c r="O847" s="423"/>
      <c r="P847" s="317" t="s">
        <v>767</v>
      </c>
      <c r="Q847" s="318"/>
      <c r="R847" s="318"/>
      <c r="S847" s="318"/>
      <c r="T847" s="318"/>
      <c r="U847" s="318"/>
      <c r="V847" s="318"/>
      <c r="W847" s="318"/>
      <c r="X847" s="318"/>
      <c r="Y847" s="320">
        <v>753</v>
      </c>
      <c r="Z847" s="321"/>
      <c r="AA847" s="321"/>
      <c r="AB847" s="322"/>
      <c r="AC847" s="331" t="s">
        <v>769</v>
      </c>
      <c r="AD847" s="332"/>
      <c r="AE847" s="332"/>
      <c r="AF847" s="332"/>
      <c r="AG847" s="332"/>
      <c r="AH847" s="333" t="s">
        <v>768</v>
      </c>
      <c r="AI847" s="334"/>
      <c r="AJ847" s="334"/>
      <c r="AK847" s="334"/>
      <c r="AL847" s="328" t="s">
        <v>768</v>
      </c>
      <c r="AM847" s="329"/>
      <c r="AN847" s="329"/>
      <c r="AO847" s="330"/>
      <c r="AP847" s="323" t="s">
        <v>768</v>
      </c>
      <c r="AQ847" s="323"/>
      <c r="AR847" s="323"/>
      <c r="AS847" s="323"/>
      <c r="AT847" s="323"/>
      <c r="AU847" s="323"/>
      <c r="AV847" s="323"/>
      <c r="AW847" s="323"/>
      <c r="AX847" s="323"/>
      <c r="AY847">
        <f>COUNTA($C$847)</f>
        <v>1</v>
      </c>
    </row>
    <row r="848" spans="1:51" ht="65.099999999999994" customHeight="1" x14ac:dyDescent="0.15">
      <c r="A848" s="407">
        <v>4</v>
      </c>
      <c r="B848" s="407">
        <v>1</v>
      </c>
      <c r="C848" s="424" t="s">
        <v>776</v>
      </c>
      <c r="D848" s="421"/>
      <c r="E848" s="421"/>
      <c r="F848" s="421"/>
      <c r="G848" s="421"/>
      <c r="H848" s="421"/>
      <c r="I848" s="421"/>
      <c r="J848" s="422">
        <v>5000020090000</v>
      </c>
      <c r="K848" s="423"/>
      <c r="L848" s="423"/>
      <c r="M848" s="423"/>
      <c r="N848" s="423"/>
      <c r="O848" s="423"/>
      <c r="P848" s="317" t="s">
        <v>767</v>
      </c>
      <c r="Q848" s="318"/>
      <c r="R848" s="318"/>
      <c r="S848" s="318"/>
      <c r="T848" s="318"/>
      <c r="U848" s="318"/>
      <c r="V848" s="318"/>
      <c r="W848" s="318"/>
      <c r="X848" s="318"/>
      <c r="Y848" s="320">
        <v>657</v>
      </c>
      <c r="Z848" s="321"/>
      <c r="AA848" s="321"/>
      <c r="AB848" s="322"/>
      <c r="AC848" s="331" t="s">
        <v>769</v>
      </c>
      <c r="AD848" s="332"/>
      <c r="AE848" s="332"/>
      <c r="AF848" s="332"/>
      <c r="AG848" s="332"/>
      <c r="AH848" s="333" t="s">
        <v>768</v>
      </c>
      <c r="AI848" s="334"/>
      <c r="AJ848" s="334"/>
      <c r="AK848" s="334"/>
      <c r="AL848" s="328" t="s">
        <v>768</v>
      </c>
      <c r="AM848" s="329"/>
      <c r="AN848" s="329"/>
      <c r="AO848" s="330"/>
      <c r="AP848" s="323" t="s">
        <v>768</v>
      </c>
      <c r="AQ848" s="323"/>
      <c r="AR848" s="323"/>
      <c r="AS848" s="323"/>
      <c r="AT848" s="323"/>
      <c r="AU848" s="323"/>
      <c r="AV848" s="323"/>
      <c r="AW848" s="323"/>
      <c r="AX848" s="323"/>
      <c r="AY848">
        <f>COUNTA($C$848)</f>
        <v>1</v>
      </c>
    </row>
    <row r="849" spans="1:51" ht="65.099999999999994" customHeight="1" x14ac:dyDescent="0.15">
      <c r="A849" s="407">
        <v>5</v>
      </c>
      <c r="B849" s="407">
        <v>1</v>
      </c>
      <c r="C849" s="424" t="s">
        <v>780</v>
      </c>
      <c r="D849" s="421"/>
      <c r="E849" s="421"/>
      <c r="F849" s="421"/>
      <c r="G849" s="421"/>
      <c r="H849" s="421"/>
      <c r="I849" s="421"/>
      <c r="J849" s="422">
        <v>3000020231002</v>
      </c>
      <c r="K849" s="423"/>
      <c r="L849" s="423"/>
      <c r="M849" s="423"/>
      <c r="N849" s="423"/>
      <c r="O849" s="423"/>
      <c r="P849" s="317" t="s">
        <v>767</v>
      </c>
      <c r="Q849" s="318"/>
      <c r="R849" s="318"/>
      <c r="S849" s="318"/>
      <c r="T849" s="318"/>
      <c r="U849" s="318"/>
      <c r="V849" s="318"/>
      <c r="W849" s="318"/>
      <c r="X849" s="318"/>
      <c r="Y849" s="320">
        <v>518</v>
      </c>
      <c r="Z849" s="321"/>
      <c r="AA849" s="321"/>
      <c r="AB849" s="322"/>
      <c r="AC849" s="331" t="s">
        <v>769</v>
      </c>
      <c r="AD849" s="332"/>
      <c r="AE849" s="332"/>
      <c r="AF849" s="332"/>
      <c r="AG849" s="332"/>
      <c r="AH849" s="333" t="s">
        <v>768</v>
      </c>
      <c r="AI849" s="334"/>
      <c r="AJ849" s="334"/>
      <c r="AK849" s="334"/>
      <c r="AL849" s="328" t="s">
        <v>768</v>
      </c>
      <c r="AM849" s="329"/>
      <c r="AN849" s="329"/>
      <c r="AO849" s="330"/>
      <c r="AP849" s="323" t="s">
        <v>768</v>
      </c>
      <c r="AQ849" s="323"/>
      <c r="AR849" s="323"/>
      <c r="AS849" s="323"/>
      <c r="AT849" s="323"/>
      <c r="AU849" s="323"/>
      <c r="AV849" s="323"/>
      <c r="AW849" s="323"/>
      <c r="AX849" s="323"/>
      <c r="AY849">
        <f>COUNTA($C$849)</f>
        <v>1</v>
      </c>
    </row>
    <row r="850" spans="1:51" ht="65.099999999999994" customHeight="1" x14ac:dyDescent="0.15">
      <c r="A850" s="407">
        <v>6</v>
      </c>
      <c r="B850" s="407">
        <v>1</v>
      </c>
      <c r="C850" s="424" t="s">
        <v>777</v>
      </c>
      <c r="D850" s="421"/>
      <c r="E850" s="421"/>
      <c r="F850" s="421"/>
      <c r="G850" s="421"/>
      <c r="H850" s="421"/>
      <c r="I850" s="421"/>
      <c r="J850" s="422">
        <v>4000020120006</v>
      </c>
      <c r="K850" s="423"/>
      <c r="L850" s="423"/>
      <c r="M850" s="423"/>
      <c r="N850" s="423"/>
      <c r="O850" s="423"/>
      <c r="P850" s="317" t="s">
        <v>767</v>
      </c>
      <c r="Q850" s="318"/>
      <c r="R850" s="318"/>
      <c r="S850" s="318"/>
      <c r="T850" s="318"/>
      <c r="U850" s="318"/>
      <c r="V850" s="318"/>
      <c r="W850" s="318"/>
      <c r="X850" s="318"/>
      <c r="Y850" s="320">
        <v>506</v>
      </c>
      <c r="Z850" s="321"/>
      <c r="AA850" s="321"/>
      <c r="AB850" s="322"/>
      <c r="AC850" s="331" t="s">
        <v>769</v>
      </c>
      <c r="AD850" s="332"/>
      <c r="AE850" s="332"/>
      <c r="AF850" s="332"/>
      <c r="AG850" s="332"/>
      <c r="AH850" s="333" t="s">
        <v>768</v>
      </c>
      <c r="AI850" s="334"/>
      <c r="AJ850" s="334"/>
      <c r="AK850" s="334"/>
      <c r="AL850" s="328" t="s">
        <v>768</v>
      </c>
      <c r="AM850" s="329"/>
      <c r="AN850" s="329"/>
      <c r="AO850" s="330"/>
      <c r="AP850" s="323" t="s">
        <v>768</v>
      </c>
      <c r="AQ850" s="323"/>
      <c r="AR850" s="323"/>
      <c r="AS850" s="323"/>
      <c r="AT850" s="323"/>
      <c r="AU850" s="323"/>
      <c r="AV850" s="323"/>
      <c r="AW850" s="323"/>
      <c r="AX850" s="323"/>
      <c r="AY850">
        <f>COUNTA($C$850)</f>
        <v>1</v>
      </c>
    </row>
    <row r="851" spans="1:51" ht="65.099999999999994" customHeight="1" x14ac:dyDescent="0.15">
      <c r="A851" s="407">
        <v>7</v>
      </c>
      <c r="B851" s="407">
        <v>1</v>
      </c>
      <c r="C851" s="424" t="s">
        <v>781</v>
      </c>
      <c r="D851" s="421"/>
      <c r="E851" s="421"/>
      <c r="F851" s="421"/>
      <c r="G851" s="421"/>
      <c r="H851" s="421"/>
      <c r="I851" s="421"/>
      <c r="J851" s="422">
        <v>2000020261009</v>
      </c>
      <c r="K851" s="423"/>
      <c r="L851" s="423"/>
      <c r="M851" s="423"/>
      <c r="N851" s="423"/>
      <c r="O851" s="423"/>
      <c r="P851" s="317" t="s">
        <v>767</v>
      </c>
      <c r="Q851" s="318"/>
      <c r="R851" s="318"/>
      <c r="S851" s="318"/>
      <c r="T851" s="318"/>
      <c r="U851" s="318"/>
      <c r="V851" s="318"/>
      <c r="W851" s="318"/>
      <c r="X851" s="318"/>
      <c r="Y851" s="320">
        <v>499</v>
      </c>
      <c r="Z851" s="321"/>
      <c r="AA851" s="321"/>
      <c r="AB851" s="322"/>
      <c r="AC851" s="331" t="s">
        <v>769</v>
      </c>
      <c r="AD851" s="332"/>
      <c r="AE851" s="332"/>
      <c r="AF851" s="332"/>
      <c r="AG851" s="332"/>
      <c r="AH851" s="333" t="s">
        <v>768</v>
      </c>
      <c r="AI851" s="334"/>
      <c r="AJ851" s="334"/>
      <c r="AK851" s="334"/>
      <c r="AL851" s="328" t="s">
        <v>768</v>
      </c>
      <c r="AM851" s="329"/>
      <c r="AN851" s="329"/>
      <c r="AO851" s="330"/>
      <c r="AP851" s="323" t="s">
        <v>768</v>
      </c>
      <c r="AQ851" s="323"/>
      <c r="AR851" s="323"/>
      <c r="AS851" s="323"/>
      <c r="AT851" s="323"/>
      <c r="AU851" s="323"/>
      <c r="AV851" s="323"/>
      <c r="AW851" s="323"/>
      <c r="AX851" s="323"/>
      <c r="AY851">
        <f>COUNTA($C$851)</f>
        <v>1</v>
      </c>
    </row>
    <row r="852" spans="1:51" ht="65.099999999999994" customHeight="1" x14ac:dyDescent="0.15">
      <c r="A852" s="407">
        <v>8</v>
      </c>
      <c r="B852" s="407">
        <v>1</v>
      </c>
      <c r="C852" s="424" t="s">
        <v>800</v>
      </c>
      <c r="D852" s="421"/>
      <c r="E852" s="421"/>
      <c r="F852" s="421"/>
      <c r="G852" s="421"/>
      <c r="H852" s="421"/>
      <c r="I852" s="421"/>
      <c r="J852" s="422">
        <v>7000020010006</v>
      </c>
      <c r="K852" s="423"/>
      <c r="L852" s="423"/>
      <c r="M852" s="423"/>
      <c r="N852" s="423"/>
      <c r="O852" s="423"/>
      <c r="P852" s="317" t="s">
        <v>767</v>
      </c>
      <c r="Q852" s="318"/>
      <c r="R852" s="318"/>
      <c r="S852" s="318"/>
      <c r="T852" s="318"/>
      <c r="U852" s="318"/>
      <c r="V852" s="318"/>
      <c r="W852" s="318"/>
      <c r="X852" s="318"/>
      <c r="Y852" s="320">
        <v>493</v>
      </c>
      <c r="Z852" s="321"/>
      <c r="AA852" s="321"/>
      <c r="AB852" s="322"/>
      <c r="AC852" s="331" t="s">
        <v>769</v>
      </c>
      <c r="AD852" s="332"/>
      <c r="AE852" s="332"/>
      <c r="AF852" s="332"/>
      <c r="AG852" s="332"/>
      <c r="AH852" s="333" t="s">
        <v>768</v>
      </c>
      <c r="AI852" s="334"/>
      <c r="AJ852" s="334"/>
      <c r="AK852" s="334"/>
      <c r="AL852" s="328" t="s">
        <v>768</v>
      </c>
      <c r="AM852" s="329"/>
      <c r="AN852" s="329"/>
      <c r="AO852" s="330"/>
      <c r="AP852" s="323" t="s">
        <v>768</v>
      </c>
      <c r="AQ852" s="323"/>
      <c r="AR852" s="323"/>
      <c r="AS852" s="323"/>
      <c r="AT852" s="323"/>
      <c r="AU852" s="323"/>
      <c r="AV852" s="323"/>
      <c r="AW852" s="323"/>
      <c r="AX852" s="323"/>
      <c r="AY852">
        <f>COUNTA($C$852)</f>
        <v>1</v>
      </c>
    </row>
    <row r="853" spans="1:51" ht="65.099999999999994" customHeight="1" x14ac:dyDescent="0.15">
      <c r="A853" s="407">
        <v>9</v>
      </c>
      <c r="B853" s="407">
        <v>1</v>
      </c>
      <c r="C853" s="424" t="s">
        <v>778</v>
      </c>
      <c r="D853" s="421"/>
      <c r="E853" s="421"/>
      <c r="F853" s="421"/>
      <c r="G853" s="421"/>
      <c r="H853" s="421"/>
      <c r="I853" s="421"/>
      <c r="J853" s="422">
        <v>7000020220001</v>
      </c>
      <c r="K853" s="423"/>
      <c r="L853" s="423"/>
      <c r="M853" s="423"/>
      <c r="N853" s="423"/>
      <c r="O853" s="423"/>
      <c r="P853" s="317" t="s">
        <v>767</v>
      </c>
      <c r="Q853" s="318"/>
      <c r="R853" s="318"/>
      <c r="S853" s="318"/>
      <c r="T853" s="318"/>
      <c r="U853" s="318"/>
      <c r="V853" s="318"/>
      <c r="W853" s="318"/>
      <c r="X853" s="318"/>
      <c r="Y853" s="320">
        <v>445</v>
      </c>
      <c r="Z853" s="321"/>
      <c r="AA853" s="321"/>
      <c r="AB853" s="322"/>
      <c r="AC853" s="331" t="s">
        <v>769</v>
      </c>
      <c r="AD853" s="332"/>
      <c r="AE853" s="332"/>
      <c r="AF853" s="332"/>
      <c r="AG853" s="332"/>
      <c r="AH853" s="333" t="s">
        <v>768</v>
      </c>
      <c r="AI853" s="334"/>
      <c r="AJ853" s="334"/>
      <c r="AK853" s="334"/>
      <c r="AL853" s="328" t="s">
        <v>768</v>
      </c>
      <c r="AM853" s="329"/>
      <c r="AN853" s="329"/>
      <c r="AO853" s="330"/>
      <c r="AP853" s="323" t="s">
        <v>768</v>
      </c>
      <c r="AQ853" s="323"/>
      <c r="AR853" s="323"/>
      <c r="AS853" s="323"/>
      <c r="AT853" s="323"/>
      <c r="AU853" s="323"/>
      <c r="AV853" s="323"/>
      <c r="AW853" s="323"/>
      <c r="AX853" s="323"/>
      <c r="AY853">
        <f>COUNTA($C$853)</f>
        <v>1</v>
      </c>
    </row>
    <row r="854" spans="1:51" ht="65.099999999999994" customHeight="1" x14ac:dyDescent="0.15">
      <c r="A854" s="407">
        <v>10</v>
      </c>
      <c r="B854" s="407">
        <v>1</v>
      </c>
      <c r="C854" s="424" t="s">
        <v>801</v>
      </c>
      <c r="D854" s="421"/>
      <c r="E854" s="421"/>
      <c r="F854" s="421"/>
      <c r="G854" s="421"/>
      <c r="H854" s="421"/>
      <c r="I854" s="421"/>
      <c r="J854" s="422">
        <v>4000020300004</v>
      </c>
      <c r="K854" s="423"/>
      <c r="L854" s="423"/>
      <c r="M854" s="423"/>
      <c r="N854" s="423"/>
      <c r="O854" s="423"/>
      <c r="P854" s="317" t="s">
        <v>767</v>
      </c>
      <c r="Q854" s="318"/>
      <c r="R854" s="318"/>
      <c r="S854" s="318"/>
      <c r="T854" s="318"/>
      <c r="U854" s="318"/>
      <c r="V854" s="318"/>
      <c r="W854" s="318"/>
      <c r="X854" s="318"/>
      <c r="Y854" s="320">
        <v>421</v>
      </c>
      <c r="Z854" s="321"/>
      <c r="AA854" s="321"/>
      <c r="AB854" s="322"/>
      <c r="AC854" s="331" t="s">
        <v>769</v>
      </c>
      <c r="AD854" s="332"/>
      <c r="AE854" s="332"/>
      <c r="AF854" s="332"/>
      <c r="AG854" s="332"/>
      <c r="AH854" s="333" t="s">
        <v>768</v>
      </c>
      <c r="AI854" s="334"/>
      <c r="AJ854" s="334"/>
      <c r="AK854" s="334"/>
      <c r="AL854" s="328" t="s">
        <v>768</v>
      </c>
      <c r="AM854" s="329"/>
      <c r="AN854" s="329"/>
      <c r="AO854" s="330"/>
      <c r="AP854" s="323" t="s">
        <v>768</v>
      </c>
      <c r="AQ854" s="323"/>
      <c r="AR854" s="323"/>
      <c r="AS854" s="323"/>
      <c r="AT854" s="323"/>
      <c r="AU854" s="323"/>
      <c r="AV854" s="323"/>
      <c r="AW854" s="323"/>
      <c r="AX854" s="323"/>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3"/>
      <c r="B877" s="353"/>
      <c r="C877" s="353" t="s">
        <v>26</v>
      </c>
      <c r="D877" s="353"/>
      <c r="E877" s="353"/>
      <c r="F877" s="353"/>
      <c r="G877" s="353"/>
      <c r="H877" s="353"/>
      <c r="I877" s="353"/>
      <c r="J877" s="277" t="s">
        <v>297</v>
      </c>
      <c r="K877" s="110"/>
      <c r="L877" s="110"/>
      <c r="M877" s="110"/>
      <c r="N877" s="110"/>
      <c r="O877" s="110"/>
      <c r="P877" s="341" t="s">
        <v>244</v>
      </c>
      <c r="Q877" s="341"/>
      <c r="R877" s="341"/>
      <c r="S877" s="341"/>
      <c r="T877" s="341"/>
      <c r="U877" s="341"/>
      <c r="V877" s="341"/>
      <c r="W877" s="341"/>
      <c r="X877" s="341"/>
      <c r="Y877" s="351" t="s">
        <v>295</v>
      </c>
      <c r="Z877" s="352"/>
      <c r="AA877" s="352"/>
      <c r="AB877" s="352"/>
      <c r="AC877" s="277" t="s">
        <v>337</v>
      </c>
      <c r="AD877" s="277"/>
      <c r="AE877" s="277"/>
      <c r="AF877" s="277"/>
      <c r="AG877" s="277"/>
      <c r="AH877" s="351" t="s">
        <v>366</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1</v>
      </c>
    </row>
    <row r="878" spans="1:51" ht="65.099999999999994" customHeight="1" x14ac:dyDescent="0.15">
      <c r="A878" s="407">
        <v>1</v>
      </c>
      <c r="B878" s="407">
        <v>1</v>
      </c>
      <c r="C878" s="424" t="s">
        <v>775</v>
      </c>
      <c r="D878" s="421"/>
      <c r="E878" s="421"/>
      <c r="F878" s="421"/>
      <c r="G878" s="421"/>
      <c r="H878" s="421"/>
      <c r="I878" s="421"/>
      <c r="J878" s="422">
        <v>8000020130001</v>
      </c>
      <c r="K878" s="423"/>
      <c r="L878" s="423"/>
      <c r="M878" s="423"/>
      <c r="N878" s="423"/>
      <c r="O878" s="423"/>
      <c r="P878" s="317" t="s">
        <v>767</v>
      </c>
      <c r="Q878" s="318"/>
      <c r="R878" s="318"/>
      <c r="S878" s="318"/>
      <c r="T878" s="318"/>
      <c r="U878" s="318"/>
      <c r="V878" s="318"/>
      <c r="W878" s="318"/>
      <c r="X878" s="318"/>
      <c r="Y878" s="320">
        <v>892</v>
      </c>
      <c r="Z878" s="321"/>
      <c r="AA878" s="321"/>
      <c r="AB878" s="322"/>
      <c r="AC878" s="331" t="s">
        <v>769</v>
      </c>
      <c r="AD878" s="332"/>
      <c r="AE878" s="332"/>
      <c r="AF878" s="332"/>
      <c r="AG878" s="332"/>
      <c r="AH878" s="333" t="s">
        <v>768</v>
      </c>
      <c r="AI878" s="334"/>
      <c r="AJ878" s="334"/>
      <c r="AK878" s="334"/>
      <c r="AL878" s="328" t="s">
        <v>768</v>
      </c>
      <c r="AM878" s="329"/>
      <c r="AN878" s="329"/>
      <c r="AO878" s="330"/>
      <c r="AP878" s="323" t="s">
        <v>768</v>
      </c>
      <c r="AQ878" s="323"/>
      <c r="AR878" s="323"/>
      <c r="AS878" s="323"/>
      <c r="AT878" s="323"/>
      <c r="AU878" s="323"/>
      <c r="AV878" s="323"/>
      <c r="AW878" s="323"/>
      <c r="AX878" s="323"/>
      <c r="AY878">
        <f t="shared" si="118"/>
        <v>1</v>
      </c>
    </row>
    <row r="879" spans="1:51" ht="65.099999999999994" customHeight="1" x14ac:dyDescent="0.15">
      <c r="A879" s="407">
        <v>2</v>
      </c>
      <c r="B879" s="407">
        <v>1</v>
      </c>
      <c r="C879" s="424" t="s">
        <v>782</v>
      </c>
      <c r="D879" s="421"/>
      <c r="E879" s="421"/>
      <c r="F879" s="421"/>
      <c r="G879" s="421"/>
      <c r="H879" s="421"/>
      <c r="I879" s="421"/>
      <c r="J879" s="422">
        <v>1000020110001</v>
      </c>
      <c r="K879" s="423"/>
      <c r="L879" s="423"/>
      <c r="M879" s="423"/>
      <c r="N879" s="423"/>
      <c r="O879" s="423"/>
      <c r="P879" s="317" t="s">
        <v>767</v>
      </c>
      <c r="Q879" s="318"/>
      <c r="R879" s="318"/>
      <c r="S879" s="318"/>
      <c r="T879" s="318"/>
      <c r="U879" s="318"/>
      <c r="V879" s="318"/>
      <c r="W879" s="318"/>
      <c r="X879" s="318"/>
      <c r="Y879" s="320">
        <v>465</v>
      </c>
      <c r="Z879" s="321"/>
      <c r="AA879" s="321"/>
      <c r="AB879" s="322"/>
      <c r="AC879" s="331" t="s">
        <v>769</v>
      </c>
      <c r="AD879" s="332"/>
      <c r="AE879" s="332"/>
      <c r="AF879" s="332"/>
      <c r="AG879" s="332"/>
      <c r="AH879" s="333" t="s">
        <v>768</v>
      </c>
      <c r="AI879" s="334"/>
      <c r="AJ879" s="334"/>
      <c r="AK879" s="334"/>
      <c r="AL879" s="328" t="s">
        <v>768</v>
      </c>
      <c r="AM879" s="329"/>
      <c r="AN879" s="329"/>
      <c r="AO879" s="330"/>
      <c r="AP879" s="323" t="s">
        <v>768</v>
      </c>
      <c r="AQ879" s="323"/>
      <c r="AR879" s="323"/>
      <c r="AS879" s="323"/>
      <c r="AT879" s="323"/>
      <c r="AU879" s="323"/>
      <c r="AV879" s="323"/>
      <c r="AW879" s="323"/>
      <c r="AX879" s="323"/>
      <c r="AY879">
        <f>COUNTA($C$879)</f>
        <v>1</v>
      </c>
    </row>
    <row r="880" spans="1:51" ht="65.099999999999994" customHeight="1" x14ac:dyDescent="0.15">
      <c r="A880" s="407">
        <v>3</v>
      </c>
      <c r="B880" s="407">
        <v>1</v>
      </c>
      <c r="C880" s="424" t="s">
        <v>786</v>
      </c>
      <c r="D880" s="421"/>
      <c r="E880" s="421"/>
      <c r="F880" s="421"/>
      <c r="G880" s="421"/>
      <c r="H880" s="421"/>
      <c r="I880" s="421"/>
      <c r="J880" s="422">
        <v>8000020280003</v>
      </c>
      <c r="K880" s="423"/>
      <c r="L880" s="423"/>
      <c r="M880" s="423"/>
      <c r="N880" s="423"/>
      <c r="O880" s="423"/>
      <c r="P880" s="317" t="s">
        <v>767</v>
      </c>
      <c r="Q880" s="318"/>
      <c r="R880" s="318"/>
      <c r="S880" s="318"/>
      <c r="T880" s="318"/>
      <c r="U880" s="318"/>
      <c r="V880" s="318"/>
      <c r="W880" s="318"/>
      <c r="X880" s="318"/>
      <c r="Y880" s="320">
        <v>443</v>
      </c>
      <c r="Z880" s="321"/>
      <c r="AA880" s="321"/>
      <c r="AB880" s="322"/>
      <c r="AC880" s="331" t="s">
        <v>769</v>
      </c>
      <c r="AD880" s="332"/>
      <c r="AE880" s="332"/>
      <c r="AF880" s="332"/>
      <c r="AG880" s="332"/>
      <c r="AH880" s="333" t="s">
        <v>768</v>
      </c>
      <c r="AI880" s="334"/>
      <c r="AJ880" s="334"/>
      <c r="AK880" s="334"/>
      <c r="AL880" s="328" t="s">
        <v>768</v>
      </c>
      <c r="AM880" s="329"/>
      <c r="AN880" s="329"/>
      <c r="AO880" s="330"/>
      <c r="AP880" s="323" t="s">
        <v>768</v>
      </c>
      <c r="AQ880" s="323"/>
      <c r="AR880" s="323"/>
      <c r="AS880" s="323"/>
      <c r="AT880" s="323"/>
      <c r="AU880" s="323"/>
      <c r="AV880" s="323"/>
      <c r="AW880" s="323"/>
      <c r="AX880" s="323"/>
      <c r="AY880">
        <f>COUNTA($C$880)</f>
        <v>1</v>
      </c>
    </row>
    <row r="881" spans="1:51" ht="65.099999999999994" customHeight="1" x14ac:dyDescent="0.15">
      <c r="A881" s="407">
        <v>4</v>
      </c>
      <c r="B881" s="407">
        <v>1</v>
      </c>
      <c r="C881" s="424" t="s">
        <v>802</v>
      </c>
      <c r="D881" s="421"/>
      <c r="E881" s="421"/>
      <c r="F881" s="421"/>
      <c r="G881" s="421"/>
      <c r="H881" s="421"/>
      <c r="I881" s="421"/>
      <c r="J881" s="422">
        <v>1000020200000</v>
      </c>
      <c r="K881" s="423"/>
      <c r="L881" s="423"/>
      <c r="M881" s="423"/>
      <c r="N881" s="423"/>
      <c r="O881" s="423"/>
      <c r="P881" s="317" t="s">
        <v>767</v>
      </c>
      <c r="Q881" s="318"/>
      <c r="R881" s="318"/>
      <c r="S881" s="318"/>
      <c r="T881" s="318"/>
      <c r="U881" s="318"/>
      <c r="V881" s="318"/>
      <c r="W881" s="318"/>
      <c r="X881" s="318"/>
      <c r="Y881" s="320">
        <v>419</v>
      </c>
      <c r="Z881" s="321"/>
      <c r="AA881" s="321"/>
      <c r="AB881" s="322"/>
      <c r="AC881" s="331" t="s">
        <v>769</v>
      </c>
      <c r="AD881" s="332"/>
      <c r="AE881" s="332"/>
      <c r="AF881" s="332"/>
      <c r="AG881" s="332"/>
      <c r="AH881" s="333" t="s">
        <v>768</v>
      </c>
      <c r="AI881" s="334"/>
      <c r="AJ881" s="334"/>
      <c r="AK881" s="334"/>
      <c r="AL881" s="328" t="s">
        <v>768</v>
      </c>
      <c r="AM881" s="329"/>
      <c r="AN881" s="329"/>
      <c r="AO881" s="330"/>
      <c r="AP881" s="323" t="s">
        <v>768</v>
      </c>
      <c r="AQ881" s="323"/>
      <c r="AR881" s="323"/>
      <c r="AS881" s="323"/>
      <c r="AT881" s="323"/>
      <c r="AU881" s="323"/>
      <c r="AV881" s="323"/>
      <c r="AW881" s="323"/>
      <c r="AX881" s="323"/>
      <c r="AY881">
        <f>COUNTA($C$881)</f>
        <v>1</v>
      </c>
    </row>
    <row r="882" spans="1:51" ht="65.099999999999994" customHeight="1" x14ac:dyDescent="0.15">
      <c r="A882" s="407">
        <v>5</v>
      </c>
      <c r="B882" s="407">
        <v>1</v>
      </c>
      <c r="C882" s="424" t="s">
        <v>783</v>
      </c>
      <c r="D882" s="421"/>
      <c r="E882" s="421"/>
      <c r="F882" s="421"/>
      <c r="G882" s="421"/>
      <c r="H882" s="421"/>
      <c r="I882" s="421"/>
      <c r="J882" s="422">
        <v>8000020190004</v>
      </c>
      <c r="K882" s="423"/>
      <c r="L882" s="423"/>
      <c r="M882" s="423"/>
      <c r="N882" s="423"/>
      <c r="O882" s="423"/>
      <c r="P882" s="317" t="s">
        <v>767</v>
      </c>
      <c r="Q882" s="318"/>
      <c r="R882" s="318"/>
      <c r="S882" s="318"/>
      <c r="T882" s="318"/>
      <c r="U882" s="318"/>
      <c r="V882" s="318"/>
      <c r="W882" s="318"/>
      <c r="X882" s="318"/>
      <c r="Y882" s="320">
        <v>321</v>
      </c>
      <c r="Z882" s="321"/>
      <c r="AA882" s="321"/>
      <c r="AB882" s="322"/>
      <c r="AC882" s="331" t="s">
        <v>769</v>
      </c>
      <c r="AD882" s="332"/>
      <c r="AE882" s="332"/>
      <c r="AF882" s="332"/>
      <c r="AG882" s="332"/>
      <c r="AH882" s="333" t="s">
        <v>768</v>
      </c>
      <c r="AI882" s="334"/>
      <c r="AJ882" s="334"/>
      <c r="AK882" s="334"/>
      <c r="AL882" s="328" t="s">
        <v>768</v>
      </c>
      <c r="AM882" s="329"/>
      <c r="AN882" s="329"/>
      <c r="AO882" s="330"/>
      <c r="AP882" s="323" t="s">
        <v>768</v>
      </c>
      <c r="AQ882" s="323"/>
      <c r="AR882" s="323"/>
      <c r="AS882" s="323"/>
      <c r="AT882" s="323"/>
      <c r="AU882" s="323"/>
      <c r="AV882" s="323"/>
      <c r="AW882" s="323"/>
      <c r="AX882" s="323"/>
      <c r="AY882">
        <f>COUNTA($C$882)</f>
        <v>1</v>
      </c>
    </row>
    <row r="883" spans="1:51" ht="65.099999999999994" customHeight="1" x14ac:dyDescent="0.15">
      <c r="A883" s="407">
        <v>6</v>
      </c>
      <c r="B883" s="407">
        <v>1</v>
      </c>
      <c r="C883" s="424" t="s">
        <v>787</v>
      </c>
      <c r="D883" s="421"/>
      <c r="E883" s="421"/>
      <c r="F883" s="421"/>
      <c r="G883" s="421"/>
      <c r="H883" s="421"/>
      <c r="I883" s="421"/>
      <c r="J883" s="422">
        <v>6000020400009</v>
      </c>
      <c r="K883" s="423"/>
      <c r="L883" s="423"/>
      <c r="M883" s="423"/>
      <c r="N883" s="423"/>
      <c r="O883" s="423"/>
      <c r="P883" s="317" t="s">
        <v>767</v>
      </c>
      <c r="Q883" s="318"/>
      <c r="R883" s="318"/>
      <c r="S883" s="318"/>
      <c r="T883" s="318"/>
      <c r="U883" s="318"/>
      <c r="V883" s="318"/>
      <c r="W883" s="318"/>
      <c r="X883" s="318"/>
      <c r="Y883" s="320">
        <v>225</v>
      </c>
      <c r="Z883" s="321"/>
      <c r="AA883" s="321"/>
      <c r="AB883" s="322"/>
      <c r="AC883" s="331" t="s">
        <v>769</v>
      </c>
      <c r="AD883" s="332"/>
      <c r="AE883" s="332"/>
      <c r="AF883" s="332"/>
      <c r="AG883" s="332"/>
      <c r="AH883" s="333" t="s">
        <v>768</v>
      </c>
      <c r="AI883" s="334"/>
      <c r="AJ883" s="334"/>
      <c r="AK883" s="334"/>
      <c r="AL883" s="328" t="s">
        <v>768</v>
      </c>
      <c r="AM883" s="329"/>
      <c r="AN883" s="329"/>
      <c r="AO883" s="330"/>
      <c r="AP883" s="323" t="s">
        <v>768</v>
      </c>
      <c r="AQ883" s="323"/>
      <c r="AR883" s="323"/>
      <c r="AS883" s="323"/>
      <c r="AT883" s="323"/>
      <c r="AU883" s="323"/>
      <c r="AV883" s="323"/>
      <c r="AW883" s="323"/>
      <c r="AX883" s="323"/>
      <c r="AY883">
        <f>COUNTA($C$883)</f>
        <v>1</v>
      </c>
    </row>
    <row r="884" spans="1:51" ht="65.099999999999994" customHeight="1" x14ac:dyDescent="0.15">
      <c r="A884" s="407">
        <v>7</v>
      </c>
      <c r="B884" s="407">
        <v>1</v>
      </c>
      <c r="C884" s="424" t="s">
        <v>785</v>
      </c>
      <c r="D884" s="421"/>
      <c r="E884" s="421"/>
      <c r="F884" s="421"/>
      <c r="G884" s="421"/>
      <c r="H884" s="421"/>
      <c r="I884" s="421"/>
      <c r="J884" s="422">
        <v>4000020270008</v>
      </c>
      <c r="K884" s="423"/>
      <c r="L884" s="423"/>
      <c r="M884" s="423"/>
      <c r="N884" s="423"/>
      <c r="O884" s="423"/>
      <c r="P884" s="317" t="s">
        <v>767</v>
      </c>
      <c r="Q884" s="318"/>
      <c r="R884" s="318"/>
      <c r="S884" s="318"/>
      <c r="T884" s="318"/>
      <c r="U884" s="318"/>
      <c r="V884" s="318"/>
      <c r="W884" s="318"/>
      <c r="X884" s="318"/>
      <c r="Y884" s="320">
        <v>218</v>
      </c>
      <c r="Z884" s="321"/>
      <c r="AA884" s="321"/>
      <c r="AB884" s="322"/>
      <c r="AC884" s="331" t="s">
        <v>769</v>
      </c>
      <c r="AD884" s="332"/>
      <c r="AE884" s="332"/>
      <c r="AF884" s="332"/>
      <c r="AG884" s="332"/>
      <c r="AH884" s="333" t="s">
        <v>768</v>
      </c>
      <c r="AI884" s="334"/>
      <c r="AJ884" s="334"/>
      <c r="AK884" s="334"/>
      <c r="AL884" s="328" t="s">
        <v>768</v>
      </c>
      <c r="AM884" s="329"/>
      <c r="AN884" s="329"/>
      <c r="AO884" s="330"/>
      <c r="AP884" s="323" t="s">
        <v>768</v>
      </c>
      <c r="AQ884" s="323"/>
      <c r="AR884" s="323"/>
      <c r="AS884" s="323"/>
      <c r="AT884" s="323"/>
      <c r="AU884" s="323"/>
      <c r="AV884" s="323"/>
      <c r="AW884" s="323"/>
      <c r="AX884" s="323"/>
      <c r="AY884">
        <f>COUNTA($C$884)</f>
        <v>1</v>
      </c>
    </row>
    <row r="885" spans="1:51" ht="65.099999999999994" customHeight="1" x14ac:dyDescent="0.15">
      <c r="A885" s="407">
        <v>8</v>
      </c>
      <c r="B885" s="407">
        <v>1</v>
      </c>
      <c r="C885" s="424" t="s">
        <v>788</v>
      </c>
      <c r="D885" s="421"/>
      <c r="E885" s="421"/>
      <c r="F885" s="421"/>
      <c r="G885" s="421"/>
      <c r="H885" s="421"/>
      <c r="I885" s="421"/>
      <c r="J885" s="422">
        <v>1000020440001</v>
      </c>
      <c r="K885" s="423"/>
      <c r="L885" s="423"/>
      <c r="M885" s="423"/>
      <c r="N885" s="423"/>
      <c r="O885" s="423"/>
      <c r="P885" s="317" t="s">
        <v>767</v>
      </c>
      <c r="Q885" s="318"/>
      <c r="R885" s="318"/>
      <c r="S885" s="318"/>
      <c r="T885" s="318"/>
      <c r="U885" s="318"/>
      <c r="V885" s="318"/>
      <c r="W885" s="318"/>
      <c r="X885" s="318"/>
      <c r="Y885" s="320">
        <v>216</v>
      </c>
      <c r="Z885" s="321"/>
      <c r="AA885" s="321"/>
      <c r="AB885" s="322"/>
      <c r="AC885" s="331" t="s">
        <v>769</v>
      </c>
      <c r="AD885" s="332"/>
      <c r="AE885" s="332"/>
      <c r="AF885" s="332"/>
      <c r="AG885" s="332"/>
      <c r="AH885" s="333" t="s">
        <v>768</v>
      </c>
      <c r="AI885" s="334"/>
      <c r="AJ885" s="334"/>
      <c r="AK885" s="334"/>
      <c r="AL885" s="328" t="s">
        <v>768</v>
      </c>
      <c r="AM885" s="329"/>
      <c r="AN885" s="329"/>
      <c r="AO885" s="330"/>
      <c r="AP885" s="323" t="s">
        <v>768</v>
      </c>
      <c r="AQ885" s="323"/>
      <c r="AR885" s="323"/>
      <c r="AS885" s="323"/>
      <c r="AT885" s="323"/>
      <c r="AU885" s="323"/>
      <c r="AV885" s="323"/>
      <c r="AW885" s="323"/>
      <c r="AX885" s="323"/>
      <c r="AY885">
        <f>COUNTA($C$885)</f>
        <v>1</v>
      </c>
    </row>
    <row r="886" spans="1:51" ht="65.099999999999994" customHeight="1" x14ac:dyDescent="0.15">
      <c r="A886" s="407">
        <v>9</v>
      </c>
      <c r="B886" s="407">
        <v>1</v>
      </c>
      <c r="C886" s="424" t="s">
        <v>803</v>
      </c>
      <c r="D886" s="421"/>
      <c r="E886" s="421"/>
      <c r="F886" s="421"/>
      <c r="G886" s="421"/>
      <c r="H886" s="421"/>
      <c r="I886" s="421"/>
      <c r="J886" s="422">
        <v>8000020040002</v>
      </c>
      <c r="K886" s="423"/>
      <c r="L886" s="423"/>
      <c r="M886" s="423"/>
      <c r="N886" s="423"/>
      <c r="O886" s="423"/>
      <c r="P886" s="317" t="s">
        <v>767</v>
      </c>
      <c r="Q886" s="318"/>
      <c r="R886" s="318"/>
      <c r="S886" s="318"/>
      <c r="T886" s="318"/>
      <c r="U886" s="318"/>
      <c r="V886" s="318"/>
      <c r="W886" s="318"/>
      <c r="X886" s="318"/>
      <c r="Y886" s="320">
        <v>120</v>
      </c>
      <c r="Z886" s="321"/>
      <c r="AA886" s="321"/>
      <c r="AB886" s="322"/>
      <c r="AC886" s="331" t="s">
        <v>769</v>
      </c>
      <c r="AD886" s="332"/>
      <c r="AE886" s="332"/>
      <c r="AF886" s="332"/>
      <c r="AG886" s="332"/>
      <c r="AH886" s="333" t="s">
        <v>768</v>
      </c>
      <c r="AI886" s="334"/>
      <c r="AJ886" s="334"/>
      <c r="AK886" s="334"/>
      <c r="AL886" s="328" t="s">
        <v>768</v>
      </c>
      <c r="AM886" s="329"/>
      <c r="AN886" s="329"/>
      <c r="AO886" s="330"/>
      <c r="AP886" s="323" t="s">
        <v>768</v>
      </c>
      <c r="AQ886" s="323"/>
      <c r="AR886" s="323"/>
      <c r="AS886" s="323"/>
      <c r="AT886" s="323"/>
      <c r="AU886" s="323"/>
      <c r="AV886" s="323"/>
      <c r="AW886" s="323"/>
      <c r="AX886" s="323"/>
      <c r="AY886">
        <f>COUNTA($C$886)</f>
        <v>1</v>
      </c>
    </row>
    <row r="887" spans="1:51" ht="65.099999999999994" customHeight="1" x14ac:dyDescent="0.15">
      <c r="A887" s="407">
        <v>10</v>
      </c>
      <c r="B887" s="407">
        <v>1</v>
      </c>
      <c r="C887" s="424" t="s">
        <v>784</v>
      </c>
      <c r="D887" s="421"/>
      <c r="E887" s="421"/>
      <c r="F887" s="421"/>
      <c r="G887" s="421"/>
      <c r="H887" s="421"/>
      <c r="I887" s="421"/>
      <c r="J887" s="422">
        <v>1000020230006</v>
      </c>
      <c r="K887" s="423"/>
      <c r="L887" s="423"/>
      <c r="M887" s="423"/>
      <c r="N887" s="423"/>
      <c r="O887" s="423"/>
      <c r="P887" s="317" t="s">
        <v>767</v>
      </c>
      <c r="Q887" s="318"/>
      <c r="R887" s="318"/>
      <c r="S887" s="318"/>
      <c r="T887" s="318"/>
      <c r="U887" s="318"/>
      <c r="V887" s="318"/>
      <c r="W887" s="318"/>
      <c r="X887" s="318"/>
      <c r="Y887" s="320">
        <v>119</v>
      </c>
      <c r="Z887" s="321"/>
      <c r="AA887" s="321"/>
      <c r="AB887" s="322"/>
      <c r="AC887" s="331" t="s">
        <v>769</v>
      </c>
      <c r="AD887" s="332"/>
      <c r="AE887" s="332"/>
      <c r="AF887" s="332"/>
      <c r="AG887" s="332"/>
      <c r="AH887" s="333" t="s">
        <v>768</v>
      </c>
      <c r="AI887" s="334"/>
      <c r="AJ887" s="334"/>
      <c r="AK887" s="334"/>
      <c r="AL887" s="328" t="s">
        <v>768</v>
      </c>
      <c r="AM887" s="329"/>
      <c r="AN887" s="329"/>
      <c r="AO887" s="330"/>
      <c r="AP887" s="323" t="s">
        <v>768</v>
      </c>
      <c r="AQ887" s="323"/>
      <c r="AR887" s="323"/>
      <c r="AS887" s="323"/>
      <c r="AT887" s="323"/>
      <c r="AU887" s="323"/>
      <c r="AV887" s="323"/>
      <c r="AW887" s="323"/>
      <c r="AX887" s="323"/>
      <c r="AY887">
        <f>COUNTA($C$887)</f>
        <v>1</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3"/>
      <c r="B910" s="353"/>
      <c r="C910" s="353" t="s">
        <v>26</v>
      </c>
      <c r="D910" s="353"/>
      <c r="E910" s="353"/>
      <c r="F910" s="353"/>
      <c r="G910" s="353"/>
      <c r="H910" s="353"/>
      <c r="I910" s="353"/>
      <c r="J910" s="277" t="s">
        <v>297</v>
      </c>
      <c r="K910" s="110"/>
      <c r="L910" s="110"/>
      <c r="M910" s="110"/>
      <c r="N910" s="110"/>
      <c r="O910" s="110"/>
      <c r="P910" s="341" t="s">
        <v>244</v>
      </c>
      <c r="Q910" s="341"/>
      <c r="R910" s="341"/>
      <c r="S910" s="341"/>
      <c r="T910" s="341"/>
      <c r="U910" s="341"/>
      <c r="V910" s="341"/>
      <c r="W910" s="341"/>
      <c r="X910" s="341"/>
      <c r="Y910" s="351" t="s">
        <v>295</v>
      </c>
      <c r="Z910" s="352"/>
      <c r="AA910" s="352"/>
      <c r="AB910" s="352"/>
      <c r="AC910" s="277" t="s">
        <v>337</v>
      </c>
      <c r="AD910" s="277"/>
      <c r="AE910" s="277"/>
      <c r="AF910" s="277"/>
      <c r="AG910" s="277"/>
      <c r="AH910" s="351" t="s">
        <v>366</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1</v>
      </c>
    </row>
    <row r="911" spans="1:51" ht="65.099999999999994" customHeight="1" x14ac:dyDescent="0.15">
      <c r="A911" s="407">
        <v>1</v>
      </c>
      <c r="B911" s="407">
        <v>1</v>
      </c>
      <c r="C911" s="424" t="s">
        <v>791</v>
      </c>
      <c r="D911" s="421"/>
      <c r="E911" s="421"/>
      <c r="F911" s="421"/>
      <c r="G911" s="421"/>
      <c r="H911" s="421"/>
      <c r="I911" s="421"/>
      <c r="J911" s="422">
        <v>1000020131237</v>
      </c>
      <c r="K911" s="423"/>
      <c r="L911" s="423"/>
      <c r="M911" s="423"/>
      <c r="N911" s="423"/>
      <c r="O911" s="423"/>
      <c r="P911" s="317" t="s">
        <v>767</v>
      </c>
      <c r="Q911" s="318"/>
      <c r="R911" s="318"/>
      <c r="S911" s="318"/>
      <c r="T911" s="318"/>
      <c r="U911" s="318"/>
      <c r="V911" s="318"/>
      <c r="W911" s="318"/>
      <c r="X911" s="318"/>
      <c r="Y911" s="320">
        <v>79</v>
      </c>
      <c r="Z911" s="321"/>
      <c r="AA911" s="321"/>
      <c r="AB911" s="322"/>
      <c r="AC911" s="331" t="s">
        <v>769</v>
      </c>
      <c r="AD911" s="332"/>
      <c r="AE911" s="332"/>
      <c r="AF911" s="332"/>
      <c r="AG911" s="332"/>
      <c r="AH911" s="333" t="s">
        <v>768</v>
      </c>
      <c r="AI911" s="334"/>
      <c r="AJ911" s="334"/>
      <c r="AK911" s="334"/>
      <c r="AL911" s="328" t="s">
        <v>768</v>
      </c>
      <c r="AM911" s="329"/>
      <c r="AN911" s="329"/>
      <c r="AO911" s="330"/>
      <c r="AP911" s="323" t="s">
        <v>768</v>
      </c>
      <c r="AQ911" s="323"/>
      <c r="AR911" s="323"/>
      <c r="AS911" s="323"/>
      <c r="AT911" s="323"/>
      <c r="AU911" s="323"/>
      <c r="AV911" s="323"/>
      <c r="AW911" s="323"/>
      <c r="AX911" s="323"/>
      <c r="AY911">
        <f t="shared" si="119"/>
        <v>1</v>
      </c>
    </row>
    <row r="912" spans="1:51" ht="65.099999999999994" customHeight="1" x14ac:dyDescent="0.15">
      <c r="A912" s="407">
        <v>2</v>
      </c>
      <c r="B912" s="407">
        <v>1</v>
      </c>
      <c r="C912" s="424" t="s">
        <v>792</v>
      </c>
      <c r="D912" s="421"/>
      <c r="E912" s="421"/>
      <c r="F912" s="421"/>
      <c r="G912" s="421"/>
      <c r="H912" s="421"/>
      <c r="I912" s="421"/>
      <c r="J912" s="422">
        <v>1000020282014</v>
      </c>
      <c r="K912" s="423"/>
      <c r="L912" s="423"/>
      <c r="M912" s="423"/>
      <c r="N912" s="423"/>
      <c r="O912" s="423"/>
      <c r="P912" s="317" t="s">
        <v>767</v>
      </c>
      <c r="Q912" s="318"/>
      <c r="R912" s="318"/>
      <c r="S912" s="318"/>
      <c r="T912" s="318"/>
      <c r="U912" s="318"/>
      <c r="V912" s="318"/>
      <c r="W912" s="318"/>
      <c r="X912" s="318"/>
      <c r="Y912" s="320">
        <v>68</v>
      </c>
      <c r="Z912" s="321"/>
      <c r="AA912" s="321"/>
      <c r="AB912" s="322"/>
      <c r="AC912" s="331" t="s">
        <v>769</v>
      </c>
      <c r="AD912" s="332"/>
      <c r="AE912" s="332"/>
      <c r="AF912" s="332"/>
      <c r="AG912" s="332"/>
      <c r="AH912" s="333" t="s">
        <v>768</v>
      </c>
      <c r="AI912" s="334"/>
      <c r="AJ912" s="334"/>
      <c r="AK912" s="334"/>
      <c r="AL912" s="328" t="s">
        <v>768</v>
      </c>
      <c r="AM912" s="329"/>
      <c r="AN912" s="329"/>
      <c r="AO912" s="330"/>
      <c r="AP912" s="323" t="s">
        <v>768</v>
      </c>
      <c r="AQ912" s="323"/>
      <c r="AR912" s="323"/>
      <c r="AS912" s="323"/>
      <c r="AT912" s="323"/>
      <c r="AU912" s="323"/>
      <c r="AV912" s="323"/>
      <c r="AW912" s="323"/>
      <c r="AX912" s="323"/>
      <c r="AY912">
        <f>COUNTA($C$912)</f>
        <v>1</v>
      </c>
    </row>
    <row r="913" spans="1:51" ht="65.099999999999994" customHeight="1" x14ac:dyDescent="0.15">
      <c r="A913" s="407">
        <v>3</v>
      </c>
      <c r="B913" s="407">
        <v>1</v>
      </c>
      <c r="C913" s="424" t="s">
        <v>793</v>
      </c>
      <c r="D913" s="421"/>
      <c r="E913" s="421"/>
      <c r="F913" s="421"/>
      <c r="G913" s="421"/>
      <c r="H913" s="421"/>
      <c r="I913" s="421"/>
      <c r="J913" s="422">
        <v>4000020442011</v>
      </c>
      <c r="K913" s="423"/>
      <c r="L913" s="423"/>
      <c r="M913" s="423"/>
      <c r="N913" s="423"/>
      <c r="O913" s="423"/>
      <c r="P913" s="317" t="s">
        <v>767</v>
      </c>
      <c r="Q913" s="318"/>
      <c r="R913" s="318"/>
      <c r="S913" s="318"/>
      <c r="T913" s="318"/>
      <c r="U913" s="318"/>
      <c r="V913" s="318"/>
      <c r="W913" s="318"/>
      <c r="X913" s="318"/>
      <c r="Y913" s="320">
        <v>66</v>
      </c>
      <c r="Z913" s="321"/>
      <c r="AA913" s="321"/>
      <c r="AB913" s="322"/>
      <c r="AC913" s="331" t="s">
        <v>769</v>
      </c>
      <c r="AD913" s="332"/>
      <c r="AE913" s="332"/>
      <c r="AF913" s="332"/>
      <c r="AG913" s="332"/>
      <c r="AH913" s="333" t="s">
        <v>768</v>
      </c>
      <c r="AI913" s="334"/>
      <c r="AJ913" s="334"/>
      <c r="AK913" s="334"/>
      <c r="AL913" s="328" t="s">
        <v>768</v>
      </c>
      <c r="AM913" s="329"/>
      <c r="AN913" s="329"/>
      <c r="AO913" s="330"/>
      <c r="AP913" s="323" t="s">
        <v>768</v>
      </c>
      <c r="AQ913" s="323"/>
      <c r="AR913" s="323"/>
      <c r="AS913" s="323"/>
      <c r="AT913" s="323"/>
      <c r="AU913" s="323"/>
      <c r="AV913" s="323"/>
      <c r="AW913" s="323"/>
      <c r="AX913" s="323"/>
      <c r="AY913">
        <f>COUNTA($C$913)</f>
        <v>1</v>
      </c>
    </row>
    <row r="914" spans="1:51" ht="65.099999999999994" customHeight="1" x14ac:dyDescent="0.15">
      <c r="A914" s="407">
        <v>4</v>
      </c>
      <c r="B914" s="407">
        <v>1</v>
      </c>
      <c r="C914" s="424" t="s">
        <v>807</v>
      </c>
      <c r="D914" s="421"/>
      <c r="E914" s="421"/>
      <c r="F914" s="421"/>
      <c r="G914" s="421"/>
      <c r="H914" s="421"/>
      <c r="I914" s="421"/>
      <c r="J914" s="422">
        <v>1000020132012</v>
      </c>
      <c r="K914" s="423"/>
      <c r="L914" s="423"/>
      <c r="M914" s="423"/>
      <c r="N914" s="423"/>
      <c r="O914" s="423"/>
      <c r="P914" s="317" t="s">
        <v>767</v>
      </c>
      <c r="Q914" s="318"/>
      <c r="R914" s="318"/>
      <c r="S914" s="318"/>
      <c r="T914" s="318"/>
      <c r="U914" s="318"/>
      <c r="V914" s="318"/>
      <c r="W914" s="318"/>
      <c r="X914" s="318"/>
      <c r="Y914" s="320">
        <v>60</v>
      </c>
      <c r="Z914" s="321"/>
      <c r="AA914" s="321"/>
      <c r="AB914" s="322"/>
      <c r="AC914" s="331" t="s">
        <v>769</v>
      </c>
      <c r="AD914" s="332"/>
      <c r="AE914" s="332"/>
      <c r="AF914" s="332"/>
      <c r="AG914" s="332"/>
      <c r="AH914" s="333" t="s">
        <v>768</v>
      </c>
      <c r="AI914" s="334"/>
      <c r="AJ914" s="334"/>
      <c r="AK914" s="334"/>
      <c r="AL914" s="328" t="s">
        <v>768</v>
      </c>
      <c r="AM914" s="329"/>
      <c r="AN914" s="329"/>
      <c r="AO914" s="330"/>
      <c r="AP914" s="323" t="s">
        <v>768</v>
      </c>
      <c r="AQ914" s="323"/>
      <c r="AR914" s="323"/>
      <c r="AS914" s="323"/>
      <c r="AT914" s="323"/>
      <c r="AU914" s="323"/>
      <c r="AV914" s="323"/>
      <c r="AW914" s="323"/>
      <c r="AX914" s="323"/>
      <c r="AY914">
        <f>COUNTA($C$914)</f>
        <v>1</v>
      </c>
    </row>
    <row r="915" spans="1:51" ht="65.099999999999994" customHeight="1" x14ac:dyDescent="0.15">
      <c r="A915" s="407">
        <v>5</v>
      </c>
      <c r="B915" s="407">
        <v>1</v>
      </c>
      <c r="C915" s="424" t="s">
        <v>804</v>
      </c>
      <c r="D915" s="421"/>
      <c r="E915" s="421"/>
      <c r="F915" s="421"/>
      <c r="G915" s="421"/>
      <c r="H915" s="421"/>
      <c r="I915" s="421"/>
      <c r="J915" s="422">
        <v>6000020131083</v>
      </c>
      <c r="K915" s="423"/>
      <c r="L915" s="423"/>
      <c r="M915" s="423"/>
      <c r="N915" s="423"/>
      <c r="O915" s="423"/>
      <c r="P915" s="317" t="s">
        <v>767</v>
      </c>
      <c r="Q915" s="318"/>
      <c r="R915" s="318"/>
      <c r="S915" s="318"/>
      <c r="T915" s="318"/>
      <c r="U915" s="318"/>
      <c r="V915" s="318"/>
      <c r="W915" s="318"/>
      <c r="X915" s="318"/>
      <c r="Y915" s="320">
        <v>53</v>
      </c>
      <c r="Z915" s="321"/>
      <c r="AA915" s="321"/>
      <c r="AB915" s="322"/>
      <c r="AC915" s="331" t="s">
        <v>769</v>
      </c>
      <c r="AD915" s="332"/>
      <c r="AE915" s="332"/>
      <c r="AF915" s="332"/>
      <c r="AG915" s="332"/>
      <c r="AH915" s="333" t="s">
        <v>768</v>
      </c>
      <c r="AI915" s="334"/>
      <c r="AJ915" s="334"/>
      <c r="AK915" s="334"/>
      <c r="AL915" s="328" t="s">
        <v>768</v>
      </c>
      <c r="AM915" s="329"/>
      <c r="AN915" s="329"/>
      <c r="AO915" s="330"/>
      <c r="AP915" s="323" t="s">
        <v>768</v>
      </c>
      <c r="AQ915" s="323"/>
      <c r="AR915" s="323"/>
      <c r="AS915" s="323"/>
      <c r="AT915" s="323"/>
      <c r="AU915" s="323"/>
      <c r="AV915" s="323"/>
      <c r="AW915" s="323"/>
      <c r="AX915" s="323"/>
      <c r="AY915">
        <f>COUNTA($C$915)</f>
        <v>1</v>
      </c>
    </row>
    <row r="916" spans="1:51" ht="65.099999999999994" customHeight="1" x14ac:dyDescent="0.15">
      <c r="A916" s="407">
        <v>6</v>
      </c>
      <c r="B916" s="407">
        <v>1</v>
      </c>
      <c r="C916" s="424" t="s">
        <v>808</v>
      </c>
      <c r="D916" s="421"/>
      <c r="E916" s="421"/>
      <c r="F916" s="421"/>
      <c r="G916" s="421"/>
      <c r="H916" s="421"/>
      <c r="I916" s="421"/>
      <c r="J916" s="422">
        <v>1000020131113</v>
      </c>
      <c r="K916" s="423"/>
      <c r="L916" s="423"/>
      <c r="M916" s="423"/>
      <c r="N916" s="423"/>
      <c r="O916" s="423"/>
      <c r="P916" s="317" t="s">
        <v>767</v>
      </c>
      <c r="Q916" s="318"/>
      <c r="R916" s="318"/>
      <c r="S916" s="318"/>
      <c r="T916" s="318"/>
      <c r="U916" s="318"/>
      <c r="V916" s="318"/>
      <c r="W916" s="318"/>
      <c r="X916" s="318"/>
      <c r="Y916" s="320">
        <v>42</v>
      </c>
      <c r="Z916" s="321"/>
      <c r="AA916" s="321"/>
      <c r="AB916" s="322"/>
      <c r="AC916" s="331" t="s">
        <v>769</v>
      </c>
      <c r="AD916" s="332"/>
      <c r="AE916" s="332"/>
      <c r="AF916" s="332"/>
      <c r="AG916" s="332"/>
      <c r="AH916" s="333" t="s">
        <v>768</v>
      </c>
      <c r="AI916" s="334"/>
      <c r="AJ916" s="334"/>
      <c r="AK916" s="334"/>
      <c r="AL916" s="328" t="s">
        <v>768</v>
      </c>
      <c r="AM916" s="329"/>
      <c r="AN916" s="329"/>
      <c r="AO916" s="330"/>
      <c r="AP916" s="323" t="s">
        <v>768</v>
      </c>
      <c r="AQ916" s="323"/>
      <c r="AR916" s="323"/>
      <c r="AS916" s="323"/>
      <c r="AT916" s="323"/>
      <c r="AU916" s="323"/>
      <c r="AV916" s="323"/>
      <c r="AW916" s="323"/>
      <c r="AX916" s="323"/>
      <c r="AY916">
        <f>COUNTA($C$916)</f>
        <v>1</v>
      </c>
    </row>
    <row r="917" spans="1:51" ht="65.099999999999994" customHeight="1" x14ac:dyDescent="0.15">
      <c r="A917" s="407">
        <v>7</v>
      </c>
      <c r="B917" s="407">
        <v>1</v>
      </c>
      <c r="C917" s="424" t="s">
        <v>806</v>
      </c>
      <c r="D917" s="421"/>
      <c r="E917" s="421"/>
      <c r="F917" s="421"/>
      <c r="G917" s="421"/>
      <c r="H917" s="421"/>
      <c r="I917" s="421"/>
      <c r="J917" s="422">
        <v>8000020272116</v>
      </c>
      <c r="K917" s="423"/>
      <c r="L917" s="423"/>
      <c r="M917" s="423"/>
      <c r="N917" s="423"/>
      <c r="O917" s="423"/>
      <c r="P917" s="317" t="s">
        <v>767</v>
      </c>
      <c r="Q917" s="318"/>
      <c r="R917" s="318"/>
      <c r="S917" s="318"/>
      <c r="T917" s="318"/>
      <c r="U917" s="318"/>
      <c r="V917" s="318"/>
      <c r="W917" s="318"/>
      <c r="X917" s="318"/>
      <c r="Y917" s="320">
        <v>39</v>
      </c>
      <c r="Z917" s="321"/>
      <c r="AA917" s="321"/>
      <c r="AB917" s="322"/>
      <c r="AC917" s="331" t="s">
        <v>769</v>
      </c>
      <c r="AD917" s="332"/>
      <c r="AE917" s="332"/>
      <c r="AF917" s="332"/>
      <c r="AG917" s="332"/>
      <c r="AH917" s="333" t="s">
        <v>768</v>
      </c>
      <c r="AI917" s="334"/>
      <c r="AJ917" s="334"/>
      <c r="AK917" s="334"/>
      <c r="AL917" s="328" t="s">
        <v>768</v>
      </c>
      <c r="AM917" s="329"/>
      <c r="AN917" s="329"/>
      <c r="AO917" s="330"/>
      <c r="AP917" s="323" t="s">
        <v>768</v>
      </c>
      <c r="AQ917" s="323"/>
      <c r="AR917" s="323"/>
      <c r="AS917" s="323"/>
      <c r="AT917" s="323"/>
      <c r="AU917" s="323"/>
      <c r="AV917" s="323"/>
      <c r="AW917" s="323"/>
      <c r="AX917" s="323"/>
      <c r="AY917">
        <f>COUNTA($C$917)</f>
        <v>1</v>
      </c>
    </row>
    <row r="918" spans="1:51" ht="65.099999999999994" customHeight="1" x14ac:dyDescent="0.15">
      <c r="A918" s="407">
        <v>8</v>
      </c>
      <c r="B918" s="407">
        <v>1</v>
      </c>
      <c r="C918" s="424" t="s">
        <v>805</v>
      </c>
      <c r="D918" s="421"/>
      <c r="E918" s="421"/>
      <c r="F918" s="421"/>
      <c r="G918" s="421"/>
      <c r="H918" s="421"/>
      <c r="I918" s="421"/>
      <c r="J918" s="422">
        <v>6000020132098</v>
      </c>
      <c r="K918" s="423"/>
      <c r="L918" s="423"/>
      <c r="M918" s="423"/>
      <c r="N918" s="423"/>
      <c r="O918" s="423"/>
      <c r="P918" s="317" t="s">
        <v>767</v>
      </c>
      <c r="Q918" s="318"/>
      <c r="R918" s="318"/>
      <c r="S918" s="318"/>
      <c r="T918" s="318"/>
      <c r="U918" s="318"/>
      <c r="V918" s="318"/>
      <c r="W918" s="318"/>
      <c r="X918" s="318"/>
      <c r="Y918" s="320">
        <v>39</v>
      </c>
      <c r="Z918" s="321"/>
      <c r="AA918" s="321"/>
      <c r="AB918" s="322"/>
      <c r="AC918" s="331" t="s">
        <v>769</v>
      </c>
      <c r="AD918" s="332"/>
      <c r="AE918" s="332"/>
      <c r="AF918" s="332"/>
      <c r="AG918" s="332"/>
      <c r="AH918" s="333" t="s">
        <v>768</v>
      </c>
      <c r="AI918" s="334"/>
      <c r="AJ918" s="334"/>
      <c r="AK918" s="334"/>
      <c r="AL918" s="328" t="s">
        <v>768</v>
      </c>
      <c r="AM918" s="329"/>
      <c r="AN918" s="329"/>
      <c r="AO918" s="330"/>
      <c r="AP918" s="323" t="s">
        <v>768</v>
      </c>
      <c r="AQ918" s="323"/>
      <c r="AR918" s="323"/>
      <c r="AS918" s="323"/>
      <c r="AT918" s="323"/>
      <c r="AU918" s="323"/>
      <c r="AV918" s="323"/>
      <c r="AW918" s="323"/>
      <c r="AX918" s="323"/>
      <c r="AY918">
        <f>COUNTA($C$918)</f>
        <v>1</v>
      </c>
    </row>
    <row r="919" spans="1:51" ht="65.099999999999994" customHeight="1" x14ac:dyDescent="0.15">
      <c r="A919" s="407">
        <v>9</v>
      </c>
      <c r="B919" s="407">
        <v>1</v>
      </c>
      <c r="C919" s="424" t="s">
        <v>809</v>
      </c>
      <c r="D919" s="421"/>
      <c r="E919" s="421"/>
      <c r="F919" s="421"/>
      <c r="G919" s="421"/>
      <c r="H919" s="421"/>
      <c r="I919" s="421"/>
      <c r="J919" s="422">
        <v>1000020192015</v>
      </c>
      <c r="K919" s="423"/>
      <c r="L919" s="423"/>
      <c r="M919" s="423"/>
      <c r="N919" s="423"/>
      <c r="O919" s="423"/>
      <c r="P919" s="317" t="s">
        <v>767</v>
      </c>
      <c r="Q919" s="318"/>
      <c r="R919" s="318"/>
      <c r="S919" s="318"/>
      <c r="T919" s="318"/>
      <c r="U919" s="318"/>
      <c r="V919" s="318"/>
      <c r="W919" s="318"/>
      <c r="X919" s="318"/>
      <c r="Y919" s="320">
        <v>36</v>
      </c>
      <c r="Z919" s="321"/>
      <c r="AA919" s="321"/>
      <c r="AB919" s="322"/>
      <c r="AC919" s="331" t="s">
        <v>769</v>
      </c>
      <c r="AD919" s="332"/>
      <c r="AE919" s="332"/>
      <c r="AF919" s="332"/>
      <c r="AG919" s="332"/>
      <c r="AH919" s="333" t="s">
        <v>768</v>
      </c>
      <c r="AI919" s="334"/>
      <c r="AJ919" s="334"/>
      <c r="AK919" s="334"/>
      <c r="AL919" s="328" t="s">
        <v>768</v>
      </c>
      <c r="AM919" s="329"/>
      <c r="AN919" s="329"/>
      <c r="AO919" s="330"/>
      <c r="AP919" s="323" t="s">
        <v>768</v>
      </c>
      <c r="AQ919" s="323"/>
      <c r="AR919" s="323"/>
      <c r="AS919" s="323"/>
      <c r="AT919" s="323"/>
      <c r="AU919" s="323"/>
      <c r="AV919" s="323"/>
      <c r="AW919" s="323"/>
      <c r="AX919" s="323"/>
      <c r="AY919">
        <f>COUNTA($C$919)</f>
        <v>1</v>
      </c>
    </row>
    <row r="920" spans="1:51" ht="65.099999999999994" customHeight="1" x14ac:dyDescent="0.15">
      <c r="A920" s="407">
        <v>10</v>
      </c>
      <c r="B920" s="407">
        <v>1</v>
      </c>
      <c r="C920" s="424" t="s">
        <v>810</v>
      </c>
      <c r="D920" s="421"/>
      <c r="E920" s="421"/>
      <c r="F920" s="421"/>
      <c r="G920" s="421"/>
      <c r="H920" s="421"/>
      <c r="I920" s="421"/>
      <c r="J920" s="422">
        <v>3000020192112</v>
      </c>
      <c r="K920" s="423"/>
      <c r="L920" s="423"/>
      <c r="M920" s="423"/>
      <c r="N920" s="423"/>
      <c r="O920" s="423"/>
      <c r="P920" s="317" t="s">
        <v>767</v>
      </c>
      <c r="Q920" s="318"/>
      <c r="R920" s="318"/>
      <c r="S920" s="318"/>
      <c r="T920" s="318"/>
      <c r="U920" s="318"/>
      <c r="V920" s="318"/>
      <c r="W920" s="318"/>
      <c r="X920" s="318"/>
      <c r="Y920" s="320">
        <v>35</v>
      </c>
      <c r="Z920" s="321"/>
      <c r="AA920" s="321"/>
      <c r="AB920" s="322"/>
      <c r="AC920" s="331" t="s">
        <v>769</v>
      </c>
      <c r="AD920" s="332"/>
      <c r="AE920" s="332"/>
      <c r="AF920" s="332"/>
      <c r="AG920" s="332"/>
      <c r="AH920" s="333" t="s">
        <v>768</v>
      </c>
      <c r="AI920" s="334"/>
      <c r="AJ920" s="334"/>
      <c r="AK920" s="334"/>
      <c r="AL920" s="328" t="s">
        <v>768</v>
      </c>
      <c r="AM920" s="329"/>
      <c r="AN920" s="329"/>
      <c r="AO920" s="330"/>
      <c r="AP920" s="323" t="s">
        <v>768</v>
      </c>
      <c r="AQ920" s="323"/>
      <c r="AR920" s="323"/>
      <c r="AS920" s="323"/>
      <c r="AT920" s="323"/>
      <c r="AU920" s="323"/>
      <c r="AV920" s="323"/>
      <c r="AW920" s="323"/>
      <c r="AX920" s="323"/>
      <c r="AY920">
        <f>COUNTA($C$920)</f>
        <v>1</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10"/>
      <c r="L943" s="110"/>
      <c r="M943" s="110"/>
      <c r="N943" s="110"/>
      <c r="O943" s="110"/>
      <c r="P943" s="341" t="s">
        <v>244</v>
      </c>
      <c r="Q943" s="341"/>
      <c r="R943" s="341"/>
      <c r="S943" s="341"/>
      <c r="T943" s="341"/>
      <c r="U943" s="341"/>
      <c r="V943" s="341"/>
      <c r="W943" s="341"/>
      <c r="X943" s="341"/>
      <c r="Y943" s="351" t="s">
        <v>295</v>
      </c>
      <c r="Z943" s="352"/>
      <c r="AA943" s="352"/>
      <c r="AB943" s="352"/>
      <c r="AC943" s="277" t="s">
        <v>337</v>
      </c>
      <c r="AD943" s="277"/>
      <c r="AE943" s="277"/>
      <c r="AF943" s="277"/>
      <c r="AG943" s="277"/>
      <c r="AH943" s="351" t="s">
        <v>366</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10"/>
      <c r="L976" s="110"/>
      <c r="M976" s="110"/>
      <c r="N976" s="110"/>
      <c r="O976" s="110"/>
      <c r="P976" s="341" t="s">
        <v>244</v>
      </c>
      <c r="Q976" s="341"/>
      <c r="R976" s="341"/>
      <c r="S976" s="341"/>
      <c r="T976" s="341"/>
      <c r="U976" s="341"/>
      <c r="V976" s="341"/>
      <c r="W976" s="341"/>
      <c r="X976" s="341"/>
      <c r="Y976" s="351" t="s">
        <v>295</v>
      </c>
      <c r="Z976" s="352"/>
      <c r="AA976" s="352"/>
      <c r="AB976" s="352"/>
      <c r="AC976" s="277" t="s">
        <v>337</v>
      </c>
      <c r="AD976" s="277"/>
      <c r="AE976" s="277"/>
      <c r="AF976" s="277"/>
      <c r="AG976" s="277"/>
      <c r="AH976" s="351" t="s">
        <v>366</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10"/>
      <c r="L1009" s="110"/>
      <c r="M1009" s="110"/>
      <c r="N1009" s="110"/>
      <c r="O1009" s="110"/>
      <c r="P1009" s="341" t="s">
        <v>244</v>
      </c>
      <c r="Q1009" s="341"/>
      <c r="R1009" s="341"/>
      <c r="S1009" s="341"/>
      <c r="T1009" s="341"/>
      <c r="U1009" s="341"/>
      <c r="V1009" s="341"/>
      <c r="W1009" s="341"/>
      <c r="X1009" s="341"/>
      <c r="Y1009" s="351" t="s">
        <v>295</v>
      </c>
      <c r="Z1009" s="352"/>
      <c r="AA1009" s="352"/>
      <c r="AB1009" s="352"/>
      <c r="AC1009" s="277" t="s">
        <v>337</v>
      </c>
      <c r="AD1009" s="277"/>
      <c r="AE1009" s="277"/>
      <c r="AF1009" s="277"/>
      <c r="AG1009" s="277"/>
      <c r="AH1009" s="351" t="s">
        <v>366</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10"/>
      <c r="L1042" s="110"/>
      <c r="M1042" s="110"/>
      <c r="N1042" s="110"/>
      <c r="O1042" s="110"/>
      <c r="P1042" s="341" t="s">
        <v>244</v>
      </c>
      <c r="Q1042" s="341"/>
      <c r="R1042" s="341"/>
      <c r="S1042" s="341"/>
      <c r="T1042" s="341"/>
      <c r="U1042" s="341"/>
      <c r="V1042" s="341"/>
      <c r="W1042" s="341"/>
      <c r="X1042" s="341"/>
      <c r="Y1042" s="351" t="s">
        <v>295</v>
      </c>
      <c r="Z1042" s="352"/>
      <c r="AA1042" s="352"/>
      <c r="AB1042" s="352"/>
      <c r="AC1042" s="277" t="s">
        <v>337</v>
      </c>
      <c r="AD1042" s="277"/>
      <c r="AE1042" s="277"/>
      <c r="AF1042" s="277"/>
      <c r="AG1042" s="277"/>
      <c r="AH1042" s="351" t="s">
        <v>366</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10"/>
      <c r="L1075" s="110"/>
      <c r="M1075" s="110"/>
      <c r="N1075" s="110"/>
      <c r="O1075" s="110"/>
      <c r="P1075" s="341" t="s">
        <v>244</v>
      </c>
      <c r="Q1075" s="341"/>
      <c r="R1075" s="341"/>
      <c r="S1075" s="341"/>
      <c r="T1075" s="341"/>
      <c r="U1075" s="341"/>
      <c r="V1075" s="341"/>
      <c r="W1075" s="341"/>
      <c r="X1075" s="341"/>
      <c r="Y1075" s="351" t="s">
        <v>295</v>
      </c>
      <c r="Z1075" s="352"/>
      <c r="AA1075" s="352"/>
      <c r="AB1075" s="352"/>
      <c r="AC1075" s="277" t="s">
        <v>337</v>
      </c>
      <c r="AD1075" s="277"/>
      <c r="AE1075" s="277"/>
      <c r="AF1075" s="277"/>
      <c r="AG1075" s="277"/>
      <c r="AH1075" s="351" t="s">
        <v>366</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6" t="s">
        <v>328</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3" t="s">
        <v>343</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889"/>
      <c r="E1109" s="277" t="s">
        <v>262</v>
      </c>
      <c r="F1109" s="889"/>
      <c r="G1109" s="889"/>
      <c r="H1109" s="889"/>
      <c r="I1109" s="889"/>
      <c r="J1109" s="277" t="s">
        <v>297</v>
      </c>
      <c r="K1109" s="277"/>
      <c r="L1109" s="277"/>
      <c r="M1109" s="277"/>
      <c r="N1109" s="277"/>
      <c r="O1109" s="277"/>
      <c r="P1109" s="351" t="s">
        <v>27</v>
      </c>
      <c r="Q1109" s="351"/>
      <c r="R1109" s="351"/>
      <c r="S1109" s="351"/>
      <c r="T1109" s="351"/>
      <c r="U1109" s="351"/>
      <c r="V1109" s="351"/>
      <c r="W1109" s="351"/>
      <c r="X1109" s="351"/>
      <c r="Y1109" s="277" t="s">
        <v>299</v>
      </c>
      <c r="Z1109" s="889"/>
      <c r="AA1109" s="889"/>
      <c r="AB1109" s="889"/>
      <c r="AC1109" s="277" t="s">
        <v>245</v>
      </c>
      <c r="AD1109" s="277"/>
      <c r="AE1109" s="277"/>
      <c r="AF1109" s="277"/>
      <c r="AG1109" s="277"/>
      <c r="AH1109" s="351" t="s">
        <v>258</v>
      </c>
      <c r="AI1109" s="352"/>
      <c r="AJ1109" s="352"/>
      <c r="AK1109" s="352"/>
      <c r="AL1109" s="352" t="s">
        <v>21</v>
      </c>
      <c r="AM1109" s="352"/>
      <c r="AN1109" s="352"/>
      <c r="AO1109" s="892"/>
      <c r="AP1109" s="427" t="s">
        <v>329</v>
      </c>
      <c r="AQ1109" s="427"/>
      <c r="AR1109" s="427"/>
      <c r="AS1109" s="427"/>
      <c r="AT1109" s="427"/>
      <c r="AU1109" s="427"/>
      <c r="AV1109" s="427"/>
      <c r="AW1109" s="427"/>
      <c r="AX1109" s="427"/>
    </row>
    <row r="1110" spans="1:51" ht="30" customHeight="1" x14ac:dyDescent="0.15">
      <c r="A1110" s="407">
        <v>1</v>
      </c>
      <c r="B1110" s="407">
        <v>1</v>
      </c>
      <c r="C1110" s="891"/>
      <c r="D1110" s="891"/>
      <c r="E1110" s="262" t="s">
        <v>712</v>
      </c>
      <c r="F1110" s="890"/>
      <c r="G1110" s="890"/>
      <c r="H1110" s="890"/>
      <c r="I1110" s="890"/>
      <c r="J1110" s="422" t="s">
        <v>712</v>
      </c>
      <c r="K1110" s="423"/>
      <c r="L1110" s="423"/>
      <c r="M1110" s="423"/>
      <c r="N1110" s="423"/>
      <c r="O1110" s="423"/>
      <c r="P1110" s="425" t="s">
        <v>712</v>
      </c>
      <c r="Q1110" s="319"/>
      <c r="R1110" s="319"/>
      <c r="S1110" s="319"/>
      <c r="T1110" s="319"/>
      <c r="U1110" s="319"/>
      <c r="V1110" s="319"/>
      <c r="W1110" s="319"/>
      <c r="X1110" s="319"/>
      <c r="Y1110" s="320" t="s">
        <v>712</v>
      </c>
      <c r="Z1110" s="321"/>
      <c r="AA1110" s="321"/>
      <c r="AB1110" s="322"/>
      <c r="AC1110" s="324"/>
      <c r="AD1110" s="325"/>
      <c r="AE1110" s="325"/>
      <c r="AF1110" s="325"/>
      <c r="AG1110" s="325"/>
      <c r="AH1110" s="326" t="s">
        <v>712</v>
      </c>
      <c r="AI1110" s="327"/>
      <c r="AJ1110" s="327"/>
      <c r="AK1110" s="327"/>
      <c r="AL1110" s="328" t="s">
        <v>712</v>
      </c>
      <c r="AM1110" s="329"/>
      <c r="AN1110" s="329"/>
      <c r="AO1110" s="330"/>
      <c r="AP1110" s="323" t="s">
        <v>712</v>
      </c>
      <c r="AQ1110" s="323"/>
      <c r="AR1110" s="323"/>
      <c r="AS1110" s="323"/>
      <c r="AT1110" s="323"/>
      <c r="AU1110" s="323"/>
      <c r="AV1110" s="323"/>
      <c r="AW1110" s="323"/>
      <c r="AX1110" s="323"/>
    </row>
    <row r="1111" spans="1:51" ht="30" hidden="1" customHeight="1" x14ac:dyDescent="0.15">
      <c r="A1111" s="407">
        <v>2</v>
      </c>
      <c r="B1111" s="407">
        <v>1</v>
      </c>
      <c r="C1111" s="891"/>
      <c r="D1111" s="891"/>
      <c r="E1111" s="890"/>
      <c r="F1111" s="890"/>
      <c r="G1111" s="890"/>
      <c r="H1111" s="890"/>
      <c r="I1111" s="890"/>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7">
        <v>3</v>
      </c>
      <c r="B1112" s="407">
        <v>1</v>
      </c>
      <c r="C1112" s="891"/>
      <c r="D1112" s="891"/>
      <c r="E1112" s="890"/>
      <c r="F1112" s="890"/>
      <c r="G1112" s="890"/>
      <c r="H1112" s="890"/>
      <c r="I1112" s="890"/>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7">
        <v>4</v>
      </c>
      <c r="B1113" s="407">
        <v>1</v>
      </c>
      <c r="C1113" s="891"/>
      <c r="D1113" s="891"/>
      <c r="E1113" s="890"/>
      <c r="F1113" s="890"/>
      <c r="G1113" s="890"/>
      <c r="H1113" s="890"/>
      <c r="I1113" s="890"/>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7">
        <v>5</v>
      </c>
      <c r="B1114" s="407">
        <v>1</v>
      </c>
      <c r="C1114" s="891"/>
      <c r="D1114" s="891"/>
      <c r="E1114" s="890"/>
      <c r="F1114" s="890"/>
      <c r="G1114" s="890"/>
      <c r="H1114" s="890"/>
      <c r="I1114" s="890"/>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7">
        <v>6</v>
      </c>
      <c r="B1115" s="407">
        <v>1</v>
      </c>
      <c r="C1115" s="891"/>
      <c r="D1115" s="891"/>
      <c r="E1115" s="890"/>
      <c r="F1115" s="890"/>
      <c r="G1115" s="890"/>
      <c r="H1115" s="890"/>
      <c r="I1115" s="890"/>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7">
        <v>7</v>
      </c>
      <c r="B1116" s="407">
        <v>1</v>
      </c>
      <c r="C1116" s="891"/>
      <c r="D1116" s="891"/>
      <c r="E1116" s="890"/>
      <c r="F1116" s="890"/>
      <c r="G1116" s="890"/>
      <c r="H1116" s="890"/>
      <c r="I1116" s="890"/>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7">
        <v>8</v>
      </c>
      <c r="B1117" s="407">
        <v>1</v>
      </c>
      <c r="C1117" s="891"/>
      <c r="D1117" s="891"/>
      <c r="E1117" s="890"/>
      <c r="F1117" s="890"/>
      <c r="G1117" s="890"/>
      <c r="H1117" s="890"/>
      <c r="I1117" s="890"/>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7">
        <v>9</v>
      </c>
      <c r="B1118" s="407">
        <v>1</v>
      </c>
      <c r="C1118" s="891"/>
      <c r="D1118" s="891"/>
      <c r="E1118" s="890"/>
      <c r="F1118" s="890"/>
      <c r="G1118" s="890"/>
      <c r="H1118" s="890"/>
      <c r="I1118" s="890"/>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7">
        <v>10</v>
      </c>
      <c r="B1119" s="407">
        <v>1</v>
      </c>
      <c r="C1119" s="891"/>
      <c r="D1119" s="891"/>
      <c r="E1119" s="890"/>
      <c r="F1119" s="890"/>
      <c r="G1119" s="890"/>
      <c r="H1119" s="890"/>
      <c r="I1119" s="890"/>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7">
        <v>11</v>
      </c>
      <c r="B1120" s="407">
        <v>1</v>
      </c>
      <c r="C1120" s="891"/>
      <c r="D1120" s="891"/>
      <c r="E1120" s="890"/>
      <c r="F1120" s="890"/>
      <c r="G1120" s="890"/>
      <c r="H1120" s="890"/>
      <c r="I1120" s="890"/>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7">
        <v>12</v>
      </c>
      <c r="B1121" s="407">
        <v>1</v>
      </c>
      <c r="C1121" s="891"/>
      <c r="D1121" s="891"/>
      <c r="E1121" s="890"/>
      <c r="F1121" s="890"/>
      <c r="G1121" s="890"/>
      <c r="H1121" s="890"/>
      <c r="I1121" s="890"/>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7">
        <v>13</v>
      </c>
      <c r="B1122" s="407">
        <v>1</v>
      </c>
      <c r="C1122" s="891"/>
      <c r="D1122" s="891"/>
      <c r="E1122" s="890"/>
      <c r="F1122" s="890"/>
      <c r="G1122" s="890"/>
      <c r="H1122" s="890"/>
      <c r="I1122" s="890"/>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7">
        <v>14</v>
      </c>
      <c r="B1123" s="407">
        <v>1</v>
      </c>
      <c r="C1123" s="891"/>
      <c r="D1123" s="891"/>
      <c r="E1123" s="890"/>
      <c r="F1123" s="890"/>
      <c r="G1123" s="890"/>
      <c r="H1123" s="890"/>
      <c r="I1123" s="890"/>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7">
        <v>15</v>
      </c>
      <c r="B1124" s="407">
        <v>1</v>
      </c>
      <c r="C1124" s="891"/>
      <c r="D1124" s="891"/>
      <c r="E1124" s="890"/>
      <c r="F1124" s="890"/>
      <c r="G1124" s="890"/>
      <c r="H1124" s="890"/>
      <c r="I1124" s="890"/>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7">
        <v>16</v>
      </c>
      <c r="B1125" s="407">
        <v>1</v>
      </c>
      <c r="C1125" s="891"/>
      <c r="D1125" s="891"/>
      <c r="E1125" s="890"/>
      <c r="F1125" s="890"/>
      <c r="G1125" s="890"/>
      <c r="H1125" s="890"/>
      <c r="I1125" s="890"/>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7">
        <v>17</v>
      </c>
      <c r="B1126" s="407">
        <v>1</v>
      </c>
      <c r="C1126" s="891"/>
      <c r="D1126" s="891"/>
      <c r="E1126" s="890"/>
      <c r="F1126" s="890"/>
      <c r="G1126" s="890"/>
      <c r="H1126" s="890"/>
      <c r="I1126" s="890"/>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7">
        <v>18</v>
      </c>
      <c r="B1127" s="407">
        <v>1</v>
      </c>
      <c r="C1127" s="891"/>
      <c r="D1127" s="891"/>
      <c r="E1127" s="262"/>
      <c r="F1127" s="890"/>
      <c r="G1127" s="890"/>
      <c r="H1127" s="890"/>
      <c r="I1127" s="890"/>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7">
        <v>19</v>
      </c>
      <c r="B1128" s="407">
        <v>1</v>
      </c>
      <c r="C1128" s="891"/>
      <c r="D1128" s="891"/>
      <c r="E1128" s="890"/>
      <c r="F1128" s="890"/>
      <c r="G1128" s="890"/>
      <c r="H1128" s="890"/>
      <c r="I1128" s="890"/>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7">
        <v>20</v>
      </c>
      <c r="B1129" s="407">
        <v>1</v>
      </c>
      <c r="C1129" s="891"/>
      <c r="D1129" s="891"/>
      <c r="E1129" s="890"/>
      <c r="F1129" s="890"/>
      <c r="G1129" s="890"/>
      <c r="H1129" s="890"/>
      <c r="I1129" s="890"/>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7">
        <v>21</v>
      </c>
      <c r="B1130" s="407">
        <v>1</v>
      </c>
      <c r="C1130" s="891"/>
      <c r="D1130" s="891"/>
      <c r="E1130" s="890"/>
      <c r="F1130" s="890"/>
      <c r="G1130" s="890"/>
      <c r="H1130" s="890"/>
      <c r="I1130" s="890"/>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7">
        <v>22</v>
      </c>
      <c r="B1131" s="407">
        <v>1</v>
      </c>
      <c r="C1131" s="891"/>
      <c r="D1131" s="891"/>
      <c r="E1131" s="890"/>
      <c r="F1131" s="890"/>
      <c r="G1131" s="890"/>
      <c r="H1131" s="890"/>
      <c r="I1131" s="890"/>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7">
        <v>23</v>
      </c>
      <c r="B1132" s="407">
        <v>1</v>
      </c>
      <c r="C1132" s="891"/>
      <c r="D1132" s="891"/>
      <c r="E1132" s="890"/>
      <c r="F1132" s="890"/>
      <c r="G1132" s="890"/>
      <c r="H1132" s="890"/>
      <c r="I1132" s="890"/>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7">
        <v>24</v>
      </c>
      <c r="B1133" s="407">
        <v>1</v>
      </c>
      <c r="C1133" s="891"/>
      <c r="D1133" s="891"/>
      <c r="E1133" s="890"/>
      <c r="F1133" s="890"/>
      <c r="G1133" s="890"/>
      <c r="H1133" s="890"/>
      <c r="I1133" s="890"/>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7">
        <v>25</v>
      </c>
      <c r="B1134" s="407">
        <v>1</v>
      </c>
      <c r="C1134" s="891"/>
      <c r="D1134" s="891"/>
      <c r="E1134" s="890"/>
      <c r="F1134" s="890"/>
      <c r="G1134" s="890"/>
      <c r="H1134" s="890"/>
      <c r="I1134" s="890"/>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7">
        <v>26</v>
      </c>
      <c r="B1135" s="407">
        <v>1</v>
      </c>
      <c r="C1135" s="891"/>
      <c r="D1135" s="891"/>
      <c r="E1135" s="890"/>
      <c r="F1135" s="890"/>
      <c r="G1135" s="890"/>
      <c r="H1135" s="890"/>
      <c r="I1135" s="890"/>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7">
        <v>27</v>
      </c>
      <c r="B1136" s="407">
        <v>1</v>
      </c>
      <c r="C1136" s="891"/>
      <c r="D1136" s="891"/>
      <c r="E1136" s="890"/>
      <c r="F1136" s="890"/>
      <c r="G1136" s="890"/>
      <c r="H1136" s="890"/>
      <c r="I1136" s="890"/>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7">
        <v>28</v>
      </c>
      <c r="B1137" s="407">
        <v>1</v>
      </c>
      <c r="C1137" s="891"/>
      <c r="D1137" s="891"/>
      <c r="E1137" s="890"/>
      <c r="F1137" s="890"/>
      <c r="G1137" s="890"/>
      <c r="H1137" s="890"/>
      <c r="I1137" s="890"/>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7">
        <v>29</v>
      </c>
      <c r="B1138" s="407">
        <v>1</v>
      </c>
      <c r="C1138" s="891"/>
      <c r="D1138" s="891"/>
      <c r="E1138" s="890"/>
      <c r="F1138" s="890"/>
      <c r="G1138" s="890"/>
      <c r="H1138" s="890"/>
      <c r="I1138" s="890"/>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7">
        <v>30</v>
      </c>
      <c r="B1139" s="407">
        <v>1</v>
      </c>
      <c r="C1139" s="891"/>
      <c r="D1139" s="891"/>
      <c r="E1139" s="890"/>
      <c r="F1139" s="890"/>
      <c r="G1139" s="890"/>
      <c r="H1139" s="890"/>
      <c r="I1139" s="890"/>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35">
      <formula>IF(RIGHT(TEXT(P14,"0.#"),1)=".",FALSE,TRUE)</formula>
    </cfRule>
    <cfRule type="expression" dxfId="2814" priority="14036">
      <formula>IF(RIGHT(TEXT(P14,"0.#"),1)=".",TRUE,FALSE)</formula>
    </cfRule>
  </conditionalFormatting>
  <conditionalFormatting sqref="AE32">
    <cfRule type="expression" dxfId="2813" priority="14025">
      <formula>IF(RIGHT(TEXT(AE32,"0.#"),1)=".",FALSE,TRUE)</formula>
    </cfRule>
    <cfRule type="expression" dxfId="2812" priority="14026">
      <formula>IF(RIGHT(TEXT(AE32,"0.#"),1)=".",TRUE,FALSE)</formula>
    </cfRule>
  </conditionalFormatting>
  <conditionalFormatting sqref="P18:AX18">
    <cfRule type="expression" dxfId="2811" priority="13911">
      <formula>IF(RIGHT(TEXT(P18,"0.#"),1)=".",FALSE,TRUE)</formula>
    </cfRule>
    <cfRule type="expression" dxfId="2810" priority="13912">
      <formula>IF(RIGHT(TEXT(P18,"0.#"),1)=".",TRUE,FALSE)</formula>
    </cfRule>
  </conditionalFormatting>
  <conditionalFormatting sqref="Y790">
    <cfRule type="expression" dxfId="2809" priority="13907">
      <formula>IF(RIGHT(TEXT(Y790,"0.#"),1)=".",FALSE,TRUE)</formula>
    </cfRule>
    <cfRule type="expression" dxfId="2808" priority="13908">
      <formula>IF(RIGHT(TEXT(Y790,"0.#"),1)=".",TRUE,FALSE)</formula>
    </cfRule>
  </conditionalFormatting>
  <conditionalFormatting sqref="Y799">
    <cfRule type="expression" dxfId="2807" priority="13903">
      <formula>IF(RIGHT(TEXT(Y799,"0.#"),1)=".",FALSE,TRUE)</formula>
    </cfRule>
    <cfRule type="expression" dxfId="2806" priority="13904">
      <formula>IF(RIGHT(TEXT(Y799,"0.#"),1)=".",TRUE,FALSE)</formula>
    </cfRule>
  </conditionalFormatting>
  <conditionalFormatting sqref="Y830:Y837 Y828 Y817:Y824 Y815 Y804:Y811 Y802">
    <cfRule type="expression" dxfId="2805" priority="13685">
      <formula>IF(RIGHT(TEXT(Y802,"0.#"),1)=".",FALSE,TRUE)</formula>
    </cfRule>
    <cfRule type="expression" dxfId="2804" priority="13686">
      <formula>IF(RIGHT(TEXT(Y802,"0.#"),1)=".",TRUE,FALSE)</formula>
    </cfRule>
  </conditionalFormatting>
  <conditionalFormatting sqref="P16:AQ17 P15:AX15 P13:AX13">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AE101 AQ101">
    <cfRule type="expression" dxfId="2799" priority="13723">
      <formula>IF(RIGHT(TEXT(AE101,"0.#"),1)=".",FALSE,TRUE)</formula>
    </cfRule>
    <cfRule type="expression" dxfId="2798" priority="13724">
      <formula>IF(RIGHT(TEXT(AE101,"0.#"),1)=".",TRUE,FALSE)</formula>
    </cfRule>
  </conditionalFormatting>
  <conditionalFormatting sqref="Y791:Y798 Y789">
    <cfRule type="expression" dxfId="2797" priority="13709">
      <formula>IF(RIGHT(TEXT(Y789,"0.#"),1)=".",FALSE,TRUE)</formula>
    </cfRule>
    <cfRule type="expression" dxfId="2796" priority="13710">
      <formula>IF(RIGHT(TEXT(Y789,"0.#"),1)=".",TRUE,FALSE)</formula>
    </cfRule>
  </conditionalFormatting>
  <conditionalFormatting sqref="AU790">
    <cfRule type="expression" dxfId="2795" priority="13707">
      <formula>IF(RIGHT(TEXT(AU790,"0.#"),1)=".",FALSE,TRUE)</formula>
    </cfRule>
    <cfRule type="expression" dxfId="2794" priority="13708">
      <formula>IF(RIGHT(TEXT(AU790,"0.#"),1)=".",TRUE,FALSE)</formula>
    </cfRule>
  </conditionalFormatting>
  <conditionalFormatting sqref="AU799">
    <cfRule type="expression" dxfId="2793" priority="13705">
      <formula>IF(RIGHT(TEXT(AU799,"0.#"),1)=".",FALSE,TRUE)</formula>
    </cfRule>
    <cfRule type="expression" dxfId="2792" priority="13706">
      <formula>IF(RIGHT(TEXT(AU799,"0.#"),1)=".",TRUE,FALSE)</formula>
    </cfRule>
  </conditionalFormatting>
  <conditionalFormatting sqref="AU791:AU798 AU789">
    <cfRule type="expression" dxfId="2791" priority="13703">
      <formula>IF(RIGHT(TEXT(AU789,"0.#"),1)=".",FALSE,TRUE)</formula>
    </cfRule>
    <cfRule type="expression" dxfId="2790" priority="13704">
      <formula>IF(RIGHT(TEXT(AU789,"0.#"),1)=".",TRUE,FALSE)</formula>
    </cfRule>
  </conditionalFormatting>
  <conditionalFormatting sqref="Y829 Y816 Y803">
    <cfRule type="expression" dxfId="2789" priority="13689">
      <formula>IF(RIGHT(TEXT(Y803,"0.#"),1)=".",FALSE,TRUE)</formula>
    </cfRule>
    <cfRule type="expression" dxfId="2788" priority="13690">
      <formula>IF(RIGHT(TEXT(Y803,"0.#"),1)=".",TRUE,FALSE)</formula>
    </cfRule>
  </conditionalFormatting>
  <conditionalFormatting sqref="Y838 Y825 Y812">
    <cfRule type="expression" dxfId="2787" priority="13687">
      <formula>IF(RIGHT(TEXT(Y812,"0.#"),1)=".",FALSE,TRUE)</formula>
    </cfRule>
    <cfRule type="expression" dxfId="2786" priority="13688">
      <formula>IF(RIGHT(TEXT(Y812,"0.#"),1)=".",TRUE,FALSE)</formula>
    </cfRule>
  </conditionalFormatting>
  <conditionalFormatting sqref="AU829 AU816 AU803">
    <cfRule type="expression" dxfId="2785" priority="13683">
      <formula>IF(RIGHT(TEXT(AU803,"0.#"),1)=".",FALSE,TRUE)</formula>
    </cfRule>
    <cfRule type="expression" dxfId="2784" priority="13684">
      <formula>IF(RIGHT(TEXT(AU803,"0.#"),1)=".",TRUE,FALSE)</formula>
    </cfRule>
  </conditionalFormatting>
  <conditionalFormatting sqref="AU838 AU825 AU812">
    <cfRule type="expression" dxfId="2783" priority="13681">
      <formula>IF(RIGHT(TEXT(AU812,"0.#"),1)=".",FALSE,TRUE)</formula>
    </cfRule>
    <cfRule type="expression" dxfId="2782" priority="13682">
      <formula>IF(RIGHT(TEXT(AU812,"0.#"),1)=".",TRUE,FALSE)</formula>
    </cfRule>
  </conditionalFormatting>
  <conditionalFormatting sqref="AU830:AU837 AU828 AU817:AU824 AU815 AU804:AU811 AU802">
    <cfRule type="expression" dxfId="2781" priority="13679">
      <formula>IF(RIGHT(TEXT(AU802,"0.#"),1)=".",FALSE,TRUE)</formula>
    </cfRule>
    <cfRule type="expression" dxfId="2780" priority="13680">
      <formula>IF(RIGHT(TEXT(AU802,"0.#"),1)=".",TRUE,FALSE)</formula>
    </cfRule>
  </conditionalFormatting>
  <conditionalFormatting sqref="AM87">
    <cfRule type="expression" dxfId="2779" priority="13333">
      <formula>IF(RIGHT(TEXT(AM87,"0.#"),1)=".",FALSE,TRUE)</formula>
    </cfRule>
    <cfRule type="expression" dxfId="2778" priority="13334">
      <formula>IF(RIGHT(TEXT(AM87,"0.#"),1)=".",TRUE,FALSE)</formula>
    </cfRule>
  </conditionalFormatting>
  <conditionalFormatting sqref="AE55">
    <cfRule type="expression" dxfId="2777" priority="13401">
      <formula>IF(RIGHT(TEXT(AE55,"0.#"),1)=".",FALSE,TRUE)</formula>
    </cfRule>
    <cfRule type="expression" dxfId="2776" priority="13402">
      <formula>IF(RIGHT(TEXT(AE55,"0.#"),1)=".",TRUE,FALSE)</formula>
    </cfRule>
  </conditionalFormatting>
  <conditionalFormatting sqref="AI55">
    <cfRule type="expression" dxfId="2775" priority="13399">
      <formula>IF(RIGHT(TEXT(AI55,"0.#"),1)=".",FALSE,TRUE)</formula>
    </cfRule>
    <cfRule type="expression" dxfId="2774" priority="13400">
      <formula>IF(RIGHT(TEXT(AI55,"0.#"),1)=".",TRUE,FALSE)</formula>
    </cfRule>
  </conditionalFormatting>
  <conditionalFormatting sqref="AM34">
    <cfRule type="expression" dxfId="2773" priority="13479">
      <formula>IF(RIGHT(TEXT(AM34,"0.#"),1)=".",FALSE,TRUE)</formula>
    </cfRule>
    <cfRule type="expression" dxfId="2772" priority="13480">
      <formula>IF(RIGHT(TEXT(AM34,"0.#"),1)=".",TRUE,FALSE)</formula>
    </cfRule>
  </conditionalFormatting>
  <conditionalFormatting sqref="AE33">
    <cfRule type="expression" dxfId="2771" priority="13493">
      <formula>IF(RIGHT(TEXT(AE33,"0.#"),1)=".",FALSE,TRUE)</formula>
    </cfRule>
    <cfRule type="expression" dxfId="2770" priority="13494">
      <formula>IF(RIGHT(TEXT(AE33,"0.#"),1)=".",TRUE,FALSE)</formula>
    </cfRule>
  </conditionalFormatting>
  <conditionalFormatting sqref="AE34">
    <cfRule type="expression" dxfId="2769" priority="13491">
      <formula>IF(RIGHT(TEXT(AE34,"0.#"),1)=".",FALSE,TRUE)</formula>
    </cfRule>
    <cfRule type="expression" dxfId="2768" priority="13492">
      <formula>IF(RIGHT(TEXT(AE34,"0.#"),1)=".",TRUE,FALSE)</formula>
    </cfRule>
  </conditionalFormatting>
  <conditionalFormatting sqref="AI34">
    <cfRule type="expression" dxfId="2767" priority="13489">
      <formula>IF(RIGHT(TEXT(AI34,"0.#"),1)=".",FALSE,TRUE)</formula>
    </cfRule>
    <cfRule type="expression" dxfId="2766" priority="13490">
      <formula>IF(RIGHT(TEXT(AI34,"0.#"),1)=".",TRUE,FALSE)</formula>
    </cfRule>
  </conditionalFormatting>
  <conditionalFormatting sqref="AI33">
    <cfRule type="expression" dxfId="2765" priority="13487">
      <formula>IF(RIGHT(TEXT(AI33,"0.#"),1)=".",FALSE,TRUE)</formula>
    </cfRule>
    <cfRule type="expression" dxfId="2764" priority="13488">
      <formula>IF(RIGHT(TEXT(AI33,"0.#"),1)=".",TRUE,FALSE)</formula>
    </cfRule>
  </conditionalFormatting>
  <conditionalFormatting sqref="AI32">
    <cfRule type="expression" dxfId="2763" priority="13485">
      <formula>IF(RIGHT(TEXT(AI32,"0.#"),1)=".",FALSE,TRUE)</formula>
    </cfRule>
    <cfRule type="expression" dxfId="2762" priority="13486">
      <formula>IF(RIGHT(TEXT(AI32,"0.#"),1)=".",TRUE,FALSE)</formula>
    </cfRule>
  </conditionalFormatting>
  <conditionalFormatting sqref="AM32">
    <cfRule type="expression" dxfId="2761" priority="13483">
      <formula>IF(RIGHT(TEXT(AM32,"0.#"),1)=".",FALSE,TRUE)</formula>
    </cfRule>
    <cfRule type="expression" dxfId="2760" priority="13484">
      <formula>IF(RIGHT(TEXT(AM32,"0.#"),1)=".",TRUE,FALSE)</formula>
    </cfRule>
  </conditionalFormatting>
  <conditionalFormatting sqref="AM33">
    <cfRule type="expression" dxfId="2759" priority="13481">
      <formula>IF(RIGHT(TEXT(AM33,"0.#"),1)=".",FALSE,TRUE)</formula>
    </cfRule>
    <cfRule type="expression" dxfId="2758" priority="13482">
      <formula>IF(RIGHT(TEXT(AM33,"0.#"),1)=".",TRUE,FALSE)</formula>
    </cfRule>
  </conditionalFormatting>
  <conditionalFormatting sqref="AQ32:AQ34">
    <cfRule type="expression" dxfId="2757" priority="13473">
      <formula>IF(RIGHT(TEXT(AQ32,"0.#"),1)=".",FALSE,TRUE)</formula>
    </cfRule>
    <cfRule type="expression" dxfId="2756" priority="13474">
      <formula>IF(RIGHT(TEXT(AQ32,"0.#"),1)=".",TRUE,FALSE)</formula>
    </cfRule>
  </conditionalFormatting>
  <conditionalFormatting sqref="AU32:AU34">
    <cfRule type="expression" dxfId="2755" priority="13471">
      <formula>IF(RIGHT(TEXT(AU32,"0.#"),1)=".",FALSE,TRUE)</formula>
    </cfRule>
    <cfRule type="expression" dxfId="2754" priority="13472">
      <formula>IF(RIGHT(TEXT(AU32,"0.#"),1)=".",TRUE,FALSE)</formula>
    </cfRule>
  </conditionalFormatting>
  <conditionalFormatting sqref="AE53">
    <cfRule type="expression" dxfId="2753" priority="13405">
      <formula>IF(RIGHT(TEXT(AE53,"0.#"),1)=".",FALSE,TRUE)</formula>
    </cfRule>
    <cfRule type="expression" dxfId="2752" priority="13406">
      <formula>IF(RIGHT(TEXT(AE53,"0.#"),1)=".",TRUE,FALSE)</formula>
    </cfRule>
  </conditionalFormatting>
  <conditionalFormatting sqref="AE54">
    <cfRule type="expression" dxfId="2751" priority="13403">
      <formula>IF(RIGHT(TEXT(AE54,"0.#"),1)=".",FALSE,TRUE)</formula>
    </cfRule>
    <cfRule type="expression" dxfId="2750" priority="13404">
      <formula>IF(RIGHT(TEXT(AE54,"0.#"),1)=".",TRUE,FALSE)</formula>
    </cfRule>
  </conditionalFormatting>
  <conditionalFormatting sqref="AI54">
    <cfRule type="expression" dxfId="2749" priority="13397">
      <formula>IF(RIGHT(TEXT(AI54,"0.#"),1)=".",FALSE,TRUE)</formula>
    </cfRule>
    <cfRule type="expression" dxfId="2748" priority="13398">
      <formula>IF(RIGHT(TEXT(AI54,"0.#"),1)=".",TRUE,FALSE)</formula>
    </cfRule>
  </conditionalFormatting>
  <conditionalFormatting sqref="AI53">
    <cfRule type="expression" dxfId="2747" priority="13395">
      <formula>IF(RIGHT(TEXT(AI53,"0.#"),1)=".",FALSE,TRUE)</formula>
    </cfRule>
    <cfRule type="expression" dxfId="2746" priority="13396">
      <formula>IF(RIGHT(TEXT(AI53,"0.#"),1)=".",TRUE,FALSE)</formula>
    </cfRule>
  </conditionalFormatting>
  <conditionalFormatting sqref="AM53">
    <cfRule type="expression" dxfId="2745" priority="13393">
      <formula>IF(RIGHT(TEXT(AM53,"0.#"),1)=".",FALSE,TRUE)</formula>
    </cfRule>
    <cfRule type="expression" dxfId="2744" priority="13394">
      <formula>IF(RIGHT(TEXT(AM53,"0.#"),1)=".",TRUE,FALSE)</formula>
    </cfRule>
  </conditionalFormatting>
  <conditionalFormatting sqref="AM54">
    <cfRule type="expression" dxfId="2743" priority="13391">
      <formula>IF(RIGHT(TEXT(AM54,"0.#"),1)=".",FALSE,TRUE)</formula>
    </cfRule>
    <cfRule type="expression" dxfId="2742" priority="13392">
      <formula>IF(RIGHT(TEXT(AM54,"0.#"),1)=".",TRUE,FALSE)</formula>
    </cfRule>
  </conditionalFormatting>
  <conditionalFormatting sqref="AM55">
    <cfRule type="expression" dxfId="2741" priority="13389">
      <formula>IF(RIGHT(TEXT(AM55,"0.#"),1)=".",FALSE,TRUE)</formula>
    </cfRule>
    <cfRule type="expression" dxfId="2740" priority="13390">
      <formula>IF(RIGHT(TEXT(AM55,"0.#"),1)=".",TRUE,FALSE)</formula>
    </cfRule>
  </conditionalFormatting>
  <conditionalFormatting sqref="AE60">
    <cfRule type="expression" dxfId="2739" priority="13375">
      <formula>IF(RIGHT(TEXT(AE60,"0.#"),1)=".",FALSE,TRUE)</formula>
    </cfRule>
    <cfRule type="expression" dxfId="2738" priority="13376">
      <formula>IF(RIGHT(TEXT(AE60,"0.#"),1)=".",TRUE,FALSE)</formula>
    </cfRule>
  </conditionalFormatting>
  <conditionalFormatting sqref="AE61">
    <cfRule type="expression" dxfId="2737" priority="13373">
      <formula>IF(RIGHT(TEXT(AE61,"0.#"),1)=".",FALSE,TRUE)</formula>
    </cfRule>
    <cfRule type="expression" dxfId="2736" priority="13374">
      <formula>IF(RIGHT(TEXT(AE61,"0.#"),1)=".",TRUE,FALSE)</formula>
    </cfRule>
  </conditionalFormatting>
  <conditionalFormatting sqref="AE62">
    <cfRule type="expression" dxfId="2735" priority="13371">
      <formula>IF(RIGHT(TEXT(AE62,"0.#"),1)=".",FALSE,TRUE)</formula>
    </cfRule>
    <cfRule type="expression" dxfId="2734" priority="13372">
      <formula>IF(RIGHT(TEXT(AE62,"0.#"),1)=".",TRUE,FALSE)</formula>
    </cfRule>
  </conditionalFormatting>
  <conditionalFormatting sqref="AI62">
    <cfRule type="expression" dxfId="2733" priority="13369">
      <formula>IF(RIGHT(TEXT(AI62,"0.#"),1)=".",FALSE,TRUE)</formula>
    </cfRule>
    <cfRule type="expression" dxfId="2732" priority="13370">
      <formula>IF(RIGHT(TEXT(AI62,"0.#"),1)=".",TRUE,FALSE)</formula>
    </cfRule>
  </conditionalFormatting>
  <conditionalFormatting sqref="AI61">
    <cfRule type="expression" dxfId="2731" priority="13367">
      <formula>IF(RIGHT(TEXT(AI61,"0.#"),1)=".",FALSE,TRUE)</formula>
    </cfRule>
    <cfRule type="expression" dxfId="2730" priority="13368">
      <formula>IF(RIGHT(TEXT(AI61,"0.#"),1)=".",TRUE,FALSE)</formula>
    </cfRule>
  </conditionalFormatting>
  <conditionalFormatting sqref="AI60">
    <cfRule type="expression" dxfId="2729" priority="13365">
      <formula>IF(RIGHT(TEXT(AI60,"0.#"),1)=".",FALSE,TRUE)</formula>
    </cfRule>
    <cfRule type="expression" dxfId="2728" priority="13366">
      <formula>IF(RIGHT(TEXT(AI60,"0.#"),1)=".",TRUE,FALSE)</formula>
    </cfRule>
  </conditionalFormatting>
  <conditionalFormatting sqref="AM60">
    <cfRule type="expression" dxfId="2727" priority="13363">
      <formula>IF(RIGHT(TEXT(AM60,"0.#"),1)=".",FALSE,TRUE)</formula>
    </cfRule>
    <cfRule type="expression" dxfId="2726" priority="13364">
      <formula>IF(RIGHT(TEXT(AM60,"0.#"),1)=".",TRUE,FALSE)</formula>
    </cfRule>
  </conditionalFormatting>
  <conditionalFormatting sqref="AM61">
    <cfRule type="expression" dxfId="2725" priority="13361">
      <formula>IF(RIGHT(TEXT(AM61,"0.#"),1)=".",FALSE,TRUE)</formula>
    </cfRule>
    <cfRule type="expression" dxfId="2724" priority="13362">
      <formula>IF(RIGHT(TEXT(AM61,"0.#"),1)=".",TRUE,FALSE)</formula>
    </cfRule>
  </conditionalFormatting>
  <conditionalFormatting sqref="AM62">
    <cfRule type="expression" dxfId="2723" priority="13359">
      <formula>IF(RIGHT(TEXT(AM62,"0.#"),1)=".",FALSE,TRUE)</formula>
    </cfRule>
    <cfRule type="expression" dxfId="2722" priority="13360">
      <formula>IF(RIGHT(TEXT(AM62,"0.#"),1)=".",TRUE,FALSE)</formula>
    </cfRule>
  </conditionalFormatting>
  <conditionalFormatting sqref="AE87">
    <cfRule type="expression" dxfId="2721" priority="13345">
      <formula>IF(RIGHT(TEXT(AE87,"0.#"),1)=".",FALSE,TRUE)</formula>
    </cfRule>
    <cfRule type="expression" dxfId="2720" priority="13346">
      <formula>IF(RIGHT(TEXT(AE87,"0.#"),1)=".",TRUE,FALSE)</formula>
    </cfRule>
  </conditionalFormatting>
  <conditionalFormatting sqref="AE88">
    <cfRule type="expression" dxfId="2719" priority="13343">
      <formula>IF(RIGHT(TEXT(AE88,"0.#"),1)=".",FALSE,TRUE)</formula>
    </cfRule>
    <cfRule type="expression" dxfId="2718" priority="13344">
      <formula>IF(RIGHT(TEXT(AE88,"0.#"),1)=".",TRUE,FALSE)</formula>
    </cfRule>
  </conditionalFormatting>
  <conditionalFormatting sqref="AE89">
    <cfRule type="expression" dxfId="2717" priority="13341">
      <formula>IF(RIGHT(TEXT(AE89,"0.#"),1)=".",FALSE,TRUE)</formula>
    </cfRule>
    <cfRule type="expression" dxfId="2716" priority="13342">
      <formula>IF(RIGHT(TEXT(AE89,"0.#"),1)=".",TRUE,FALSE)</formula>
    </cfRule>
  </conditionalFormatting>
  <conditionalFormatting sqref="AI89">
    <cfRule type="expression" dxfId="2715" priority="13339">
      <formula>IF(RIGHT(TEXT(AI89,"0.#"),1)=".",FALSE,TRUE)</formula>
    </cfRule>
    <cfRule type="expression" dxfId="2714" priority="13340">
      <formula>IF(RIGHT(TEXT(AI89,"0.#"),1)=".",TRUE,FALSE)</formula>
    </cfRule>
  </conditionalFormatting>
  <conditionalFormatting sqref="AI88">
    <cfRule type="expression" dxfId="2713" priority="13337">
      <formula>IF(RIGHT(TEXT(AI88,"0.#"),1)=".",FALSE,TRUE)</formula>
    </cfRule>
    <cfRule type="expression" dxfId="2712" priority="13338">
      <formula>IF(RIGHT(TEXT(AI88,"0.#"),1)=".",TRUE,FALSE)</formula>
    </cfRule>
  </conditionalFormatting>
  <conditionalFormatting sqref="AI87">
    <cfRule type="expression" dxfId="2711" priority="13335">
      <formula>IF(RIGHT(TEXT(AI87,"0.#"),1)=".",FALSE,TRUE)</formula>
    </cfRule>
    <cfRule type="expression" dxfId="2710" priority="13336">
      <formula>IF(RIGHT(TEXT(AI87,"0.#"),1)=".",TRUE,FALSE)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I101">
    <cfRule type="expression" dxfId="2669" priority="13255">
      <formula>IF(RIGHT(TEXT(AI101,"0.#"),1)=".",FALSE,TRUE)</formula>
    </cfRule>
    <cfRule type="expression" dxfId="2668" priority="13256">
      <formula>IF(RIGHT(TEXT(AI101,"0.#"),1)=".",TRUE,FALSE)</formula>
    </cfRule>
  </conditionalFormatting>
  <conditionalFormatting sqref="AM101">
    <cfRule type="expression" dxfId="2667" priority="13253">
      <formula>IF(RIGHT(TEXT(AM101,"0.#"),1)=".",FALSE,TRUE)</formula>
    </cfRule>
    <cfRule type="expression" dxfId="2666" priority="13254">
      <formula>IF(RIGHT(TEXT(AM101,"0.#"),1)=".",TRUE,FALSE)</formula>
    </cfRule>
  </conditionalFormatting>
  <conditionalFormatting sqref="AE102">
    <cfRule type="expression" dxfId="2665" priority="13251">
      <formula>IF(RIGHT(TEXT(AE102,"0.#"),1)=".",FALSE,TRUE)</formula>
    </cfRule>
    <cfRule type="expression" dxfId="2664" priority="13252">
      <formula>IF(RIGHT(TEXT(AE102,"0.#"),1)=".",TRUE,FALSE)</formula>
    </cfRule>
  </conditionalFormatting>
  <conditionalFormatting sqref="AI102">
    <cfRule type="expression" dxfId="2663" priority="13249">
      <formula>IF(RIGHT(TEXT(AI102,"0.#"),1)=".",FALSE,TRUE)</formula>
    </cfRule>
    <cfRule type="expression" dxfId="2662" priority="13250">
      <formula>IF(RIGHT(TEXT(AI102,"0.#"),1)=".",TRUE,FALSE)</formula>
    </cfRule>
  </conditionalFormatting>
  <conditionalFormatting sqref="AM102">
    <cfRule type="expression" dxfId="2661" priority="13247">
      <formula>IF(RIGHT(TEXT(AM102,"0.#"),1)=".",FALSE,TRUE)</formula>
    </cfRule>
    <cfRule type="expression" dxfId="2660" priority="13248">
      <formula>IF(RIGHT(TEXT(AM102,"0.#"),1)=".",TRUE,FALSE)</formula>
    </cfRule>
  </conditionalFormatting>
  <conditionalFormatting sqref="AQ102">
    <cfRule type="expression" dxfId="2659" priority="13245">
      <formula>IF(RIGHT(TEXT(AQ102,"0.#"),1)=".",FALSE,TRUE)</formula>
    </cfRule>
    <cfRule type="expression" dxfId="2658" priority="13246">
      <formula>IF(RIGHT(TEXT(AQ102,"0.#"),1)=".",TRUE,FALSE)</formula>
    </cfRule>
  </conditionalFormatting>
  <conditionalFormatting sqref="AE104">
    <cfRule type="expression" dxfId="2657" priority="13243">
      <formula>IF(RIGHT(TEXT(AE104,"0.#"),1)=".",FALSE,TRUE)</formula>
    </cfRule>
    <cfRule type="expression" dxfId="2656" priority="13244">
      <formula>IF(RIGHT(TEXT(AE104,"0.#"),1)=".",TRUE,FALSE)</formula>
    </cfRule>
  </conditionalFormatting>
  <conditionalFormatting sqref="AI104">
    <cfRule type="expression" dxfId="2655" priority="13241">
      <formula>IF(RIGHT(TEXT(AI104,"0.#"),1)=".",FALSE,TRUE)</formula>
    </cfRule>
    <cfRule type="expression" dxfId="2654" priority="13242">
      <formula>IF(RIGHT(TEXT(AI104,"0.#"),1)=".",TRUE,FALSE)</formula>
    </cfRule>
  </conditionalFormatting>
  <conditionalFormatting sqref="AM104">
    <cfRule type="expression" dxfId="2653" priority="13239">
      <formula>IF(RIGHT(TEXT(AM104,"0.#"),1)=".",FALSE,TRUE)</formula>
    </cfRule>
    <cfRule type="expression" dxfId="2652" priority="13240">
      <formula>IF(RIGHT(TEXT(AM104,"0.#"),1)=".",TRUE,FALSE)</formula>
    </cfRule>
  </conditionalFormatting>
  <conditionalFormatting sqref="AE105">
    <cfRule type="expression" dxfId="2651" priority="13237">
      <formula>IF(RIGHT(TEXT(AE105,"0.#"),1)=".",FALSE,TRUE)</formula>
    </cfRule>
    <cfRule type="expression" dxfId="2650" priority="13238">
      <formula>IF(RIGHT(TEXT(AE105,"0.#"),1)=".",TRUE,FALSE)</formula>
    </cfRule>
  </conditionalFormatting>
  <conditionalFormatting sqref="AI105">
    <cfRule type="expression" dxfId="2649" priority="13235">
      <formula>IF(RIGHT(TEXT(AI105,"0.#"),1)=".",FALSE,TRUE)</formula>
    </cfRule>
    <cfRule type="expression" dxfId="2648" priority="13236">
      <formula>IF(RIGHT(TEXT(AI105,"0.#"),1)=".",TRUE,FALSE)</formula>
    </cfRule>
  </conditionalFormatting>
  <conditionalFormatting sqref="AM105">
    <cfRule type="expression" dxfId="2647" priority="13233">
      <formula>IF(RIGHT(TEXT(AM105,"0.#"),1)=".",FALSE,TRUE)</formula>
    </cfRule>
    <cfRule type="expression" dxfId="2646" priority="13234">
      <formula>IF(RIGHT(TEXT(AM105,"0.#"),1)=".",TRUE,FALSE)</formula>
    </cfRule>
  </conditionalFormatting>
  <conditionalFormatting sqref="AE107">
    <cfRule type="expression" dxfId="2645" priority="13229">
      <formula>IF(RIGHT(TEXT(AE107,"0.#"),1)=".",FALSE,TRUE)</formula>
    </cfRule>
    <cfRule type="expression" dxfId="2644" priority="13230">
      <formula>IF(RIGHT(TEXT(AE107,"0.#"),1)=".",TRUE,FALSE)</formula>
    </cfRule>
  </conditionalFormatting>
  <conditionalFormatting sqref="AI107">
    <cfRule type="expression" dxfId="2643" priority="13227">
      <formula>IF(RIGHT(TEXT(AI107,"0.#"),1)=".",FALSE,TRUE)</formula>
    </cfRule>
    <cfRule type="expression" dxfId="2642" priority="13228">
      <formula>IF(RIGHT(TEXT(AI107,"0.#"),1)=".",TRUE,FALSE)</formula>
    </cfRule>
  </conditionalFormatting>
  <conditionalFormatting sqref="AM107">
    <cfRule type="expression" dxfId="2641" priority="13225">
      <formula>IF(RIGHT(TEXT(AM107,"0.#"),1)=".",FALSE,TRUE)</formula>
    </cfRule>
    <cfRule type="expression" dxfId="2640" priority="13226">
      <formula>IF(RIGHT(TEXT(AM107,"0.#"),1)=".",TRUE,FALSE)</formula>
    </cfRule>
  </conditionalFormatting>
  <conditionalFormatting sqref="AE108">
    <cfRule type="expression" dxfId="2639" priority="13223">
      <formula>IF(RIGHT(TEXT(AE108,"0.#"),1)=".",FALSE,TRUE)</formula>
    </cfRule>
    <cfRule type="expression" dxfId="2638" priority="13224">
      <formula>IF(RIGHT(TEXT(AE108,"0.#"),1)=".",TRUE,FALSE)</formula>
    </cfRule>
  </conditionalFormatting>
  <conditionalFormatting sqref="AI108">
    <cfRule type="expression" dxfId="2637" priority="13221">
      <formula>IF(RIGHT(TEXT(AI108,"0.#"),1)=".",FALSE,TRUE)</formula>
    </cfRule>
    <cfRule type="expression" dxfId="2636" priority="13222">
      <formula>IF(RIGHT(TEXT(AI108,"0.#"),1)=".",TRUE,FALSE)</formula>
    </cfRule>
  </conditionalFormatting>
  <conditionalFormatting sqref="AM108">
    <cfRule type="expression" dxfId="2635" priority="13219">
      <formula>IF(RIGHT(TEXT(AM108,"0.#"),1)=".",FALSE,TRUE)</formula>
    </cfRule>
    <cfRule type="expression" dxfId="2634" priority="13220">
      <formula>IF(RIGHT(TEXT(AM108,"0.#"),1)=".",TRUE,FALSE)</formula>
    </cfRule>
  </conditionalFormatting>
  <conditionalFormatting sqref="AE110">
    <cfRule type="expression" dxfId="2633" priority="13215">
      <formula>IF(RIGHT(TEXT(AE110,"0.#"),1)=".",FALSE,TRUE)</formula>
    </cfRule>
    <cfRule type="expression" dxfId="2632" priority="13216">
      <formula>IF(RIGHT(TEXT(AE110,"0.#"),1)=".",TRUE,FALSE)</formula>
    </cfRule>
  </conditionalFormatting>
  <conditionalFormatting sqref="AI110">
    <cfRule type="expression" dxfId="2631" priority="13213">
      <formula>IF(RIGHT(TEXT(AI110,"0.#"),1)=".",FALSE,TRUE)</formula>
    </cfRule>
    <cfRule type="expression" dxfId="2630" priority="13214">
      <formula>IF(RIGHT(TEXT(AI110,"0.#"),1)=".",TRUE,FALSE)</formula>
    </cfRule>
  </conditionalFormatting>
  <conditionalFormatting sqref="AM110">
    <cfRule type="expression" dxfId="2629" priority="13211">
      <formula>IF(RIGHT(TEXT(AM110,"0.#"),1)=".",FALSE,TRUE)</formula>
    </cfRule>
    <cfRule type="expression" dxfId="2628" priority="13212">
      <formula>IF(RIGHT(TEXT(AM110,"0.#"),1)=".",TRUE,FALSE)</formula>
    </cfRule>
  </conditionalFormatting>
  <conditionalFormatting sqref="AE111">
    <cfRule type="expression" dxfId="2627" priority="13209">
      <formula>IF(RIGHT(TEXT(AE111,"0.#"),1)=".",FALSE,TRUE)</formula>
    </cfRule>
    <cfRule type="expression" dxfId="2626" priority="13210">
      <formula>IF(RIGHT(TEXT(AE111,"0.#"),1)=".",TRUE,FALSE)</formula>
    </cfRule>
  </conditionalFormatting>
  <conditionalFormatting sqref="AI111">
    <cfRule type="expression" dxfId="2625" priority="13207">
      <formula>IF(RIGHT(TEXT(AI111,"0.#"),1)=".",FALSE,TRUE)</formula>
    </cfRule>
    <cfRule type="expression" dxfId="2624" priority="13208">
      <formula>IF(RIGHT(TEXT(AI111,"0.#"),1)=".",TRUE,FALSE)</formula>
    </cfRule>
  </conditionalFormatting>
  <conditionalFormatting sqref="AM111">
    <cfRule type="expression" dxfId="2623" priority="13205">
      <formula>IF(RIGHT(TEXT(AM111,"0.#"),1)=".",FALSE,TRUE)</formula>
    </cfRule>
    <cfRule type="expression" dxfId="2622" priority="13206">
      <formula>IF(RIGHT(TEXT(AM111,"0.#"),1)=".",TRUE,FALSE)</formula>
    </cfRule>
  </conditionalFormatting>
  <conditionalFormatting sqref="AE113">
    <cfRule type="expression" dxfId="2621" priority="13201">
      <formula>IF(RIGHT(TEXT(AE113,"0.#"),1)=".",FALSE,TRUE)</formula>
    </cfRule>
    <cfRule type="expression" dxfId="2620" priority="13202">
      <formula>IF(RIGHT(TEXT(AE113,"0.#"),1)=".",TRUE,FALSE)</formula>
    </cfRule>
  </conditionalFormatting>
  <conditionalFormatting sqref="AI113">
    <cfRule type="expression" dxfId="2619" priority="13199">
      <formula>IF(RIGHT(TEXT(AI113,"0.#"),1)=".",FALSE,TRUE)</formula>
    </cfRule>
    <cfRule type="expression" dxfId="2618" priority="13200">
      <formula>IF(RIGHT(TEXT(AI113,"0.#"),1)=".",TRUE,FALSE)</formula>
    </cfRule>
  </conditionalFormatting>
  <conditionalFormatting sqref="AM113">
    <cfRule type="expression" dxfId="2617" priority="13197">
      <formula>IF(RIGHT(TEXT(AM113,"0.#"),1)=".",FALSE,TRUE)</formula>
    </cfRule>
    <cfRule type="expression" dxfId="2616" priority="13198">
      <formula>IF(RIGHT(TEXT(AM113,"0.#"),1)=".",TRUE,FALSE)</formula>
    </cfRule>
  </conditionalFormatting>
  <conditionalFormatting sqref="AE114">
    <cfRule type="expression" dxfId="2615" priority="13195">
      <formula>IF(RIGHT(TEXT(AE114,"0.#"),1)=".",FALSE,TRUE)</formula>
    </cfRule>
    <cfRule type="expression" dxfId="2614" priority="13196">
      <formula>IF(RIGHT(TEXT(AE114,"0.#"),1)=".",TRUE,FALSE)</formula>
    </cfRule>
  </conditionalFormatting>
  <conditionalFormatting sqref="AI114">
    <cfRule type="expression" dxfId="2613" priority="13193">
      <formula>IF(RIGHT(TEXT(AI114,"0.#"),1)=".",FALSE,TRUE)</formula>
    </cfRule>
    <cfRule type="expression" dxfId="2612" priority="13194">
      <formula>IF(RIGHT(TEXT(AI114,"0.#"),1)=".",TRUE,FALSE)</formula>
    </cfRule>
  </conditionalFormatting>
  <conditionalFormatting sqref="AM114">
    <cfRule type="expression" dxfId="2611" priority="13191">
      <formula>IF(RIGHT(TEXT(AM114,"0.#"),1)=".",FALSE,TRUE)</formula>
    </cfRule>
    <cfRule type="expression" dxfId="2610" priority="13192">
      <formula>IF(RIGHT(TEXT(AM114,"0.#"),1)=".",TRUE,FALSE)</formula>
    </cfRule>
  </conditionalFormatting>
  <conditionalFormatting sqref="AE116 AQ116">
    <cfRule type="expression" dxfId="2609" priority="13187">
      <formula>IF(RIGHT(TEXT(AE116,"0.#"),1)=".",FALSE,TRUE)</formula>
    </cfRule>
    <cfRule type="expression" dxfId="2608" priority="13188">
      <formula>IF(RIGHT(TEXT(AE116,"0.#"),1)=".",TRUE,FALSE)</formula>
    </cfRule>
  </conditionalFormatting>
  <conditionalFormatting sqref="AI116">
    <cfRule type="expression" dxfId="2607" priority="13185">
      <formula>IF(RIGHT(TEXT(AI116,"0.#"),1)=".",FALSE,TRUE)</formula>
    </cfRule>
    <cfRule type="expression" dxfId="2606" priority="13186">
      <formula>IF(RIGHT(TEXT(AI116,"0.#"),1)=".",TRUE,FALSE)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E117 AM117">
    <cfRule type="expression" dxfId="2603" priority="13181">
      <formula>IF(RIGHT(TEXT(AE117,"0.#"),1)=".",FALSE,TRUE)</formula>
    </cfRule>
    <cfRule type="expression" dxfId="2602" priority="13182">
      <formula>IF(RIGHT(TEXT(AE117,"0.#"),1)=".",TRUE,FALSE)</formula>
    </cfRule>
  </conditionalFormatting>
  <conditionalFormatting sqref="AI117">
    <cfRule type="expression" dxfId="2601" priority="13179">
      <formula>IF(RIGHT(TEXT(AI117,"0.#"),1)=".",FALSE,TRUE)</formula>
    </cfRule>
    <cfRule type="expression" dxfId="2600" priority="13180">
      <formula>IF(RIGHT(TEXT(AI117,"0.#"),1)=".",TRUE,FALSE)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55:AO874">
    <cfRule type="expression" dxfId="2515" priority="6657">
      <formula>IF(AND(AL855&gt;=0, RIGHT(TEXT(AL855,"0.#"),1)&lt;&gt;"."),TRUE,FALSE)</formula>
    </cfRule>
    <cfRule type="expression" dxfId="2514" priority="6658">
      <formula>IF(AND(AL855&gt;=0, RIGHT(TEXT(AL855,"0.#"),1)="."),TRUE,FALSE)</formula>
    </cfRule>
    <cfRule type="expression" dxfId="2513" priority="6659">
      <formula>IF(AND(AL855&lt;0, RIGHT(TEXT(AL855,"0.#"),1)&lt;&gt;"."),TRUE,FALSE)</formula>
    </cfRule>
    <cfRule type="expression" dxfId="2512" priority="6660">
      <formula>IF(AND(AL855&lt;0, RIGHT(TEXT(AL855,"0.#"),1)="."),TRUE,FALSE)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47:Y874">
    <cfRule type="expression" dxfId="2441" priority="2985">
      <formula>IF(RIGHT(TEXT(Y847,"0.#"),1)=".",FALSE,TRUE)</formula>
    </cfRule>
    <cfRule type="expression" dxfId="2440" priority="2986">
      <formula>IF(RIGHT(TEXT(Y847,"0.#"),1)=".",TRUE,FALSE)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10:AO1139">
    <cfRule type="expression" dxfId="2411" priority="2891">
      <formula>IF(AND(AL1110&gt;=0, RIGHT(TEXT(AL1110,"0.#"),1)&lt;&gt;"."),TRUE,FALSE)</formula>
    </cfRule>
    <cfRule type="expression" dxfId="2410" priority="2892">
      <formula>IF(AND(AL1110&gt;=0, RIGHT(TEXT(AL1110,"0.#"),1)="."),TRUE,FALSE)</formula>
    </cfRule>
    <cfRule type="expression" dxfId="2409" priority="2893">
      <formula>IF(AND(AL1110&lt;0, RIGHT(TEXT(AL1110,"0.#"),1)&lt;&gt;"."),TRUE,FALSE)</formula>
    </cfRule>
    <cfRule type="expression" dxfId="2408" priority="2894">
      <formula>IF(AND(AL1110&lt;0, RIGHT(TEXT(AL1110,"0.#"),1)="."),TRUE,FALSE)</formula>
    </cfRule>
  </conditionalFormatting>
  <conditionalFormatting sqref="Y1110:Y1139">
    <cfRule type="expression" dxfId="2407" priority="2889">
      <formula>IF(RIGHT(TEXT(Y1110,"0.#"),1)=".",FALSE,TRUE)</formula>
    </cfRule>
    <cfRule type="expression" dxfId="2406" priority="2890">
      <formula>IF(RIGHT(TEXT(Y1110,"0.#"),1)=".",TRUE,FALSE)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Y846">
    <cfRule type="expression" dxfId="2397" priority="2841">
      <formula>IF(RIGHT(TEXT(Y846,"0.#"),1)=".",FALSE,TRUE)</formula>
    </cfRule>
    <cfRule type="expression" dxfId="2396" priority="2842">
      <formula>IF(RIGHT(TEXT(Y846,"0.#"),1)=".",TRUE,FALSE)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80:Y907">
    <cfRule type="expression" dxfId="2079" priority="2101">
      <formula>IF(RIGHT(TEXT(Y880,"0.#"),1)=".",FALSE,TRUE)</formula>
    </cfRule>
    <cfRule type="expression" dxfId="2078" priority="2102">
      <formula>IF(RIGHT(TEXT(Y880,"0.#"),1)=".",TRUE,FALSE)</formula>
    </cfRule>
  </conditionalFormatting>
  <conditionalFormatting sqref="Y879">
    <cfRule type="expression" dxfId="2077" priority="2095">
      <formula>IF(RIGHT(TEXT(Y879,"0.#"),1)=".",FALSE,TRUE)</formula>
    </cfRule>
    <cfRule type="expression" dxfId="2076" priority="2096">
      <formula>IF(RIGHT(TEXT(Y879,"0.#"),1)=".",TRUE,FALSE)</formula>
    </cfRule>
  </conditionalFormatting>
  <conditionalFormatting sqref="Y921:Y940">
    <cfRule type="expression" dxfId="2075" priority="2089">
      <formula>IF(RIGHT(TEXT(Y921,"0.#"),1)=".",FALSE,TRUE)</formula>
    </cfRule>
    <cfRule type="expression" dxfId="2074" priority="2090">
      <formula>IF(RIGHT(TEXT(Y921,"0.#"),1)=".",TRUE,FALSE)</formula>
    </cfRule>
  </conditionalFormatting>
  <conditionalFormatting sqref="Y946:Y973">
    <cfRule type="expression" dxfId="2073" priority="2077">
      <formula>IF(RIGHT(TEXT(Y946,"0.#"),1)=".",FALSE,TRUE)</formula>
    </cfRule>
    <cfRule type="expression" dxfId="2072" priority="2078">
      <formula>IF(RIGHT(TEXT(Y946,"0.#"),1)=".",TRUE,FALSE)</formula>
    </cfRule>
  </conditionalFormatting>
  <conditionalFormatting sqref="Y944:Y945">
    <cfRule type="expression" dxfId="2071" priority="2071">
      <formula>IF(RIGHT(TEXT(Y944,"0.#"),1)=".",FALSE,TRUE)</formula>
    </cfRule>
    <cfRule type="expression" dxfId="2070" priority="2072">
      <formula>IF(RIGHT(TEXT(Y944,"0.#"),1)=".",TRUE,FALSE)</formula>
    </cfRule>
  </conditionalFormatting>
  <conditionalFormatting sqref="Y979:Y1006">
    <cfRule type="expression" dxfId="2069" priority="2065">
      <formula>IF(RIGHT(TEXT(Y979,"0.#"),1)=".",FALSE,TRUE)</formula>
    </cfRule>
    <cfRule type="expression" dxfId="2068" priority="2066">
      <formula>IF(RIGHT(TEXT(Y979,"0.#"),1)=".",TRUE,FALSE)</formula>
    </cfRule>
  </conditionalFormatting>
  <conditionalFormatting sqref="Y977:Y978">
    <cfRule type="expression" dxfId="2067" priority="2059">
      <formula>IF(RIGHT(TEXT(Y977,"0.#"),1)=".",FALSE,TRUE)</formula>
    </cfRule>
    <cfRule type="expression" dxfId="2066" priority="2060">
      <formula>IF(RIGHT(TEXT(Y977,"0.#"),1)=".",TRUE,FALSE)</formula>
    </cfRule>
  </conditionalFormatting>
  <conditionalFormatting sqref="Y1012:Y1039">
    <cfRule type="expression" dxfId="2065" priority="2053">
      <formula>IF(RIGHT(TEXT(Y1012,"0.#"),1)=".",FALSE,TRUE)</formula>
    </cfRule>
    <cfRule type="expression" dxfId="2064" priority="2054">
      <formula>IF(RIGHT(TEXT(Y1012,"0.#"),1)=".",TRUE,FALSE)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88:AO907">
    <cfRule type="expression" dxfId="1983" priority="2103">
      <formula>IF(AND(AL888&gt;=0, RIGHT(TEXT(AL888,"0.#"),1)&lt;&gt;"."),TRUE,FALSE)</formula>
    </cfRule>
    <cfRule type="expression" dxfId="1982" priority="2104">
      <formula>IF(AND(AL888&gt;=0, RIGHT(TEXT(AL888,"0.#"),1)="."),TRUE,FALSE)</formula>
    </cfRule>
    <cfRule type="expression" dxfId="1981" priority="2105">
      <formula>IF(AND(AL888&lt;0, RIGHT(TEXT(AL888,"0.#"),1)&lt;&gt;"."),TRUE,FALSE)</formula>
    </cfRule>
    <cfRule type="expression" dxfId="1980" priority="2106">
      <formula>IF(AND(AL888&lt;0, RIGHT(TEXT(AL888,"0.#"),1)="."),TRUE,FALSE)</formula>
    </cfRule>
  </conditionalFormatting>
  <conditionalFormatting sqref="AL921:AO940">
    <cfRule type="expression" dxfId="1979" priority="2091">
      <formula>IF(AND(AL921&gt;=0, RIGHT(TEXT(AL921,"0.#"),1)&lt;&gt;"."),TRUE,FALSE)</formula>
    </cfRule>
    <cfRule type="expression" dxfId="1978" priority="2092">
      <formula>IF(AND(AL921&gt;=0, RIGHT(TEXT(AL921,"0.#"),1)="."),TRUE,FALSE)</formula>
    </cfRule>
    <cfRule type="expression" dxfId="1977" priority="2093">
      <formula>IF(AND(AL921&lt;0, RIGHT(TEXT(AL921,"0.#"),1)&lt;&gt;"."),TRUE,FALSE)</formula>
    </cfRule>
    <cfRule type="expression" dxfId="1976" priority="2094">
      <formula>IF(AND(AL921&lt;0, RIGHT(TEXT(AL921,"0.#"),1)="."),TRUE,FALSE)</formula>
    </cfRule>
  </conditionalFormatting>
  <conditionalFormatting sqref="AL946:AO973">
    <cfRule type="expression" dxfId="1975" priority="2079">
      <formula>IF(AND(AL946&gt;=0, RIGHT(TEXT(AL946,"0.#"),1)&lt;&gt;"."),TRUE,FALSE)</formula>
    </cfRule>
    <cfRule type="expression" dxfId="1974" priority="2080">
      <formula>IF(AND(AL946&gt;=0, RIGHT(TEXT(AL946,"0.#"),1)="."),TRUE,FALSE)</formula>
    </cfRule>
    <cfRule type="expression" dxfId="1973" priority="2081">
      <formula>IF(AND(AL946&lt;0, RIGHT(TEXT(AL946,"0.#"),1)&lt;&gt;"."),TRUE,FALSE)</formula>
    </cfRule>
    <cfRule type="expression" dxfId="1972" priority="2082">
      <formula>IF(AND(AL946&lt;0, RIGHT(TEXT(AL946,"0.#"),1)="."),TRUE,FALSE)</formula>
    </cfRule>
  </conditionalFormatting>
  <conditionalFormatting sqref="AL944:AO945">
    <cfRule type="expression" dxfId="1971" priority="2073">
      <formula>IF(AND(AL944&gt;=0, RIGHT(TEXT(AL944,"0.#"),1)&lt;&gt;"."),TRUE,FALSE)</formula>
    </cfRule>
    <cfRule type="expression" dxfId="1970" priority="2074">
      <formula>IF(AND(AL944&gt;=0, RIGHT(TEXT(AL944,"0.#"),1)="."),TRUE,FALSE)</formula>
    </cfRule>
    <cfRule type="expression" dxfId="1969" priority="2075">
      <formula>IF(AND(AL944&lt;0, RIGHT(TEXT(AL944,"0.#"),1)&lt;&gt;"."),TRUE,FALSE)</formula>
    </cfRule>
    <cfRule type="expression" dxfId="1968" priority="2076">
      <formula>IF(AND(AL944&lt;0, RIGHT(TEXT(AL944,"0.#"),1)="."),TRUE,FALSE)</formula>
    </cfRule>
  </conditionalFormatting>
  <conditionalFormatting sqref="AL979:AO1006">
    <cfRule type="expression" dxfId="1967" priority="2067">
      <formula>IF(AND(AL979&gt;=0, RIGHT(TEXT(AL979,"0.#"),1)&lt;&gt;"."),TRUE,FALSE)</formula>
    </cfRule>
    <cfRule type="expression" dxfId="1966" priority="2068">
      <formula>IF(AND(AL979&gt;=0, RIGHT(TEXT(AL979,"0.#"),1)="."),TRUE,FALSE)</formula>
    </cfRule>
    <cfRule type="expression" dxfId="1965" priority="2069">
      <formula>IF(AND(AL979&lt;0, RIGHT(TEXT(AL979,"0.#"),1)&lt;&gt;"."),TRUE,FALSE)</formula>
    </cfRule>
    <cfRule type="expression" dxfId="1964" priority="2070">
      <formula>IF(AND(AL979&lt;0, RIGHT(TEXT(AL979,"0.#"),1)="."),TRUE,FALSE)</formula>
    </cfRule>
  </conditionalFormatting>
  <conditionalFormatting sqref="AL977:AO978">
    <cfRule type="expression" dxfId="1963" priority="2061">
      <formula>IF(AND(AL977&gt;=0, RIGHT(TEXT(AL977,"0.#"),1)&lt;&gt;"."),TRUE,FALSE)</formula>
    </cfRule>
    <cfRule type="expression" dxfId="1962" priority="2062">
      <formula>IF(AND(AL977&gt;=0, RIGHT(TEXT(AL977,"0.#"),1)="."),TRUE,FALSE)</formula>
    </cfRule>
    <cfRule type="expression" dxfId="1961" priority="2063">
      <formula>IF(AND(AL977&lt;0, RIGHT(TEXT(AL977,"0.#"),1)&lt;&gt;"."),TRUE,FALSE)</formula>
    </cfRule>
    <cfRule type="expression" dxfId="1960" priority="2064">
      <formula>IF(AND(AL977&lt;0, RIGHT(TEXT(AL977,"0.#"),1)="."),TRUE,FALSE)</formula>
    </cfRule>
  </conditionalFormatting>
  <conditionalFormatting sqref="AL1012:AO1039">
    <cfRule type="expression" dxfId="1959" priority="2055">
      <formula>IF(AND(AL1012&gt;=0, RIGHT(TEXT(AL1012,"0.#"),1)&lt;&gt;"."),TRUE,FALSE)</formula>
    </cfRule>
    <cfRule type="expression" dxfId="1958" priority="2056">
      <formula>IF(AND(AL1012&gt;=0, RIGHT(TEXT(AL1012,"0.#"),1)="."),TRUE,FALSE)</formula>
    </cfRule>
    <cfRule type="expression" dxfId="1957" priority="2057">
      <formula>IF(AND(AL1012&lt;0, RIGHT(TEXT(AL1012,"0.#"),1)&lt;&gt;"."),TRUE,FALSE)</formula>
    </cfRule>
    <cfRule type="expression" dxfId="1956" priority="2058">
      <formula>IF(AND(AL1012&lt;0, RIGHT(TEXT(AL1012,"0.#"),1)="."),TRUE,FALSE)</formula>
    </cfRule>
  </conditionalFormatting>
  <conditionalFormatting sqref="AL1010:AO1011">
    <cfRule type="expression" dxfId="1955" priority="2049">
      <formula>IF(AND(AL1010&gt;=0, RIGHT(TEXT(AL1010,"0.#"),1)&lt;&gt;"."),TRUE,FALSE)</formula>
    </cfRule>
    <cfRule type="expression" dxfId="1954" priority="2050">
      <formula>IF(AND(AL1010&gt;=0, RIGHT(TEXT(AL1010,"0.#"),1)="."),TRUE,FALSE)</formula>
    </cfRule>
    <cfRule type="expression" dxfId="1953" priority="2051">
      <formula>IF(AND(AL1010&lt;0, RIGHT(TEXT(AL1010,"0.#"),1)&lt;&gt;"."),TRUE,FALSE)</formula>
    </cfRule>
    <cfRule type="expression" dxfId="1952" priority="2052">
      <formula>IF(AND(AL1010&lt;0, RIGHT(TEXT(AL1010,"0.#"),1)="."),TRUE,FALSE)</formula>
    </cfRule>
  </conditionalFormatting>
  <conditionalFormatting sqref="Y1010:Y1011">
    <cfRule type="expression" dxfId="1951" priority="2047">
      <formula>IF(RIGHT(TEXT(Y1010,"0.#"),1)=".",FALSE,TRUE)</formula>
    </cfRule>
    <cfRule type="expression" dxfId="1950" priority="2048">
      <formula>IF(RIGHT(TEXT(Y1010,"0.#"),1)=".",TRUE,FALSE)</formula>
    </cfRule>
  </conditionalFormatting>
  <conditionalFormatting sqref="AL1045:AO1072">
    <cfRule type="expression" dxfId="1949" priority="2043">
      <formula>IF(AND(AL1045&gt;=0, RIGHT(TEXT(AL1045,"0.#"),1)&lt;&gt;"."),TRUE,FALSE)</formula>
    </cfRule>
    <cfRule type="expression" dxfId="1948" priority="2044">
      <formula>IF(AND(AL1045&gt;=0, RIGHT(TEXT(AL1045,"0.#"),1)="."),TRUE,FALSE)</formula>
    </cfRule>
    <cfRule type="expression" dxfId="1947" priority="2045">
      <formula>IF(AND(AL1045&lt;0, RIGHT(TEXT(AL1045,"0.#"),1)&lt;&gt;"."),TRUE,FALSE)</formula>
    </cfRule>
    <cfRule type="expression" dxfId="1946" priority="2046">
      <formula>IF(AND(AL1045&lt;0, RIGHT(TEXT(AL1045,"0.#"),1)="."),TRUE,FALSE)</formula>
    </cfRule>
  </conditionalFormatting>
  <conditionalFormatting sqref="Y1045:Y1072">
    <cfRule type="expression" dxfId="1945" priority="2041">
      <formula>IF(RIGHT(TEXT(Y1045,"0.#"),1)=".",FALSE,TRUE)</formula>
    </cfRule>
    <cfRule type="expression" dxfId="1944" priority="2042">
      <formula>IF(RIGHT(TEXT(Y1045,"0.#"),1)=".",TRUE,FALSE)</formula>
    </cfRule>
  </conditionalFormatting>
  <conditionalFormatting sqref="AL1043:AO1044">
    <cfRule type="expression" dxfId="1943" priority="2037">
      <formula>IF(AND(AL1043&gt;=0, RIGHT(TEXT(AL1043,"0.#"),1)&lt;&gt;"."),TRUE,FALSE)</formula>
    </cfRule>
    <cfRule type="expression" dxfId="1942" priority="2038">
      <formula>IF(AND(AL1043&gt;=0, RIGHT(TEXT(AL1043,"0.#"),1)="."),TRUE,FALSE)</formula>
    </cfRule>
    <cfRule type="expression" dxfId="1941" priority="2039">
      <formula>IF(AND(AL1043&lt;0, RIGHT(TEXT(AL1043,"0.#"),1)&lt;&gt;"."),TRUE,FALSE)</formula>
    </cfRule>
    <cfRule type="expression" dxfId="1940" priority="2040">
      <formula>IF(AND(AL1043&lt;0, RIGHT(TEXT(AL1043,"0.#"),1)="."),TRUE,FALSE)</formula>
    </cfRule>
  </conditionalFormatting>
  <conditionalFormatting sqref="Y1043:Y1044">
    <cfRule type="expression" dxfId="1939" priority="2035">
      <formula>IF(RIGHT(TEXT(Y1043,"0.#"),1)=".",FALSE,TRUE)</formula>
    </cfRule>
    <cfRule type="expression" dxfId="1938" priority="2036">
      <formula>IF(RIGHT(TEXT(Y1043,"0.#"),1)=".",TRUE,FALSE)</formula>
    </cfRule>
  </conditionalFormatting>
  <conditionalFormatting sqref="AL1078:AO1105">
    <cfRule type="expression" dxfId="1937" priority="2031">
      <formula>IF(AND(AL1078&gt;=0, RIGHT(TEXT(AL1078,"0.#"),1)&lt;&gt;"."),TRUE,FALSE)</formula>
    </cfRule>
    <cfRule type="expression" dxfId="1936" priority="2032">
      <formula>IF(AND(AL1078&gt;=0, RIGHT(TEXT(AL1078,"0.#"),1)="."),TRUE,FALSE)</formula>
    </cfRule>
    <cfRule type="expression" dxfId="1935" priority="2033">
      <formula>IF(AND(AL1078&lt;0, RIGHT(TEXT(AL1078,"0.#"),1)&lt;&gt;"."),TRUE,FALSE)</formula>
    </cfRule>
    <cfRule type="expression" dxfId="1934" priority="2034">
      <formula>IF(AND(AL1078&lt;0, RIGHT(TEXT(AL1078,"0.#"),1)="."),TRUE,FALSE)</formula>
    </cfRule>
  </conditionalFormatting>
  <conditionalFormatting sqref="Y1078:Y1105">
    <cfRule type="expression" dxfId="1933" priority="2029">
      <formula>IF(RIGHT(TEXT(Y1078,"0.#"),1)=".",FALSE,TRUE)</formula>
    </cfRule>
    <cfRule type="expression" dxfId="1932" priority="2030">
      <formula>IF(RIGHT(TEXT(Y1078,"0.#"),1)=".",TRUE,FALSE)</formula>
    </cfRule>
  </conditionalFormatting>
  <conditionalFormatting sqref="AL1076:AO1077">
    <cfRule type="expression" dxfId="1931" priority="2025">
      <formula>IF(AND(AL1076&gt;=0, RIGHT(TEXT(AL1076,"0.#"),1)&lt;&gt;"."),TRUE,FALSE)</formula>
    </cfRule>
    <cfRule type="expression" dxfId="1930" priority="2026">
      <formula>IF(AND(AL1076&gt;=0, RIGHT(TEXT(AL1076,"0.#"),1)="."),TRUE,FALSE)</formula>
    </cfRule>
    <cfRule type="expression" dxfId="1929" priority="2027">
      <formula>IF(AND(AL1076&lt;0, RIGHT(TEXT(AL1076,"0.#"),1)&lt;&gt;"."),TRUE,FALSE)</formula>
    </cfRule>
    <cfRule type="expression" dxfId="1928" priority="2028">
      <formula>IF(AND(AL1076&lt;0, RIGHT(TEXT(AL1076,"0.#"),1)="."),TRUE,FALSE)</formula>
    </cfRule>
  </conditionalFormatting>
  <conditionalFormatting sqref="Y1076:Y1077">
    <cfRule type="expression" dxfId="1927" priority="2023">
      <formula>IF(RIGHT(TEXT(Y1076,"0.#"),1)=".",FALSE,TRUE)</formula>
    </cfRule>
    <cfRule type="expression" dxfId="1926" priority="2024">
      <formula>IF(RIGHT(TEXT(Y1076,"0.#"),1)=".",TRUE,FALSE)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AL846:AO854">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Y878">
    <cfRule type="expression" dxfId="721" priority="21">
      <formula>IF(RIGHT(TEXT(Y878,"0.#"),1)=".",FALSE,TRUE)</formula>
    </cfRule>
    <cfRule type="expression" dxfId="720" priority="22">
      <formula>IF(RIGHT(TEXT(Y878,"0.#"),1)=".",TRUE,FALSE)</formula>
    </cfRule>
  </conditionalFormatting>
  <conditionalFormatting sqref="AL878:AO878">
    <cfRule type="expression" dxfId="719" priority="17">
      <formula>IF(AND(AL878&gt;=0, RIGHT(TEXT(AL878,"0.#"),1)&lt;&gt;"."),TRUE,FALSE)</formula>
    </cfRule>
    <cfRule type="expression" dxfId="718" priority="18">
      <formula>IF(AND(AL878&gt;=0, RIGHT(TEXT(AL878,"0.#"),1)="."),TRUE,FALSE)</formula>
    </cfRule>
    <cfRule type="expression" dxfId="717" priority="19">
      <formula>IF(AND(AL878&lt;0, RIGHT(TEXT(AL878,"0.#"),1)&lt;&gt;"."),TRUE,FALSE)</formula>
    </cfRule>
    <cfRule type="expression" dxfId="716" priority="20">
      <formula>IF(AND(AL878&lt;0, RIGHT(TEXT(AL878,"0.#"),1)="."),TRUE,FALSE)</formula>
    </cfRule>
  </conditionalFormatting>
  <conditionalFormatting sqref="AL879:AO887">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Y911">
    <cfRule type="expression" dxfId="711" priority="11">
      <formula>IF(RIGHT(TEXT(Y911,"0.#"),1)=".",FALSE,TRUE)</formula>
    </cfRule>
    <cfRule type="expression" dxfId="710" priority="12">
      <formula>IF(RIGHT(TEXT(Y911,"0.#"),1)=".",TRUE,FALSE)</formula>
    </cfRule>
  </conditionalFormatting>
  <conditionalFormatting sqref="AL911:AO911">
    <cfRule type="expression" dxfId="709" priority="7">
      <formula>IF(AND(AL911&gt;=0, RIGHT(TEXT(AL911,"0.#"),1)&lt;&gt;"."),TRUE,FALSE)</formula>
    </cfRule>
    <cfRule type="expression" dxfId="708" priority="8">
      <formula>IF(AND(AL911&gt;=0, RIGHT(TEXT(AL911,"0.#"),1)="."),TRUE,FALSE)</formula>
    </cfRule>
    <cfRule type="expression" dxfId="707" priority="9">
      <formula>IF(AND(AL911&lt;0, RIGHT(TEXT(AL911,"0.#"),1)&lt;&gt;"."),TRUE,FALSE)</formula>
    </cfRule>
    <cfRule type="expression" dxfId="706" priority="10">
      <formula>IF(AND(AL911&lt;0, RIGHT(TEXT(AL911,"0.#"),1)="."),TRUE,FALSE)</formula>
    </cfRule>
  </conditionalFormatting>
  <conditionalFormatting sqref="Y912:Y920">
    <cfRule type="expression" dxfId="705" priority="5">
      <formula>IF(RIGHT(TEXT(Y912,"0.#"),1)=".",FALSE,TRUE)</formula>
    </cfRule>
    <cfRule type="expression" dxfId="704" priority="6">
      <formula>IF(RIGHT(TEXT(Y912,"0.#"),1)=".",TRUE,FALSE)</formula>
    </cfRule>
  </conditionalFormatting>
  <conditionalFormatting sqref="AL912:AO920">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483" max="49" man="1"/>
    <brk id="727" max="49" man="1"/>
    <brk id="747" max="49" man="1"/>
    <brk id="841" max="49" man="1"/>
    <brk id="882" max="49" man="1"/>
    <brk id="1107" max="49" man="1"/>
  </rowBreaks>
  <colBreaks count="1" manualBreakCount="1">
    <brk id="29"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t="s">
        <v>745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t="s">
        <v>745</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子ども・若者育成支援、地方創生</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348</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0"/>
      <c r="Z2" s="415"/>
      <c r="AA2" s="416"/>
      <c r="AB2" s="1004" t="s">
        <v>11</v>
      </c>
      <c r="AC2" s="1005"/>
      <c r="AD2" s="1006"/>
      <c r="AE2" s="992" t="s">
        <v>389</v>
      </c>
      <c r="AF2" s="992"/>
      <c r="AG2" s="992"/>
      <c r="AH2" s="992"/>
      <c r="AI2" s="992" t="s">
        <v>411</v>
      </c>
      <c r="AJ2" s="992"/>
      <c r="AK2" s="992"/>
      <c r="AL2" s="458"/>
      <c r="AM2" s="992" t="s">
        <v>508</v>
      </c>
      <c r="AN2" s="992"/>
      <c r="AO2" s="992"/>
      <c r="AP2" s="458"/>
      <c r="AQ2" s="215" t="s">
        <v>232</v>
      </c>
      <c r="AR2" s="199"/>
      <c r="AS2" s="199"/>
      <c r="AT2" s="200"/>
      <c r="AU2" s="375" t="s">
        <v>134</v>
      </c>
      <c r="AV2" s="375"/>
      <c r="AW2" s="375"/>
      <c r="AX2" s="376"/>
      <c r="AY2" s="34">
        <f>COUNTA($G$4)</f>
        <v>0</v>
      </c>
    </row>
    <row r="3" spans="1:51"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1"/>
      <c r="Z3" s="1002"/>
      <c r="AA3" s="1003"/>
      <c r="AB3" s="1007"/>
      <c r="AC3" s="1008"/>
      <c r="AD3" s="1009"/>
      <c r="AE3" s="392"/>
      <c r="AF3" s="392"/>
      <c r="AG3" s="392"/>
      <c r="AH3" s="392"/>
      <c r="AI3" s="392"/>
      <c r="AJ3" s="392"/>
      <c r="AK3" s="392"/>
      <c r="AL3" s="338"/>
      <c r="AM3" s="392"/>
      <c r="AN3" s="392"/>
      <c r="AO3" s="392"/>
      <c r="AP3" s="338"/>
      <c r="AQ3" s="270"/>
      <c r="AR3" s="271"/>
      <c r="AS3" s="180" t="s">
        <v>233</v>
      </c>
      <c r="AT3" s="202"/>
      <c r="AU3" s="271"/>
      <c r="AV3" s="271"/>
      <c r="AW3" s="381" t="s">
        <v>179</v>
      </c>
      <c r="AX3" s="382"/>
      <c r="AY3" s="34">
        <f>$AY$2</f>
        <v>0</v>
      </c>
    </row>
    <row r="4" spans="1:51" ht="22.5" customHeight="1" x14ac:dyDescent="0.15">
      <c r="A4" s="515"/>
      <c r="B4" s="513"/>
      <c r="C4" s="513"/>
      <c r="D4" s="513"/>
      <c r="E4" s="513"/>
      <c r="F4" s="514"/>
      <c r="G4" s="540"/>
      <c r="H4" s="1010"/>
      <c r="I4" s="1010"/>
      <c r="J4" s="1010"/>
      <c r="K4" s="1010"/>
      <c r="L4" s="1010"/>
      <c r="M4" s="1010"/>
      <c r="N4" s="1010"/>
      <c r="O4" s="1011"/>
      <c r="P4" s="191"/>
      <c r="Q4" s="1018"/>
      <c r="R4" s="1018"/>
      <c r="S4" s="1018"/>
      <c r="T4" s="1018"/>
      <c r="U4" s="1018"/>
      <c r="V4" s="1018"/>
      <c r="W4" s="1018"/>
      <c r="X4" s="1019"/>
      <c r="Y4" s="996" t="s">
        <v>12</v>
      </c>
      <c r="Z4" s="997"/>
      <c r="AA4" s="998"/>
      <c r="AB4" s="551"/>
      <c r="AC4" s="999"/>
      <c r="AD4" s="999"/>
      <c r="AE4" s="369"/>
      <c r="AF4" s="370"/>
      <c r="AG4" s="370"/>
      <c r="AH4" s="370"/>
      <c r="AI4" s="369"/>
      <c r="AJ4" s="370"/>
      <c r="AK4" s="370"/>
      <c r="AL4" s="370"/>
      <c r="AM4" s="369"/>
      <c r="AN4" s="370"/>
      <c r="AO4" s="370"/>
      <c r="AP4" s="370"/>
      <c r="AQ4" s="167"/>
      <c r="AR4" s="168"/>
      <c r="AS4" s="168"/>
      <c r="AT4" s="169"/>
      <c r="AU4" s="370"/>
      <c r="AV4" s="370"/>
      <c r="AW4" s="370"/>
      <c r="AX4" s="371"/>
      <c r="AY4" s="34">
        <f t="shared" ref="AY4:AY8" si="0">$AY$2</f>
        <v>0</v>
      </c>
    </row>
    <row r="5" spans="1:51"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9"/>
      <c r="AF5" s="370"/>
      <c r="AG5" s="370"/>
      <c r="AH5" s="370"/>
      <c r="AI5" s="369"/>
      <c r="AJ5" s="370"/>
      <c r="AK5" s="370"/>
      <c r="AL5" s="370"/>
      <c r="AM5" s="369"/>
      <c r="AN5" s="370"/>
      <c r="AO5" s="370"/>
      <c r="AP5" s="370"/>
      <c r="AQ5" s="167"/>
      <c r="AR5" s="168"/>
      <c r="AS5" s="168"/>
      <c r="AT5" s="169"/>
      <c r="AU5" s="370"/>
      <c r="AV5" s="370"/>
      <c r="AW5" s="370"/>
      <c r="AX5" s="371"/>
      <c r="AY5" s="34">
        <f t="shared" si="0"/>
        <v>0</v>
      </c>
    </row>
    <row r="6" spans="1:51"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180</v>
      </c>
      <c r="AC6" s="1025"/>
      <c r="AD6" s="1025"/>
      <c r="AE6" s="369"/>
      <c r="AF6" s="370"/>
      <c r="AG6" s="370"/>
      <c r="AH6" s="370"/>
      <c r="AI6" s="369"/>
      <c r="AJ6" s="370"/>
      <c r="AK6" s="370"/>
      <c r="AL6" s="370"/>
      <c r="AM6" s="369"/>
      <c r="AN6" s="370"/>
      <c r="AO6" s="370"/>
      <c r="AP6" s="370"/>
      <c r="AQ6" s="167"/>
      <c r="AR6" s="168"/>
      <c r="AS6" s="168"/>
      <c r="AT6" s="169"/>
      <c r="AU6" s="370"/>
      <c r="AV6" s="370"/>
      <c r="AW6" s="370"/>
      <c r="AX6" s="371"/>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2" t="s">
        <v>348</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0"/>
      <c r="Z9" s="415"/>
      <c r="AA9" s="416"/>
      <c r="AB9" s="1004" t="s">
        <v>11</v>
      </c>
      <c r="AC9" s="1005"/>
      <c r="AD9" s="1006"/>
      <c r="AE9" s="992" t="s">
        <v>389</v>
      </c>
      <c r="AF9" s="992"/>
      <c r="AG9" s="992"/>
      <c r="AH9" s="992"/>
      <c r="AI9" s="992" t="s">
        <v>411</v>
      </c>
      <c r="AJ9" s="992"/>
      <c r="AK9" s="992"/>
      <c r="AL9" s="458"/>
      <c r="AM9" s="992" t="s">
        <v>508</v>
      </c>
      <c r="AN9" s="992"/>
      <c r="AO9" s="992"/>
      <c r="AP9" s="458"/>
      <c r="AQ9" s="215" t="s">
        <v>232</v>
      </c>
      <c r="AR9" s="199"/>
      <c r="AS9" s="199"/>
      <c r="AT9" s="200"/>
      <c r="AU9" s="375" t="s">
        <v>134</v>
      </c>
      <c r="AV9" s="375"/>
      <c r="AW9" s="375"/>
      <c r="AX9" s="376"/>
      <c r="AY9" s="34">
        <f>COUNTA($G$11)</f>
        <v>0</v>
      </c>
    </row>
    <row r="10" spans="1:51"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1"/>
      <c r="Z10" s="1002"/>
      <c r="AA10" s="1003"/>
      <c r="AB10" s="1007"/>
      <c r="AC10" s="1008"/>
      <c r="AD10" s="1009"/>
      <c r="AE10" s="392"/>
      <c r="AF10" s="392"/>
      <c r="AG10" s="392"/>
      <c r="AH10" s="392"/>
      <c r="AI10" s="392"/>
      <c r="AJ10" s="392"/>
      <c r="AK10" s="392"/>
      <c r="AL10" s="338"/>
      <c r="AM10" s="392"/>
      <c r="AN10" s="392"/>
      <c r="AO10" s="392"/>
      <c r="AP10" s="338"/>
      <c r="AQ10" s="270"/>
      <c r="AR10" s="271"/>
      <c r="AS10" s="180" t="s">
        <v>233</v>
      </c>
      <c r="AT10" s="202"/>
      <c r="AU10" s="271"/>
      <c r="AV10" s="271"/>
      <c r="AW10" s="381" t="s">
        <v>179</v>
      </c>
      <c r="AX10" s="382"/>
      <c r="AY10" s="34">
        <f>$AY$9</f>
        <v>0</v>
      </c>
    </row>
    <row r="11" spans="1:51" ht="22.5" customHeight="1" x14ac:dyDescent="0.15">
      <c r="A11" s="515"/>
      <c r="B11" s="513"/>
      <c r="C11" s="513"/>
      <c r="D11" s="513"/>
      <c r="E11" s="513"/>
      <c r="F11" s="514"/>
      <c r="G11" s="540"/>
      <c r="H11" s="1010"/>
      <c r="I11" s="1010"/>
      <c r="J11" s="1010"/>
      <c r="K11" s="1010"/>
      <c r="L11" s="1010"/>
      <c r="M11" s="1010"/>
      <c r="N11" s="1010"/>
      <c r="O11" s="1011"/>
      <c r="P11" s="191"/>
      <c r="Q11" s="1018"/>
      <c r="R11" s="1018"/>
      <c r="S11" s="1018"/>
      <c r="T11" s="1018"/>
      <c r="U11" s="1018"/>
      <c r="V11" s="1018"/>
      <c r="W11" s="1018"/>
      <c r="X11" s="1019"/>
      <c r="Y11" s="996" t="s">
        <v>12</v>
      </c>
      <c r="Z11" s="997"/>
      <c r="AA11" s="998"/>
      <c r="AB11" s="551"/>
      <c r="AC11" s="999"/>
      <c r="AD11" s="999"/>
      <c r="AE11" s="369"/>
      <c r="AF11" s="370"/>
      <c r="AG11" s="370"/>
      <c r="AH11" s="370"/>
      <c r="AI11" s="369"/>
      <c r="AJ11" s="370"/>
      <c r="AK11" s="370"/>
      <c r="AL11" s="370"/>
      <c r="AM11" s="369"/>
      <c r="AN11" s="370"/>
      <c r="AO11" s="370"/>
      <c r="AP11" s="370"/>
      <c r="AQ11" s="167"/>
      <c r="AR11" s="168"/>
      <c r="AS11" s="168"/>
      <c r="AT11" s="169"/>
      <c r="AU11" s="370"/>
      <c r="AV11" s="370"/>
      <c r="AW11" s="370"/>
      <c r="AX11" s="371"/>
      <c r="AY11" s="34">
        <f t="shared" ref="AY11:AY15" si="1">$AY$9</f>
        <v>0</v>
      </c>
    </row>
    <row r="12" spans="1:51"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9"/>
      <c r="AF12" s="370"/>
      <c r="AG12" s="370"/>
      <c r="AH12" s="370"/>
      <c r="AI12" s="369"/>
      <c r="AJ12" s="370"/>
      <c r="AK12" s="370"/>
      <c r="AL12" s="370"/>
      <c r="AM12" s="369"/>
      <c r="AN12" s="370"/>
      <c r="AO12" s="370"/>
      <c r="AP12" s="370"/>
      <c r="AQ12" s="167"/>
      <c r="AR12" s="168"/>
      <c r="AS12" s="168"/>
      <c r="AT12" s="169"/>
      <c r="AU12" s="370"/>
      <c r="AV12" s="370"/>
      <c r="AW12" s="370"/>
      <c r="AX12" s="371"/>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180</v>
      </c>
      <c r="AC13" s="1025"/>
      <c r="AD13" s="1025"/>
      <c r="AE13" s="369"/>
      <c r="AF13" s="370"/>
      <c r="AG13" s="370"/>
      <c r="AH13" s="370"/>
      <c r="AI13" s="369"/>
      <c r="AJ13" s="370"/>
      <c r="AK13" s="370"/>
      <c r="AL13" s="370"/>
      <c r="AM13" s="369"/>
      <c r="AN13" s="370"/>
      <c r="AO13" s="370"/>
      <c r="AP13" s="370"/>
      <c r="AQ13" s="167"/>
      <c r="AR13" s="168"/>
      <c r="AS13" s="168"/>
      <c r="AT13" s="169"/>
      <c r="AU13" s="370"/>
      <c r="AV13" s="370"/>
      <c r="AW13" s="370"/>
      <c r="AX13" s="371"/>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2" t="s">
        <v>348</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0"/>
      <c r="Z16" s="415"/>
      <c r="AA16" s="416"/>
      <c r="AB16" s="1004" t="s">
        <v>11</v>
      </c>
      <c r="AC16" s="1005"/>
      <c r="AD16" s="1006"/>
      <c r="AE16" s="992" t="s">
        <v>389</v>
      </c>
      <c r="AF16" s="992"/>
      <c r="AG16" s="992"/>
      <c r="AH16" s="992"/>
      <c r="AI16" s="992" t="s">
        <v>411</v>
      </c>
      <c r="AJ16" s="992"/>
      <c r="AK16" s="992"/>
      <c r="AL16" s="458"/>
      <c r="AM16" s="992" t="s">
        <v>508</v>
      </c>
      <c r="AN16" s="992"/>
      <c r="AO16" s="992"/>
      <c r="AP16" s="458"/>
      <c r="AQ16" s="215" t="s">
        <v>232</v>
      </c>
      <c r="AR16" s="199"/>
      <c r="AS16" s="199"/>
      <c r="AT16" s="200"/>
      <c r="AU16" s="375" t="s">
        <v>134</v>
      </c>
      <c r="AV16" s="375"/>
      <c r="AW16" s="375"/>
      <c r="AX16" s="376"/>
      <c r="AY16" s="34">
        <f>COUNTA($G$18)</f>
        <v>0</v>
      </c>
    </row>
    <row r="17" spans="1:51"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1"/>
      <c r="Z17" s="1002"/>
      <c r="AA17" s="1003"/>
      <c r="AB17" s="1007"/>
      <c r="AC17" s="1008"/>
      <c r="AD17" s="1009"/>
      <c r="AE17" s="392"/>
      <c r="AF17" s="392"/>
      <c r="AG17" s="392"/>
      <c r="AH17" s="392"/>
      <c r="AI17" s="392"/>
      <c r="AJ17" s="392"/>
      <c r="AK17" s="392"/>
      <c r="AL17" s="338"/>
      <c r="AM17" s="392"/>
      <c r="AN17" s="392"/>
      <c r="AO17" s="392"/>
      <c r="AP17" s="338"/>
      <c r="AQ17" s="270"/>
      <c r="AR17" s="271"/>
      <c r="AS17" s="180" t="s">
        <v>233</v>
      </c>
      <c r="AT17" s="202"/>
      <c r="AU17" s="271"/>
      <c r="AV17" s="271"/>
      <c r="AW17" s="381" t="s">
        <v>179</v>
      </c>
      <c r="AX17" s="382"/>
      <c r="AY17" s="34">
        <f>$AY$16</f>
        <v>0</v>
      </c>
    </row>
    <row r="18" spans="1:51" ht="22.5" customHeight="1" x14ac:dyDescent="0.15">
      <c r="A18" s="515"/>
      <c r="B18" s="513"/>
      <c r="C18" s="513"/>
      <c r="D18" s="513"/>
      <c r="E18" s="513"/>
      <c r="F18" s="514"/>
      <c r="G18" s="540"/>
      <c r="H18" s="1010"/>
      <c r="I18" s="1010"/>
      <c r="J18" s="1010"/>
      <c r="K18" s="1010"/>
      <c r="L18" s="1010"/>
      <c r="M18" s="1010"/>
      <c r="N18" s="1010"/>
      <c r="O18" s="1011"/>
      <c r="P18" s="191"/>
      <c r="Q18" s="1018"/>
      <c r="R18" s="1018"/>
      <c r="S18" s="1018"/>
      <c r="T18" s="1018"/>
      <c r="U18" s="1018"/>
      <c r="V18" s="1018"/>
      <c r="W18" s="1018"/>
      <c r="X18" s="1019"/>
      <c r="Y18" s="996" t="s">
        <v>12</v>
      </c>
      <c r="Z18" s="997"/>
      <c r="AA18" s="998"/>
      <c r="AB18" s="551"/>
      <c r="AC18" s="999"/>
      <c r="AD18" s="999"/>
      <c r="AE18" s="369"/>
      <c r="AF18" s="370"/>
      <c r="AG18" s="370"/>
      <c r="AH18" s="370"/>
      <c r="AI18" s="369"/>
      <c r="AJ18" s="370"/>
      <c r="AK18" s="370"/>
      <c r="AL18" s="370"/>
      <c r="AM18" s="369"/>
      <c r="AN18" s="370"/>
      <c r="AO18" s="370"/>
      <c r="AP18" s="370"/>
      <c r="AQ18" s="167"/>
      <c r="AR18" s="168"/>
      <c r="AS18" s="168"/>
      <c r="AT18" s="169"/>
      <c r="AU18" s="370"/>
      <c r="AV18" s="370"/>
      <c r="AW18" s="370"/>
      <c r="AX18" s="371"/>
      <c r="AY18" s="34">
        <f t="shared" ref="AY18:AY22" si="2">$AY$16</f>
        <v>0</v>
      </c>
    </row>
    <row r="19" spans="1:51"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9"/>
      <c r="AF19" s="370"/>
      <c r="AG19" s="370"/>
      <c r="AH19" s="370"/>
      <c r="AI19" s="369"/>
      <c r="AJ19" s="370"/>
      <c r="AK19" s="370"/>
      <c r="AL19" s="370"/>
      <c r="AM19" s="369"/>
      <c r="AN19" s="370"/>
      <c r="AO19" s="370"/>
      <c r="AP19" s="370"/>
      <c r="AQ19" s="167"/>
      <c r="AR19" s="168"/>
      <c r="AS19" s="168"/>
      <c r="AT19" s="169"/>
      <c r="AU19" s="370"/>
      <c r="AV19" s="370"/>
      <c r="AW19" s="370"/>
      <c r="AX19" s="371"/>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180</v>
      </c>
      <c r="AC20" s="1025"/>
      <c r="AD20" s="1025"/>
      <c r="AE20" s="369"/>
      <c r="AF20" s="370"/>
      <c r="AG20" s="370"/>
      <c r="AH20" s="370"/>
      <c r="AI20" s="369"/>
      <c r="AJ20" s="370"/>
      <c r="AK20" s="370"/>
      <c r="AL20" s="370"/>
      <c r="AM20" s="369"/>
      <c r="AN20" s="370"/>
      <c r="AO20" s="370"/>
      <c r="AP20" s="370"/>
      <c r="AQ20" s="167"/>
      <c r="AR20" s="168"/>
      <c r="AS20" s="168"/>
      <c r="AT20" s="169"/>
      <c r="AU20" s="370"/>
      <c r="AV20" s="370"/>
      <c r="AW20" s="370"/>
      <c r="AX20" s="371"/>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2" t="s">
        <v>348</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0"/>
      <c r="Z23" s="415"/>
      <c r="AA23" s="416"/>
      <c r="AB23" s="1004" t="s">
        <v>11</v>
      </c>
      <c r="AC23" s="1005"/>
      <c r="AD23" s="1006"/>
      <c r="AE23" s="992" t="s">
        <v>389</v>
      </c>
      <c r="AF23" s="992"/>
      <c r="AG23" s="992"/>
      <c r="AH23" s="992"/>
      <c r="AI23" s="992" t="s">
        <v>411</v>
      </c>
      <c r="AJ23" s="992"/>
      <c r="AK23" s="992"/>
      <c r="AL23" s="458"/>
      <c r="AM23" s="992" t="s">
        <v>508</v>
      </c>
      <c r="AN23" s="992"/>
      <c r="AO23" s="992"/>
      <c r="AP23" s="458"/>
      <c r="AQ23" s="215" t="s">
        <v>232</v>
      </c>
      <c r="AR23" s="199"/>
      <c r="AS23" s="199"/>
      <c r="AT23" s="200"/>
      <c r="AU23" s="375" t="s">
        <v>134</v>
      </c>
      <c r="AV23" s="375"/>
      <c r="AW23" s="375"/>
      <c r="AX23" s="376"/>
      <c r="AY23" s="34">
        <f>COUNTA($G$25)</f>
        <v>0</v>
      </c>
    </row>
    <row r="24" spans="1:51"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1"/>
      <c r="Z24" s="1002"/>
      <c r="AA24" s="1003"/>
      <c r="AB24" s="1007"/>
      <c r="AC24" s="1008"/>
      <c r="AD24" s="1009"/>
      <c r="AE24" s="392"/>
      <c r="AF24" s="392"/>
      <c r="AG24" s="392"/>
      <c r="AH24" s="392"/>
      <c r="AI24" s="392"/>
      <c r="AJ24" s="392"/>
      <c r="AK24" s="392"/>
      <c r="AL24" s="338"/>
      <c r="AM24" s="392"/>
      <c r="AN24" s="392"/>
      <c r="AO24" s="392"/>
      <c r="AP24" s="338"/>
      <c r="AQ24" s="270"/>
      <c r="AR24" s="271"/>
      <c r="AS24" s="180" t="s">
        <v>233</v>
      </c>
      <c r="AT24" s="202"/>
      <c r="AU24" s="271"/>
      <c r="AV24" s="271"/>
      <c r="AW24" s="381" t="s">
        <v>179</v>
      </c>
      <c r="AX24" s="382"/>
      <c r="AY24" s="34">
        <f>$AY$23</f>
        <v>0</v>
      </c>
    </row>
    <row r="25" spans="1:51" ht="22.5" customHeight="1" x14ac:dyDescent="0.15">
      <c r="A25" s="515"/>
      <c r="B25" s="513"/>
      <c r="C25" s="513"/>
      <c r="D25" s="513"/>
      <c r="E25" s="513"/>
      <c r="F25" s="514"/>
      <c r="G25" s="540"/>
      <c r="H25" s="1010"/>
      <c r="I25" s="1010"/>
      <c r="J25" s="1010"/>
      <c r="K25" s="1010"/>
      <c r="L25" s="1010"/>
      <c r="M25" s="1010"/>
      <c r="N25" s="1010"/>
      <c r="O25" s="1011"/>
      <c r="P25" s="191"/>
      <c r="Q25" s="1018"/>
      <c r="R25" s="1018"/>
      <c r="S25" s="1018"/>
      <c r="T25" s="1018"/>
      <c r="U25" s="1018"/>
      <c r="V25" s="1018"/>
      <c r="W25" s="1018"/>
      <c r="X25" s="1019"/>
      <c r="Y25" s="996" t="s">
        <v>12</v>
      </c>
      <c r="Z25" s="997"/>
      <c r="AA25" s="998"/>
      <c r="AB25" s="551"/>
      <c r="AC25" s="999"/>
      <c r="AD25" s="999"/>
      <c r="AE25" s="369"/>
      <c r="AF25" s="370"/>
      <c r="AG25" s="370"/>
      <c r="AH25" s="370"/>
      <c r="AI25" s="369"/>
      <c r="AJ25" s="370"/>
      <c r="AK25" s="370"/>
      <c r="AL25" s="370"/>
      <c r="AM25" s="369"/>
      <c r="AN25" s="370"/>
      <c r="AO25" s="370"/>
      <c r="AP25" s="370"/>
      <c r="AQ25" s="167"/>
      <c r="AR25" s="168"/>
      <c r="AS25" s="168"/>
      <c r="AT25" s="169"/>
      <c r="AU25" s="370"/>
      <c r="AV25" s="370"/>
      <c r="AW25" s="370"/>
      <c r="AX25" s="371"/>
      <c r="AY25" s="34">
        <f t="shared" ref="AY25:AY29" si="3">$AY$23</f>
        <v>0</v>
      </c>
    </row>
    <row r="26" spans="1:51"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9"/>
      <c r="AF26" s="370"/>
      <c r="AG26" s="370"/>
      <c r="AH26" s="370"/>
      <c r="AI26" s="369"/>
      <c r="AJ26" s="370"/>
      <c r="AK26" s="370"/>
      <c r="AL26" s="370"/>
      <c r="AM26" s="369"/>
      <c r="AN26" s="370"/>
      <c r="AO26" s="370"/>
      <c r="AP26" s="370"/>
      <c r="AQ26" s="167"/>
      <c r="AR26" s="168"/>
      <c r="AS26" s="168"/>
      <c r="AT26" s="169"/>
      <c r="AU26" s="370"/>
      <c r="AV26" s="370"/>
      <c r="AW26" s="370"/>
      <c r="AX26" s="371"/>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180</v>
      </c>
      <c r="AC27" s="1025"/>
      <c r="AD27" s="1025"/>
      <c r="AE27" s="369"/>
      <c r="AF27" s="370"/>
      <c r="AG27" s="370"/>
      <c r="AH27" s="370"/>
      <c r="AI27" s="369"/>
      <c r="AJ27" s="370"/>
      <c r="AK27" s="370"/>
      <c r="AL27" s="370"/>
      <c r="AM27" s="369"/>
      <c r="AN27" s="370"/>
      <c r="AO27" s="370"/>
      <c r="AP27" s="370"/>
      <c r="AQ27" s="167"/>
      <c r="AR27" s="168"/>
      <c r="AS27" s="168"/>
      <c r="AT27" s="169"/>
      <c r="AU27" s="370"/>
      <c r="AV27" s="370"/>
      <c r="AW27" s="370"/>
      <c r="AX27" s="371"/>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2" t="s">
        <v>348</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0"/>
      <c r="Z30" s="415"/>
      <c r="AA30" s="416"/>
      <c r="AB30" s="1004" t="s">
        <v>11</v>
      </c>
      <c r="AC30" s="1005"/>
      <c r="AD30" s="1006"/>
      <c r="AE30" s="992" t="s">
        <v>389</v>
      </c>
      <c r="AF30" s="992"/>
      <c r="AG30" s="992"/>
      <c r="AH30" s="992"/>
      <c r="AI30" s="992" t="s">
        <v>411</v>
      </c>
      <c r="AJ30" s="992"/>
      <c r="AK30" s="992"/>
      <c r="AL30" s="458"/>
      <c r="AM30" s="992" t="s">
        <v>508</v>
      </c>
      <c r="AN30" s="992"/>
      <c r="AO30" s="992"/>
      <c r="AP30" s="458"/>
      <c r="AQ30" s="215" t="s">
        <v>232</v>
      </c>
      <c r="AR30" s="199"/>
      <c r="AS30" s="199"/>
      <c r="AT30" s="200"/>
      <c r="AU30" s="375" t="s">
        <v>134</v>
      </c>
      <c r="AV30" s="375"/>
      <c r="AW30" s="375"/>
      <c r="AX30" s="376"/>
      <c r="AY30" s="34">
        <f>COUNTA($G$32)</f>
        <v>0</v>
      </c>
    </row>
    <row r="31" spans="1:51"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1"/>
      <c r="Z31" s="1002"/>
      <c r="AA31" s="1003"/>
      <c r="AB31" s="1007"/>
      <c r="AC31" s="1008"/>
      <c r="AD31" s="1009"/>
      <c r="AE31" s="392"/>
      <c r="AF31" s="392"/>
      <c r="AG31" s="392"/>
      <c r="AH31" s="392"/>
      <c r="AI31" s="392"/>
      <c r="AJ31" s="392"/>
      <c r="AK31" s="392"/>
      <c r="AL31" s="338"/>
      <c r="AM31" s="392"/>
      <c r="AN31" s="392"/>
      <c r="AO31" s="392"/>
      <c r="AP31" s="338"/>
      <c r="AQ31" s="270"/>
      <c r="AR31" s="271"/>
      <c r="AS31" s="180" t="s">
        <v>233</v>
      </c>
      <c r="AT31" s="202"/>
      <c r="AU31" s="271"/>
      <c r="AV31" s="271"/>
      <c r="AW31" s="381" t="s">
        <v>179</v>
      </c>
      <c r="AX31" s="382"/>
      <c r="AY31" s="34">
        <f>$AY$30</f>
        <v>0</v>
      </c>
    </row>
    <row r="32" spans="1:51" ht="22.5" customHeight="1" x14ac:dyDescent="0.15">
      <c r="A32" s="515"/>
      <c r="B32" s="513"/>
      <c r="C32" s="513"/>
      <c r="D32" s="513"/>
      <c r="E32" s="513"/>
      <c r="F32" s="514"/>
      <c r="G32" s="540"/>
      <c r="H32" s="1010"/>
      <c r="I32" s="1010"/>
      <c r="J32" s="1010"/>
      <c r="K32" s="1010"/>
      <c r="L32" s="1010"/>
      <c r="M32" s="1010"/>
      <c r="N32" s="1010"/>
      <c r="O32" s="1011"/>
      <c r="P32" s="191"/>
      <c r="Q32" s="1018"/>
      <c r="R32" s="1018"/>
      <c r="S32" s="1018"/>
      <c r="T32" s="1018"/>
      <c r="U32" s="1018"/>
      <c r="V32" s="1018"/>
      <c r="W32" s="1018"/>
      <c r="X32" s="1019"/>
      <c r="Y32" s="996" t="s">
        <v>12</v>
      </c>
      <c r="Z32" s="997"/>
      <c r="AA32" s="998"/>
      <c r="AB32" s="551"/>
      <c r="AC32" s="999"/>
      <c r="AD32" s="999"/>
      <c r="AE32" s="369"/>
      <c r="AF32" s="370"/>
      <c r="AG32" s="370"/>
      <c r="AH32" s="370"/>
      <c r="AI32" s="369"/>
      <c r="AJ32" s="370"/>
      <c r="AK32" s="370"/>
      <c r="AL32" s="370"/>
      <c r="AM32" s="369"/>
      <c r="AN32" s="370"/>
      <c r="AO32" s="370"/>
      <c r="AP32" s="370"/>
      <c r="AQ32" s="167"/>
      <c r="AR32" s="168"/>
      <c r="AS32" s="168"/>
      <c r="AT32" s="169"/>
      <c r="AU32" s="370"/>
      <c r="AV32" s="370"/>
      <c r="AW32" s="370"/>
      <c r="AX32" s="371"/>
      <c r="AY32" s="34">
        <f t="shared" ref="AY32:AY36" si="4">$AY$30</f>
        <v>0</v>
      </c>
    </row>
    <row r="33" spans="1:51"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9"/>
      <c r="AF33" s="370"/>
      <c r="AG33" s="370"/>
      <c r="AH33" s="370"/>
      <c r="AI33" s="369"/>
      <c r="AJ33" s="370"/>
      <c r="AK33" s="370"/>
      <c r="AL33" s="370"/>
      <c r="AM33" s="369"/>
      <c r="AN33" s="370"/>
      <c r="AO33" s="370"/>
      <c r="AP33" s="370"/>
      <c r="AQ33" s="167"/>
      <c r="AR33" s="168"/>
      <c r="AS33" s="168"/>
      <c r="AT33" s="169"/>
      <c r="AU33" s="370"/>
      <c r="AV33" s="370"/>
      <c r="AW33" s="370"/>
      <c r="AX33" s="371"/>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180</v>
      </c>
      <c r="AC34" s="1025"/>
      <c r="AD34" s="1025"/>
      <c r="AE34" s="369"/>
      <c r="AF34" s="370"/>
      <c r="AG34" s="370"/>
      <c r="AH34" s="370"/>
      <c r="AI34" s="369"/>
      <c r="AJ34" s="370"/>
      <c r="AK34" s="370"/>
      <c r="AL34" s="370"/>
      <c r="AM34" s="369"/>
      <c r="AN34" s="370"/>
      <c r="AO34" s="370"/>
      <c r="AP34" s="370"/>
      <c r="AQ34" s="167"/>
      <c r="AR34" s="168"/>
      <c r="AS34" s="168"/>
      <c r="AT34" s="169"/>
      <c r="AU34" s="370"/>
      <c r="AV34" s="370"/>
      <c r="AW34" s="370"/>
      <c r="AX34" s="371"/>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2" t="s">
        <v>348</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0"/>
      <c r="Z37" s="415"/>
      <c r="AA37" s="416"/>
      <c r="AB37" s="1004" t="s">
        <v>11</v>
      </c>
      <c r="AC37" s="1005"/>
      <c r="AD37" s="1006"/>
      <c r="AE37" s="992" t="s">
        <v>389</v>
      </c>
      <c r="AF37" s="992"/>
      <c r="AG37" s="992"/>
      <c r="AH37" s="992"/>
      <c r="AI37" s="992" t="s">
        <v>411</v>
      </c>
      <c r="AJ37" s="992"/>
      <c r="AK37" s="992"/>
      <c r="AL37" s="458"/>
      <c r="AM37" s="992" t="s">
        <v>508</v>
      </c>
      <c r="AN37" s="992"/>
      <c r="AO37" s="992"/>
      <c r="AP37" s="458"/>
      <c r="AQ37" s="215" t="s">
        <v>232</v>
      </c>
      <c r="AR37" s="199"/>
      <c r="AS37" s="199"/>
      <c r="AT37" s="200"/>
      <c r="AU37" s="375" t="s">
        <v>134</v>
      </c>
      <c r="AV37" s="375"/>
      <c r="AW37" s="375"/>
      <c r="AX37" s="376"/>
      <c r="AY37" s="34">
        <f>COUNTA($G$39)</f>
        <v>0</v>
      </c>
    </row>
    <row r="38" spans="1:51"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1"/>
      <c r="Z38" s="1002"/>
      <c r="AA38" s="1003"/>
      <c r="AB38" s="1007"/>
      <c r="AC38" s="1008"/>
      <c r="AD38" s="1009"/>
      <c r="AE38" s="392"/>
      <c r="AF38" s="392"/>
      <c r="AG38" s="392"/>
      <c r="AH38" s="392"/>
      <c r="AI38" s="392"/>
      <c r="AJ38" s="392"/>
      <c r="AK38" s="392"/>
      <c r="AL38" s="338"/>
      <c r="AM38" s="392"/>
      <c r="AN38" s="392"/>
      <c r="AO38" s="392"/>
      <c r="AP38" s="338"/>
      <c r="AQ38" s="270"/>
      <c r="AR38" s="271"/>
      <c r="AS38" s="180" t="s">
        <v>233</v>
      </c>
      <c r="AT38" s="202"/>
      <c r="AU38" s="271"/>
      <c r="AV38" s="271"/>
      <c r="AW38" s="381" t="s">
        <v>179</v>
      </c>
      <c r="AX38" s="382"/>
      <c r="AY38" s="34">
        <f>$AY$37</f>
        <v>0</v>
      </c>
    </row>
    <row r="39" spans="1:51" ht="22.5" customHeight="1" x14ac:dyDescent="0.15">
      <c r="A39" s="515"/>
      <c r="B39" s="513"/>
      <c r="C39" s="513"/>
      <c r="D39" s="513"/>
      <c r="E39" s="513"/>
      <c r="F39" s="514"/>
      <c r="G39" s="540"/>
      <c r="H39" s="1010"/>
      <c r="I39" s="1010"/>
      <c r="J39" s="1010"/>
      <c r="K39" s="1010"/>
      <c r="L39" s="1010"/>
      <c r="M39" s="1010"/>
      <c r="N39" s="1010"/>
      <c r="O39" s="1011"/>
      <c r="P39" s="191"/>
      <c r="Q39" s="1018"/>
      <c r="R39" s="1018"/>
      <c r="S39" s="1018"/>
      <c r="T39" s="1018"/>
      <c r="U39" s="1018"/>
      <c r="V39" s="1018"/>
      <c r="W39" s="1018"/>
      <c r="X39" s="1019"/>
      <c r="Y39" s="996" t="s">
        <v>12</v>
      </c>
      <c r="Z39" s="997"/>
      <c r="AA39" s="998"/>
      <c r="AB39" s="551"/>
      <c r="AC39" s="999"/>
      <c r="AD39" s="999"/>
      <c r="AE39" s="369"/>
      <c r="AF39" s="370"/>
      <c r="AG39" s="370"/>
      <c r="AH39" s="370"/>
      <c r="AI39" s="369"/>
      <c r="AJ39" s="370"/>
      <c r="AK39" s="370"/>
      <c r="AL39" s="370"/>
      <c r="AM39" s="369"/>
      <c r="AN39" s="370"/>
      <c r="AO39" s="370"/>
      <c r="AP39" s="370"/>
      <c r="AQ39" s="167"/>
      <c r="AR39" s="168"/>
      <c r="AS39" s="168"/>
      <c r="AT39" s="169"/>
      <c r="AU39" s="370"/>
      <c r="AV39" s="370"/>
      <c r="AW39" s="370"/>
      <c r="AX39" s="371"/>
      <c r="AY39" s="34">
        <f t="shared" ref="AY39:AY43" si="5">$AY$37</f>
        <v>0</v>
      </c>
    </row>
    <row r="40" spans="1:51"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9"/>
      <c r="AF40" s="370"/>
      <c r="AG40" s="370"/>
      <c r="AH40" s="370"/>
      <c r="AI40" s="369"/>
      <c r="AJ40" s="370"/>
      <c r="AK40" s="370"/>
      <c r="AL40" s="370"/>
      <c r="AM40" s="369"/>
      <c r="AN40" s="370"/>
      <c r="AO40" s="370"/>
      <c r="AP40" s="370"/>
      <c r="AQ40" s="167"/>
      <c r="AR40" s="168"/>
      <c r="AS40" s="168"/>
      <c r="AT40" s="169"/>
      <c r="AU40" s="370"/>
      <c r="AV40" s="370"/>
      <c r="AW40" s="370"/>
      <c r="AX40" s="371"/>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180</v>
      </c>
      <c r="AC41" s="1025"/>
      <c r="AD41" s="1025"/>
      <c r="AE41" s="369"/>
      <c r="AF41" s="370"/>
      <c r="AG41" s="370"/>
      <c r="AH41" s="370"/>
      <c r="AI41" s="369"/>
      <c r="AJ41" s="370"/>
      <c r="AK41" s="370"/>
      <c r="AL41" s="370"/>
      <c r="AM41" s="369"/>
      <c r="AN41" s="370"/>
      <c r="AO41" s="370"/>
      <c r="AP41" s="370"/>
      <c r="AQ41" s="167"/>
      <c r="AR41" s="168"/>
      <c r="AS41" s="168"/>
      <c r="AT41" s="169"/>
      <c r="AU41" s="370"/>
      <c r="AV41" s="370"/>
      <c r="AW41" s="370"/>
      <c r="AX41" s="371"/>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2" t="s">
        <v>348</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0"/>
      <c r="Z44" s="415"/>
      <c r="AA44" s="416"/>
      <c r="AB44" s="1004" t="s">
        <v>11</v>
      </c>
      <c r="AC44" s="1005"/>
      <c r="AD44" s="1006"/>
      <c r="AE44" s="992" t="s">
        <v>389</v>
      </c>
      <c r="AF44" s="992"/>
      <c r="AG44" s="992"/>
      <c r="AH44" s="992"/>
      <c r="AI44" s="992" t="s">
        <v>411</v>
      </c>
      <c r="AJ44" s="992"/>
      <c r="AK44" s="992"/>
      <c r="AL44" s="458"/>
      <c r="AM44" s="992" t="s">
        <v>508</v>
      </c>
      <c r="AN44" s="992"/>
      <c r="AO44" s="992"/>
      <c r="AP44" s="458"/>
      <c r="AQ44" s="215" t="s">
        <v>232</v>
      </c>
      <c r="AR44" s="199"/>
      <c r="AS44" s="199"/>
      <c r="AT44" s="200"/>
      <c r="AU44" s="375" t="s">
        <v>134</v>
      </c>
      <c r="AV44" s="375"/>
      <c r="AW44" s="375"/>
      <c r="AX44" s="376"/>
      <c r="AY44" s="34">
        <f>COUNTA($G$46)</f>
        <v>0</v>
      </c>
    </row>
    <row r="45" spans="1:51"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1"/>
      <c r="Z45" s="1002"/>
      <c r="AA45" s="1003"/>
      <c r="AB45" s="1007"/>
      <c r="AC45" s="1008"/>
      <c r="AD45" s="1009"/>
      <c r="AE45" s="392"/>
      <c r="AF45" s="392"/>
      <c r="AG45" s="392"/>
      <c r="AH45" s="392"/>
      <c r="AI45" s="392"/>
      <c r="AJ45" s="392"/>
      <c r="AK45" s="392"/>
      <c r="AL45" s="338"/>
      <c r="AM45" s="392"/>
      <c r="AN45" s="392"/>
      <c r="AO45" s="392"/>
      <c r="AP45" s="338"/>
      <c r="AQ45" s="270"/>
      <c r="AR45" s="271"/>
      <c r="AS45" s="180" t="s">
        <v>233</v>
      </c>
      <c r="AT45" s="202"/>
      <c r="AU45" s="271"/>
      <c r="AV45" s="271"/>
      <c r="AW45" s="381" t="s">
        <v>179</v>
      </c>
      <c r="AX45" s="382"/>
      <c r="AY45" s="34">
        <f>$AY$44</f>
        <v>0</v>
      </c>
    </row>
    <row r="46" spans="1:51" ht="22.5" customHeight="1" x14ac:dyDescent="0.15">
      <c r="A46" s="515"/>
      <c r="B46" s="513"/>
      <c r="C46" s="513"/>
      <c r="D46" s="513"/>
      <c r="E46" s="513"/>
      <c r="F46" s="514"/>
      <c r="G46" s="540"/>
      <c r="H46" s="1010"/>
      <c r="I46" s="1010"/>
      <c r="J46" s="1010"/>
      <c r="K46" s="1010"/>
      <c r="L46" s="1010"/>
      <c r="M46" s="1010"/>
      <c r="N46" s="1010"/>
      <c r="O46" s="1011"/>
      <c r="P46" s="191"/>
      <c r="Q46" s="1018"/>
      <c r="R46" s="1018"/>
      <c r="S46" s="1018"/>
      <c r="T46" s="1018"/>
      <c r="U46" s="1018"/>
      <c r="V46" s="1018"/>
      <c r="W46" s="1018"/>
      <c r="X46" s="1019"/>
      <c r="Y46" s="996" t="s">
        <v>12</v>
      </c>
      <c r="Z46" s="997"/>
      <c r="AA46" s="998"/>
      <c r="AB46" s="551"/>
      <c r="AC46" s="999"/>
      <c r="AD46" s="999"/>
      <c r="AE46" s="369"/>
      <c r="AF46" s="370"/>
      <c r="AG46" s="370"/>
      <c r="AH46" s="370"/>
      <c r="AI46" s="369"/>
      <c r="AJ46" s="370"/>
      <c r="AK46" s="370"/>
      <c r="AL46" s="370"/>
      <c r="AM46" s="369"/>
      <c r="AN46" s="370"/>
      <c r="AO46" s="370"/>
      <c r="AP46" s="370"/>
      <c r="AQ46" s="167"/>
      <c r="AR46" s="168"/>
      <c r="AS46" s="168"/>
      <c r="AT46" s="169"/>
      <c r="AU46" s="370"/>
      <c r="AV46" s="370"/>
      <c r="AW46" s="370"/>
      <c r="AX46" s="371"/>
      <c r="AY46" s="34">
        <f t="shared" ref="AY46:AY50" si="6">$AY$44</f>
        <v>0</v>
      </c>
    </row>
    <row r="47" spans="1:51"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9"/>
      <c r="AF47" s="370"/>
      <c r="AG47" s="370"/>
      <c r="AH47" s="370"/>
      <c r="AI47" s="369"/>
      <c r="AJ47" s="370"/>
      <c r="AK47" s="370"/>
      <c r="AL47" s="370"/>
      <c r="AM47" s="369"/>
      <c r="AN47" s="370"/>
      <c r="AO47" s="370"/>
      <c r="AP47" s="370"/>
      <c r="AQ47" s="167"/>
      <c r="AR47" s="168"/>
      <c r="AS47" s="168"/>
      <c r="AT47" s="169"/>
      <c r="AU47" s="370"/>
      <c r="AV47" s="370"/>
      <c r="AW47" s="370"/>
      <c r="AX47" s="371"/>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180</v>
      </c>
      <c r="AC48" s="1025"/>
      <c r="AD48" s="1025"/>
      <c r="AE48" s="369"/>
      <c r="AF48" s="370"/>
      <c r="AG48" s="370"/>
      <c r="AH48" s="370"/>
      <c r="AI48" s="369"/>
      <c r="AJ48" s="370"/>
      <c r="AK48" s="370"/>
      <c r="AL48" s="370"/>
      <c r="AM48" s="369"/>
      <c r="AN48" s="370"/>
      <c r="AO48" s="370"/>
      <c r="AP48" s="370"/>
      <c r="AQ48" s="167"/>
      <c r="AR48" s="168"/>
      <c r="AS48" s="168"/>
      <c r="AT48" s="169"/>
      <c r="AU48" s="370"/>
      <c r="AV48" s="370"/>
      <c r="AW48" s="370"/>
      <c r="AX48" s="371"/>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2" t="s">
        <v>348</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0"/>
      <c r="Z51" s="415"/>
      <c r="AA51" s="416"/>
      <c r="AB51" s="458" t="s">
        <v>11</v>
      </c>
      <c r="AC51" s="1005"/>
      <c r="AD51" s="1006"/>
      <c r="AE51" s="992" t="s">
        <v>389</v>
      </c>
      <c r="AF51" s="992"/>
      <c r="AG51" s="992"/>
      <c r="AH51" s="992"/>
      <c r="AI51" s="992" t="s">
        <v>411</v>
      </c>
      <c r="AJ51" s="992"/>
      <c r="AK51" s="992"/>
      <c r="AL51" s="458"/>
      <c r="AM51" s="992" t="s">
        <v>508</v>
      </c>
      <c r="AN51" s="992"/>
      <c r="AO51" s="992"/>
      <c r="AP51" s="458"/>
      <c r="AQ51" s="215" t="s">
        <v>232</v>
      </c>
      <c r="AR51" s="199"/>
      <c r="AS51" s="199"/>
      <c r="AT51" s="200"/>
      <c r="AU51" s="375" t="s">
        <v>134</v>
      </c>
      <c r="AV51" s="375"/>
      <c r="AW51" s="375"/>
      <c r="AX51" s="376"/>
      <c r="AY51" s="34">
        <f>COUNTA($G$53)</f>
        <v>0</v>
      </c>
    </row>
    <row r="52" spans="1:51"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1"/>
      <c r="Z52" s="1002"/>
      <c r="AA52" s="1003"/>
      <c r="AB52" s="1007"/>
      <c r="AC52" s="1008"/>
      <c r="AD52" s="1009"/>
      <c r="AE52" s="392"/>
      <c r="AF52" s="392"/>
      <c r="AG52" s="392"/>
      <c r="AH52" s="392"/>
      <c r="AI52" s="392"/>
      <c r="AJ52" s="392"/>
      <c r="AK52" s="392"/>
      <c r="AL52" s="338"/>
      <c r="AM52" s="392"/>
      <c r="AN52" s="392"/>
      <c r="AO52" s="392"/>
      <c r="AP52" s="338"/>
      <c r="AQ52" s="270"/>
      <c r="AR52" s="271"/>
      <c r="AS52" s="180" t="s">
        <v>233</v>
      </c>
      <c r="AT52" s="202"/>
      <c r="AU52" s="271"/>
      <c r="AV52" s="271"/>
      <c r="AW52" s="381" t="s">
        <v>179</v>
      </c>
      <c r="AX52" s="382"/>
      <c r="AY52" s="34">
        <f>$AY$51</f>
        <v>0</v>
      </c>
    </row>
    <row r="53" spans="1:51" ht="22.5" customHeight="1" x14ac:dyDescent="0.15">
      <c r="A53" s="515"/>
      <c r="B53" s="513"/>
      <c r="C53" s="513"/>
      <c r="D53" s="513"/>
      <c r="E53" s="513"/>
      <c r="F53" s="514"/>
      <c r="G53" s="540"/>
      <c r="H53" s="1010"/>
      <c r="I53" s="1010"/>
      <c r="J53" s="1010"/>
      <c r="K53" s="1010"/>
      <c r="L53" s="1010"/>
      <c r="M53" s="1010"/>
      <c r="N53" s="1010"/>
      <c r="O53" s="1011"/>
      <c r="P53" s="191"/>
      <c r="Q53" s="1018"/>
      <c r="R53" s="1018"/>
      <c r="S53" s="1018"/>
      <c r="T53" s="1018"/>
      <c r="U53" s="1018"/>
      <c r="V53" s="1018"/>
      <c r="W53" s="1018"/>
      <c r="X53" s="1019"/>
      <c r="Y53" s="996" t="s">
        <v>12</v>
      </c>
      <c r="Z53" s="997"/>
      <c r="AA53" s="998"/>
      <c r="AB53" s="551"/>
      <c r="AC53" s="999"/>
      <c r="AD53" s="999"/>
      <c r="AE53" s="369"/>
      <c r="AF53" s="370"/>
      <c r="AG53" s="370"/>
      <c r="AH53" s="370"/>
      <c r="AI53" s="369"/>
      <c r="AJ53" s="370"/>
      <c r="AK53" s="370"/>
      <c r="AL53" s="370"/>
      <c r="AM53" s="369"/>
      <c r="AN53" s="370"/>
      <c r="AO53" s="370"/>
      <c r="AP53" s="370"/>
      <c r="AQ53" s="167"/>
      <c r="AR53" s="168"/>
      <c r="AS53" s="168"/>
      <c r="AT53" s="169"/>
      <c r="AU53" s="370"/>
      <c r="AV53" s="370"/>
      <c r="AW53" s="370"/>
      <c r="AX53" s="371"/>
      <c r="AY53" s="34">
        <f t="shared" ref="AY53:AY57" si="7">$AY$51</f>
        <v>0</v>
      </c>
    </row>
    <row r="54" spans="1:51"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9"/>
      <c r="AF54" s="370"/>
      <c r="AG54" s="370"/>
      <c r="AH54" s="370"/>
      <c r="AI54" s="369"/>
      <c r="AJ54" s="370"/>
      <c r="AK54" s="370"/>
      <c r="AL54" s="370"/>
      <c r="AM54" s="369"/>
      <c r="AN54" s="370"/>
      <c r="AO54" s="370"/>
      <c r="AP54" s="370"/>
      <c r="AQ54" s="167"/>
      <c r="AR54" s="168"/>
      <c r="AS54" s="168"/>
      <c r="AT54" s="169"/>
      <c r="AU54" s="370"/>
      <c r="AV54" s="370"/>
      <c r="AW54" s="370"/>
      <c r="AX54" s="371"/>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180</v>
      </c>
      <c r="AC55" s="1025"/>
      <c r="AD55" s="1025"/>
      <c r="AE55" s="369"/>
      <c r="AF55" s="370"/>
      <c r="AG55" s="370"/>
      <c r="AH55" s="370"/>
      <c r="AI55" s="369"/>
      <c r="AJ55" s="370"/>
      <c r="AK55" s="370"/>
      <c r="AL55" s="370"/>
      <c r="AM55" s="369"/>
      <c r="AN55" s="370"/>
      <c r="AO55" s="370"/>
      <c r="AP55" s="370"/>
      <c r="AQ55" s="167"/>
      <c r="AR55" s="168"/>
      <c r="AS55" s="168"/>
      <c r="AT55" s="169"/>
      <c r="AU55" s="370"/>
      <c r="AV55" s="370"/>
      <c r="AW55" s="370"/>
      <c r="AX55" s="371"/>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2" t="s">
        <v>348</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0"/>
      <c r="Z58" s="415"/>
      <c r="AA58" s="416"/>
      <c r="AB58" s="1004" t="s">
        <v>11</v>
      </c>
      <c r="AC58" s="1005"/>
      <c r="AD58" s="1006"/>
      <c r="AE58" s="992" t="s">
        <v>389</v>
      </c>
      <c r="AF58" s="992"/>
      <c r="AG58" s="992"/>
      <c r="AH58" s="992"/>
      <c r="AI58" s="992" t="s">
        <v>411</v>
      </c>
      <c r="AJ58" s="992"/>
      <c r="AK58" s="992"/>
      <c r="AL58" s="458"/>
      <c r="AM58" s="992" t="s">
        <v>508</v>
      </c>
      <c r="AN58" s="992"/>
      <c r="AO58" s="992"/>
      <c r="AP58" s="458"/>
      <c r="AQ58" s="215" t="s">
        <v>232</v>
      </c>
      <c r="AR58" s="199"/>
      <c r="AS58" s="199"/>
      <c r="AT58" s="200"/>
      <c r="AU58" s="375" t="s">
        <v>134</v>
      </c>
      <c r="AV58" s="375"/>
      <c r="AW58" s="375"/>
      <c r="AX58" s="376"/>
      <c r="AY58" s="34">
        <f>COUNTA($G$60)</f>
        <v>0</v>
      </c>
    </row>
    <row r="59" spans="1:51"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1"/>
      <c r="Z59" s="1002"/>
      <c r="AA59" s="1003"/>
      <c r="AB59" s="1007"/>
      <c r="AC59" s="1008"/>
      <c r="AD59" s="1009"/>
      <c r="AE59" s="392"/>
      <c r="AF59" s="392"/>
      <c r="AG59" s="392"/>
      <c r="AH59" s="392"/>
      <c r="AI59" s="392"/>
      <c r="AJ59" s="392"/>
      <c r="AK59" s="392"/>
      <c r="AL59" s="338"/>
      <c r="AM59" s="392"/>
      <c r="AN59" s="392"/>
      <c r="AO59" s="392"/>
      <c r="AP59" s="338"/>
      <c r="AQ59" s="270"/>
      <c r="AR59" s="271"/>
      <c r="AS59" s="180" t="s">
        <v>233</v>
      </c>
      <c r="AT59" s="202"/>
      <c r="AU59" s="271"/>
      <c r="AV59" s="271"/>
      <c r="AW59" s="381" t="s">
        <v>179</v>
      </c>
      <c r="AX59" s="382"/>
      <c r="AY59" s="34">
        <f>$AY$58</f>
        <v>0</v>
      </c>
    </row>
    <row r="60" spans="1:51" ht="22.5" customHeight="1" x14ac:dyDescent="0.15">
      <c r="A60" s="515"/>
      <c r="B60" s="513"/>
      <c r="C60" s="513"/>
      <c r="D60" s="513"/>
      <c r="E60" s="513"/>
      <c r="F60" s="514"/>
      <c r="G60" s="540"/>
      <c r="H60" s="1010"/>
      <c r="I60" s="1010"/>
      <c r="J60" s="1010"/>
      <c r="K60" s="1010"/>
      <c r="L60" s="1010"/>
      <c r="M60" s="1010"/>
      <c r="N60" s="1010"/>
      <c r="O60" s="1011"/>
      <c r="P60" s="191"/>
      <c r="Q60" s="1018"/>
      <c r="R60" s="1018"/>
      <c r="S60" s="1018"/>
      <c r="T60" s="1018"/>
      <c r="U60" s="1018"/>
      <c r="V60" s="1018"/>
      <c r="W60" s="1018"/>
      <c r="X60" s="1019"/>
      <c r="Y60" s="996" t="s">
        <v>12</v>
      </c>
      <c r="Z60" s="997"/>
      <c r="AA60" s="998"/>
      <c r="AB60" s="551"/>
      <c r="AC60" s="999"/>
      <c r="AD60" s="999"/>
      <c r="AE60" s="369"/>
      <c r="AF60" s="370"/>
      <c r="AG60" s="370"/>
      <c r="AH60" s="370"/>
      <c r="AI60" s="369"/>
      <c r="AJ60" s="370"/>
      <c r="AK60" s="370"/>
      <c r="AL60" s="370"/>
      <c r="AM60" s="369"/>
      <c r="AN60" s="370"/>
      <c r="AO60" s="370"/>
      <c r="AP60" s="370"/>
      <c r="AQ60" s="167"/>
      <c r="AR60" s="168"/>
      <c r="AS60" s="168"/>
      <c r="AT60" s="169"/>
      <c r="AU60" s="370"/>
      <c r="AV60" s="370"/>
      <c r="AW60" s="370"/>
      <c r="AX60" s="371"/>
      <c r="AY60" s="34">
        <f t="shared" ref="AY60:AY64" si="8">$AY$58</f>
        <v>0</v>
      </c>
    </row>
    <row r="61" spans="1:51"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9"/>
      <c r="AF61" s="370"/>
      <c r="AG61" s="370"/>
      <c r="AH61" s="370"/>
      <c r="AI61" s="369"/>
      <c r="AJ61" s="370"/>
      <c r="AK61" s="370"/>
      <c r="AL61" s="370"/>
      <c r="AM61" s="369"/>
      <c r="AN61" s="370"/>
      <c r="AO61" s="370"/>
      <c r="AP61" s="370"/>
      <c r="AQ61" s="167"/>
      <c r="AR61" s="168"/>
      <c r="AS61" s="168"/>
      <c r="AT61" s="169"/>
      <c r="AU61" s="370"/>
      <c r="AV61" s="370"/>
      <c r="AW61" s="370"/>
      <c r="AX61" s="371"/>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180</v>
      </c>
      <c r="AC62" s="1025"/>
      <c r="AD62" s="1025"/>
      <c r="AE62" s="369"/>
      <c r="AF62" s="370"/>
      <c r="AG62" s="370"/>
      <c r="AH62" s="370"/>
      <c r="AI62" s="369"/>
      <c r="AJ62" s="370"/>
      <c r="AK62" s="370"/>
      <c r="AL62" s="370"/>
      <c r="AM62" s="369"/>
      <c r="AN62" s="370"/>
      <c r="AO62" s="370"/>
      <c r="AP62" s="370"/>
      <c r="AQ62" s="167"/>
      <c r="AR62" s="168"/>
      <c r="AS62" s="168"/>
      <c r="AT62" s="169"/>
      <c r="AU62" s="370"/>
      <c r="AV62" s="370"/>
      <c r="AW62" s="370"/>
      <c r="AX62" s="371"/>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2" t="s">
        <v>348</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0"/>
      <c r="Z65" s="415"/>
      <c r="AA65" s="416"/>
      <c r="AB65" s="1004" t="s">
        <v>11</v>
      </c>
      <c r="AC65" s="1005"/>
      <c r="AD65" s="1006"/>
      <c r="AE65" s="992" t="s">
        <v>389</v>
      </c>
      <c r="AF65" s="992"/>
      <c r="AG65" s="992"/>
      <c r="AH65" s="992"/>
      <c r="AI65" s="992" t="s">
        <v>411</v>
      </c>
      <c r="AJ65" s="992"/>
      <c r="AK65" s="992"/>
      <c r="AL65" s="458"/>
      <c r="AM65" s="992" t="s">
        <v>508</v>
      </c>
      <c r="AN65" s="992"/>
      <c r="AO65" s="992"/>
      <c r="AP65" s="458"/>
      <c r="AQ65" s="215" t="s">
        <v>232</v>
      </c>
      <c r="AR65" s="199"/>
      <c r="AS65" s="199"/>
      <c r="AT65" s="200"/>
      <c r="AU65" s="375" t="s">
        <v>134</v>
      </c>
      <c r="AV65" s="375"/>
      <c r="AW65" s="375"/>
      <c r="AX65" s="376"/>
      <c r="AY65" s="34">
        <f>COUNTA($G$67)</f>
        <v>0</v>
      </c>
    </row>
    <row r="66" spans="1:51"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1"/>
      <c r="Z66" s="1002"/>
      <c r="AA66" s="1003"/>
      <c r="AB66" s="1007"/>
      <c r="AC66" s="1008"/>
      <c r="AD66" s="1009"/>
      <c r="AE66" s="392"/>
      <c r="AF66" s="392"/>
      <c r="AG66" s="392"/>
      <c r="AH66" s="392"/>
      <c r="AI66" s="392"/>
      <c r="AJ66" s="392"/>
      <c r="AK66" s="392"/>
      <c r="AL66" s="338"/>
      <c r="AM66" s="392"/>
      <c r="AN66" s="392"/>
      <c r="AO66" s="392"/>
      <c r="AP66" s="338"/>
      <c r="AQ66" s="270"/>
      <c r="AR66" s="271"/>
      <c r="AS66" s="180" t="s">
        <v>233</v>
      </c>
      <c r="AT66" s="202"/>
      <c r="AU66" s="271"/>
      <c r="AV66" s="271"/>
      <c r="AW66" s="381" t="s">
        <v>179</v>
      </c>
      <c r="AX66" s="382"/>
      <c r="AY66" s="34">
        <f>$AY$65</f>
        <v>0</v>
      </c>
    </row>
    <row r="67" spans="1:51" ht="22.5" customHeight="1" x14ac:dyDescent="0.15">
      <c r="A67" s="515"/>
      <c r="B67" s="513"/>
      <c r="C67" s="513"/>
      <c r="D67" s="513"/>
      <c r="E67" s="513"/>
      <c r="F67" s="514"/>
      <c r="G67" s="540"/>
      <c r="H67" s="1010"/>
      <c r="I67" s="1010"/>
      <c r="J67" s="1010"/>
      <c r="K67" s="1010"/>
      <c r="L67" s="1010"/>
      <c r="M67" s="1010"/>
      <c r="N67" s="1010"/>
      <c r="O67" s="1011"/>
      <c r="P67" s="191"/>
      <c r="Q67" s="1018"/>
      <c r="R67" s="1018"/>
      <c r="S67" s="1018"/>
      <c r="T67" s="1018"/>
      <c r="U67" s="1018"/>
      <c r="V67" s="1018"/>
      <c r="W67" s="1018"/>
      <c r="X67" s="1019"/>
      <c r="Y67" s="996" t="s">
        <v>12</v>
      </c>
      <c r="Z67" s="997"/>
      <c r="AA67" s="998"/>
      <c r="AB67" s="551"/>
      <c r="AC67" s="999"/>
      <c r="AD67" s="999"/>
      <c r="AE67" s="369"/>
      <c r="AF67" s="370"/>
      <c r="AG67" s="370"/>
      <c r="AH67" s="370"/>
      <c r="AI67" s="369"/>
      <c r="AJ67" s="370"/>
      <c r="AK67" s="370"/>
      <c r="AL67" s="370"/>
      <c r="AM67" s="369"/>
      <c r="AN67" s="370"/>
      <c r="AO67" s="370"/>
      <c r="AP67" s="370"/>
      <c r="AQ67" s="167"/>
      <c r="AR67" s="168"/>
      <c r="AS67" s="168"/>
      <c r="AT67" s="169"/>
      <c r="AU67" s="370"/>
      <c r="AV67" s="370"/>
      <c r="AW67" s="370"/>
      <c r="AX67" s="371"/>
      <c r="AY67" s="34">
        <f t="shared" ref="AY67:AY71" si="9">$AY$65</f>
        <v>0</v>
      </c>
    </row>
    <row r="68" spans="1:51"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9"/>
      <c r="AF68" s="370"/>
      <c r="AG68" s="370"/>
      <c r="AH68" s="370"/>
      <c r="AI68" s="369"/>
      <c r="AJ68" s="370"/>
      <c r="AK68" s="370"/>
      <c r="AL68" s="370"/>
      <c r="AM68" s="369"/>
      <c r="AN68" s="370"/>
      <c r="AO68" s="370"/>
      <c r="AP68" s="370"/>
      <c r="AQ68" s="167"/>
      <c r="AR68" s="168"/>
      <c r="AS68" s="168"/>
      <c r="AT68" s="169"/>
      <c r="AU68" s="370"/>
      <c r="AV68" s="370"/>
      <c r="AW68" s="370"/>
      <c r="AX68" s="371"/>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180</v>
      </c>
      <c r="AC69" s="426"/>
      <c r="AD69" s="426"/>
      <c r="AE69" s="369"/>
      <c r="AF69" s="370"/>
      <c r="AG69" s="370"/>
      <c r="AH69" s="370"/>
      <c r="AI69" s="369"/>
      <c r="AJ69" s="370"/>
      <c r="AK69" s="370"/>
      <c r="AL69" s="370"/>
      <c r="AM69" s="369"/>
      <c r="AN69" s="370"/>
      <c r="AO69" s="370"/>
      <c r="AP69" s="370"/>
      <c r="AQ69" s="167"/>
      <c r="AR69" s="168"/>
      <c r="AS69" s="168"/>
      <c r="AT69" s="169"/>
      <c r="AU69" s="370"/>
      <c r="AV69" s="370"/>
      <c r="AW69" s="370"/>
      <c r="AX69" s="371"/>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9" t="s">
        <v>365</v>
      </c>
      <c r="H2" s="440"/>
      <c r="I2" s="440"/>
      <c r="J2" s="440"/>
      <c r="K2" s="440"/>
      <c r="L2" s="440"/>
      <c r="M2" s="440"/>
      <c r="N2" s="440"/>
      <c r="O2" s="440"/>
      <c r="P2" s="440"/>
      <c r="Q2" s="440"/>
      <c r="R2" s="440"/>
      <c r="S2" s="440"/>
      <c r="T2" s="440"/>
      <c r="U2" s="440"/>
      <c r="V2" s="440"/>
      <c r="W2" s="440"/>
      <c r="X2" s="440"/>
      <c r="Y2" s="440"/>
      <c r="Z2" s="440"/>
      <c r="AA2" s="440"/>
      <c r="AB2" s="441"/>
      <c r="AC2" s="439"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2"/>
      <c r="B5" s="1033"/>
      <c r="C5" s="1033"/>
      <c r="D5" s="1033"/>
      <c r="E5" s="1033"/>
      <c r="F5" s="1034"/>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2"/>
      <c r="B6" s="1033"/>
      <c r="C6" s="1033"/>
      <c r="D6" s="1033"/>
      <c r="E6" s="1033"/>
      <c r="F6" s="1034"/>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2"/>
      <c r="B7" s="1033"/>
      <c r="C7" s="1033"/>
      <c r="D7" s="1033"/>
      <c r="E7" s="1033"/>
      <c r="F7" s="1034"/>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2"/>
      <c r="B8" s="1033"/>
      <c r="C8" s="1033"/>
      <c r="D8" s="1033"/>
      <c r="E8" s="1033"/>
      <c r="F8" s="1034"/>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2"/>
      <c r="B9" s="1033"/>
      <c r="C9" s="1033"/>
      <c r="D9" s="1033"/>
      <c r="E9" s="1033"/>
      <c r="F9" s="1034"/>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2"/>
      <c r="B10" s="1033"/>
      <c r="C10" s="1033"/>
      <c r="D10" s="1033"/>
      <c r="E10" s="1033"/>
      <c r="F10" s="1034"/>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2"/>
      <c r="B11" s="1033"/>
      <c r="C11" s="1033"/>
      <c r="D11" s="1033"/>
      <c r="E11" s="1033"/>
      <c r="F11" s="1034"/>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2"/>
      <c r="B12" s="1033"/>
      <c r="C12" s="1033"/>
      <c r="D12" s="1033"/>
      <c r="E12" s="1033"/>
      <c r="F12" s="1034"/>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2"/>
      <c r="B13" s="1033"/>
      <c r="C13" s="1033"/>
      <c r="D13" s="1033"/>
      <c r="E13" s="1033"/>
      <c r="F13" s="1034"/>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2"/>
      <c r="B15" s="1033"/>
      <c r="C15" s="1033"/>
      <c r="D15" s="1033"/>
      <c r="E15" s="1033"/>
      <c r="F15" s="103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2"/>
      <c r="B18" s="1033"/>
      <c r="C18" s="1033"/>
      <c r="D18" s="1033"/>
      <c r="E18" s="1033"/>
      <c r="F18" s="1034"/>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2"/>
      <c r="B19" s="1033"/>
      <c r="C19" s="1033"/>
      <c r="D19" s="1033"/>
      <c r="E19" s="1033"/>
      <c r="F19" s="1034"/>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2"/>
      <c r="B20" s="1033"/>
      <c r="C20" s="1033"/>
      <c r="D20" s="1033"/>
      <c r="E20" s="1033"/>
      <c r="F20" s="1034"/>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2"/>
      <c r="B21" s="1033"/>
      <c r="C21" s="1033"/>
      <c r="D21" s="1033"/>
      <c r="E21" s="1033"/>
      <c r="F21" s="1034"/>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2"/>
      <c r="B22" s="1033"/>
      <c r="C22" s="1033"/>
      <c r="D22" s="1033"/>
      <c r="E22" s="1033"/>
      <c r="F22" s="1034"/>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2"/>
      <c r="B23" s="1033"/>
      <c r="C23" s="1033"/>
      <c r="D23" s="1033"/>
      <c r="E23" s="1033"/>
      <c r="F23" s="1034"/>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2"/>
      <c r="B24" s="1033"/>
      <c r="C24" s="1033"/>
      <c r="D24" s="1033"/>
      <c r="E24" s="1033"/>
      <c r="F24" s="1034"/>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2"/>
      <c r="B25" s="1033"/>
      <c r="C25" s="1033"/>
      <c r="D25" s="1033"/>
      <c r="E25" s="1033"/>
      <c r="F25" s="1034"/>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2"/>
      <c r="B26" s="1033"/>
      <c r="C26" s="1033"/>
      <c r="D26" s="1033"/>
      <c r="E26" s="1033"/>
      <c r="F26" s="1034"/>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2"/>
      <c r="B28" s="1033"/>
      <c r="C28" s="1033"/>
      <c r="D28" s="1033"/>
      <c r="E28" s="1033"/>
      <c r="F28" s="103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2"/>
      <c r="B31" s="1033"/>
      <c r="C31" s="1033"/>
      <c r="D31" s="1033"/>
      <c r="E31" s="1033"/>
      <c r="F31" s="1034"/>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2"/>
      <c r="B32" s="1033"/>
      <c r="C32" s="1033"/>
      <c r="D32" s="1033"/>
      <c r="E32" s="1033"/>
      <c r="F32" s="1034"/>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2"/>
      <c r="B33" s="1033"/>
      <c r="C33" s="1033"/>
      <c r="D33" s="1033"/>
      <c r="E33" s="1033"/>
      <c r="F33" s="1034"/>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2"/>
      <c r="B34" s="1033"/>
      <c r="C34" s="1033"/>
      <c r="D34" s="1033"/>
      <c r="E34" s="1033"/>
      <c r="F34" s="1034"/>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2"/>
      <c r="B35" s="1033"/>
      <c r="C35" s="1033"/>
      <c r="D35" s="1033"/>
      <c r="E35" s="1033"/>
      <c r="F35" s="1034"/>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2"/>
      <c r="B36" s="1033"/>
      <c r="C36" s="1033"/>
      <c r="D36" s="1033"/>
      <c r="E36" s="1033"/>
      <c r="F36" s="1034"/>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2"/>
      <c r="B37" s="1033"/>
      <c r="C37" s="1033"/>
      <c r="D37" s="1033"/>
      <c r="E37" s="1033"/>
      <c r="F37" s="1034"/>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2"/>
      <c r="B38" s="1033"/>
      <c r="C38" s="1033"/>
      <c r="D38" s="1033"/>
      <c r="E38" s="1033"/>
      <c r="F38" s="1034"/>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2"/>
      <c r="B39" s="1033"/>
      <c r="C39" s="1033"/>
      <c r="D39" s="1033"/>
      <c r="E39" s="1033"/>
      <c r="F39" s="1034"/>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2"/>
      <c r="B41" s="1033"/>
      <c r="C41" s="1033"/>
      <c r="D41" s="1033"/>
      <c r="E41" s="1033"/>
      <c r="F41" s="103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2"/>
      <c r="B44" s="1033"/>
      <c r="C44" s="1033"/>
      <c r="D44" s="1033"/>
      <c r="E44" s="1033"/>
      <c r="F44" s="1034"/>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2"/>
      <c r="B45" s="1033"/>
      <c r="C45" s="1033"/>
      <c r="D45" s="1033"/>
      <c r="E45" s="1033"/>
      <c r="F45" s="1034"/>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2"/>
      <c r="B46" s="1033"/>
      <c r="C46" s="1033"/>
      <c r="D46" s="1033"/>
      <c r="E46" s="1033"/>
      <c r="F46" s="1034"/>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2"/>
      <c r="B47" s="1033"/>
      <c r="C47" s="1033"/>
      <c r="D47" s="1033"/>
      <c r="E47" s="1033"/>
      <c r="F47" s="1034"/>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2"/>
      <c r="B48" s="1033"/>
      <c r="C48" s="1033"/>
      <c r="D48" s="1033"/>
      <c r="E48" s="1033"/>
      <c r="F48" s="1034"/>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2"/>
      <c r="B49" s="1033"/>
      <c r="C49" s="1033"/>
      <c r="D49" s="1033"/>
      <c r="E49" s="1033"/>
      <c r="F49" s="1034"/>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2"/>
      <c r="B50" s="1033"/>
      <c r="C50" s="1033"/>
      <c r="D50" s="1033"/>
      <c r="E50" s="1033"/>
      <c r="F50" s="1034"/>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2"/>
      <c r="B51" s="1033"/>
      <c r="C51" s="1033"/>
      <c r="D51" s="1033"/>
      <c r="E51" s="1033"/>
      <c r="F51" s="1034"/>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2"/>
      <c r="B52" s="1033"/>
      <c r="C52" s="1033"/>
      <c r="D52" s="1033"/>
      <c r="E52" s="1033"/>
      <c r="F52" s="1034"/>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2"/>
      <c r="B58" s="1033"/>
      <c r="C58" s="1033"/>
      <c r="D58" s="1033"/>
      <c r="E58" s="1033"/>
      <c r="F58" s="1034"/>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2"/>
      <c r="B59" s="1033"/>
      <c r="C59" s="1033"/>
      <c r="D59" s="1033"/>
      <c r="E59" s="1033"/>
      <c r="F59" s="1034"/>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2"/>
      <c r="B60" s="1033"/>
      <c r="C60" s="1033"/>
      <c r="D60" s="1033"/>
      <c r="E60" s="1033"/>
      <c r="F60" s="1034"/>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2"/>
      <c r="B61" s="1033"/>
      <c r="C61" s="1033"/>
      <c r="D61" s="1033"/>
      <c r="E61" s="1033"/>
      <c r="F61" s="1034"/>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2"/>
      <c r="B62" s="1033"/>
      <c r="C62" s="1033"/>
      <c r="D62" s="1033"/>
      <c r="E62" s="1033"/>
      <c r="F62" s="1034"/>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2"/>
      <c r="B63" s="1033"/>
      <c r="C63" s="1033"/>
      <c r="D63" s="1033"/>
      <c r="E63" s="1033"/>
      <c r="F63" s="1034"/>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2"/>
      <c r="B64" s="1033"/>
      <c r="C64" s="1033"/>
      <c r="D64" s="1033"/>
      <c r="E64" s="1033"/>
      <c r="F64" s="1034"/>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2"/>
      <c r="B65" s="1033"/>
      <c r="C65" s="1033"/>
      <c r="D65" s="1033"/>
      <c r="E65" s="1033"/>
      <c r="F65" s="1034"/>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2"/>
      <c r="B66" s="1033"/>
      <c r="C66" s="1033"/>
      <c r="D66" s="1033"/>
      <c r="E66" s="1033"/>
      <c r="F66" s="1034"/>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2"/>
      <c r="B68" s="1033"/>
      <c r="C68" s="1033"/>
      <c r="D68" s="1033"/>
      <c r="E68" s="1033"/>
      <c r="F68" s="103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2"/>
      <c r="B71" s="1033"/>
      <c r="C71" s="1033"/>
      <c r="D71" s="1033"/>
      <c r="E71" s="1033"/>
      <c r="F71" s="1034"/>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2"/>
      <c r="B72" s="1033"/>
      <c r="C72" s="1033"/>
      <c r="D72" s="1033"/>
      <c r="E72" s="1033"/>
      <c r="F72" s="1034"/>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2"/>
      <c r="B73" s="1033"/>
      <c r="C73" s="1033"/>
      <c r="D73" s="1033"/>
      <c r="E73" s="1033"/>
      <c r="F73" s="1034"/>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2"/>
      <c r="B74" s="1033"/>
      <c r="C74" s="1033"/>
      <c r="D74" s="1033"/>
      <c r="E74" s="1033"/>
      <c r="F74" s="1034"/>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2"/>
      <c r="B75" s="1033"/>
      <c r="C75" s="1033"/>
      <c r="D75" s="1033"/>
      <c r="E75" s="1033"/>
      <c r="F75" s="1034"/>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2"/>
      <c r="B76" s="1033"/>
      <c r="C76" s="1033"/>
      <c r="D76" s="1033"/>
      <c r="E76" s="1033"/>
      <c r="F76" s="1034"/>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2"/>
      <c r="B77" s="1033"/>
      <c r="C77" s="1033"/>
      <c r="D77" s="1033"/>
      <c r="E77" s="1033"/>
      <c r="F77" s="1034"/>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2"/>
      <c r="B78" s="1033"/>
      <c r="C78" s="1033"/>
      <c r="D78" s="1033"/>
      <c r="E78" s="1033"/>
      <c r="F78" s="1034"/>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2"/>
      <c r="B79" s="1033"/>
      <c r="C79" s="1033"/>
      <c r="D79" s="1033"/>
      <c r="E79" s="1033"/>
      <c r="F79" s="1034"/>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2"/>
      <c r="B81" s="1033"/>
      <c r="C81" s="1033"/>
      <c r="D81" s="1033"/>
      <c r="E81" s="1033"/>
      <c r="F81" s="103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2"/>
      <c r="B84" s="1033"/>
      <c r="C84" s="1033"/>
      <c r="D84" s="1033"/>
      <c r="E84" s="1033"/>
      <c r="F84" s="1034"/>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2"/>
      <c r="B85" s="1033"/>
      <c r="C85" s="1033"/>
      <c r="D85" s="1033"/>
      <c r="E85" s="1033"/>
      <c r="F85" s="1034"/>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2"/>
      <c r="B86" s="1033"/>
      <c r="C86" s="1033"/>
      <c r="D86" s="1033"/>
      <c r="E86" s="1033"/>
      <c r="F86" s="1034"/>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2"/>
      <c r="B87" s="1033"/>
      <c r="C87" s="1033"/>
      <c r="D87" s="1033"/>
      <c r="E87" s="1033"/>
      <c r="F87" s="1034"/>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2"/>
      <c r="B88" s="1033"/>
      <c r="C88" s="1033"/>
      <c r="D88" s="1033"/>
      <c r="E88" s="1033"/>
      <c r="F88" s="1034"/>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2"/>
      <c r="B89" s="1033"/>
      <c r="C89" s="1033"/>
      <c r="D89" s="1033"/>
      <c r="E89" s="1033"/>
      <c r="F89" s="1034"/>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2"/>
      <c r="B90" s="1033"/>
      <c r="C90" s="1033"/>
      <c r="D90" s="1033"/>
      <c r="E90" s="1033"/>
      <c r="F90" s="1034"/>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2"/>
      <c r="B91" s="1033"/>
      <c r="C91" s="1033"/>
      <c r="D91" s="1033"/>
      <c r="E91" s="1033"/>
      <c r="F91" s="1034"/>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2"/>
      <c r="B92" s="1033"/>
      <c r="C92" s="1033"/>
      <c r="D92" s="1033"/>
      <c r="E92" s="1033"/>
      <c r="F92" s="1034"/>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2"/>
      <c r="B94" s="1033"/>
      <c r="C94" s="1033"/>
      <c r="D94" s="1033"/>
      <c r="E94" s="1033"/>
      <c r="F94" s="103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2"/>
      <c r="B97" s="1033"/>
      <c r="C97" s="1033"/>
      <c r="D97" s="1033"/>
      <c r="E97" s="1033"/>
      <c r="F97" s="1034"/>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2"/>
      <c r="B98" s="1033"/>
      <c r="C98" s="1033"/>
      <c r="D98" s="1033"/>
      <c r="E98" s="1033"/>
      <c r="F98" s="1034"/>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2"/>
      <c r="B99" s="1033"/>
      <c r="C99" s="1033"/>
      <c r="D99" s="1033"/>
      <c r="E99" s="1033"/>
      <c r="F99" s="1034"/>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2"/>
      <c r="B100" s="1033"/>
      <c r="C100" s="1033"/>
      <c r="D100" s="1033"/>
      <c r="E100" s="1033"/>
      <c r="F100" s="1034"/>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2"/>
      <c r="B101" s="1033"/>
      <c r="C101" s="1033"/>
      <c r="D101" s="1033"/>
      <c r="E101" s="1033"/>
      <c r="F101" s="1034"/>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2"/>
      <c r="B102" s="1033"/>
      <c r="C102" s="1033"/>
      <c r="D102" s="1033"/>
      <c r="E102" s="1033"/>
      <c r="F102" s="1034"/>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2"/>
      <c r="B103" s="1033"/>
      <c r="C103" s="1033"/>
      <c r="D103" s="1033"/>
      <c r="E103" s="1033"/>
      <c r="F103" s="1034"/>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2"/>
      <c r="B104" s="1033"/>
      <c r="C104" s="1033"/>
      <c r="D104" s="1033"/>
      <c r="E104" s="1033"/>
      <c r="F104" s="1034"/>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2"/>
      <c r="B105" s="1033"/>
      <c r="C105" s="1033"/>
      <c r="D105" s="1033"/>
      <c r="E105" s="1033"/>
      <c r="F105" s="1034"/>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2"/>
      <c r="B111" s="1033"/>
      <c r="C111" s="1033"/>
      <c r="D111" s="1033"/>
      <c r="E111" s="1033"/>
      <c r="F111" s="1034"/>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2"/>
      <c r="B112" s="1033"/>
      <c r="C112" s="1033"/>
      <c r="D112" s="1033"/>
      <c r="E112" s="1033"/>
      <c r="F112" s="1034"/>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2"/>
      <c r="B113" s="1033"/>
      <c r="C113" s="1033"/>
      <c r="D113" s="1033"/>
      <c r="E113" s="1033"/>
      <c r="F113" s="1034"/>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2"/>
      <c r="B114" s="1033"/>
      <c r="C114" s="1033"/>
      <c r="D114" s="1033"/>
      <c r="E114" s="1033"/>
      <c r="F114" s="1034"/>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2"/>
      <c r="B115" s="1033"/>
      <c r="C115" s="1033"/>
      <c r="D115" s="1033"/>
      <c r="E115" s="1033"/>
      <c r="F115" s="1034"/>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2"/>
      <c r="B116" s="1033"/>
      <c r="C116" s="1033"/>
      <c r="D116" s="1033"/>
      <c r="E116" s="1033"/>
      <c r="F116" s="1034"/>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2"/>
      <c r="B117" s="1033"/>
      <c r="C117" s="1033"/>
      <c r="D117" s="1033"/>
      <c r="E117" s="1033"/>
      <c r="F117" s="1034"/>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2"/>
      <c r="B118" s="1033"/>
      <c r="C118" s="1033"/>
      <c r="D118" s="1033"/>
      <c r="E118" s="1033"/>
      <c r="F118" s="1034"/>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2"/>
      <c r="B119" s="1033"/>
      <c r="C119" s="1033"/>
      <c r="D119" s="1033"/>
      <c r="E119" s="1033"/>
      <c r="F119" s="1034"/>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2"/>
      <c r="B121" s="1033"/>
      <c r="C121" s="1033"/>
      <c r="D121" s="1033"/>
      <c r="E121" s="1033"/>
      <c r="F121" s="103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2"/>
      <c r="B124" s="1033"/>
      <c r="C124" s="1033"/>
      <c r="D124" s="1033"/>
      <c r="E124" s="1033"/>
      <c r="F124" s="1034"/>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2"/>
      <c r="B125" s="1033"/>
      <c r="C125" s="1033"/>
      <c r="D125" s="1033"/>
      <c r="E125" s="1033"/>
      <c r="F125" s="1034"/>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2"/>
      <c r="B126" s="1033"/>
      <c r="C126" s="1033"/>
      <c r="D126" s="1033"/>
      <c r="E126" s="1033"/>
      <c r="F126" s="1034"/>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2"/>
      <c r="B127" s="1033"/>
      <c r="C127" s="1033"/>
      <c r="D127" s="1033"/>
      <c r="E127" s="1033"/>
      <c r="F127" s="1034"/>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2"/>
      <c r="B128" s="1033"/>
      <c r="C128" s="1033"/>
      <c r="D128" s="1033"/>
      <c r="E128" s="1033"/>
      <c r="F128" s="1034"/>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2"/>
      <c r="B129" s="1033"/>
      <c r="C129" s="1033"/>
      <c r="D129" s="1033"/>
      <c r="E129" s="1033"/>
      <c r="F129" s="1034"/>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2"/>
      <c r="B130" s="1033"/>
      <c r="C130" s="1033"/>
      <c r="D130" s="1033"/>
      <c r="E130" s="1033"/>
      <c r="F130" s="1034"/>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2"/>
      <c r="B131" s="1033"/>
      <c r="C131" s="1033"/>
      <c r="D131" s="1033"/>
      <c r="E131" s="1033"/>
      <c r="F131" s="1034"/>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2"/>
      <c r="B132" s="1033"/>
      <c r="C132" s="1033"/>
      <c r="D132" s="1033"/>
      <c r="E132" s="1033"/>
      <c r="F132" s="1034"/>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2"/>
      <c r="B134" s="1033"/>
      <c r="C134" s="1033"/>
      <c r="D134" s="1033"/>
      <c r="E134" s="1033"/>
      <c r="F134" s="103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2"/>
      <c r="B137" s="1033"/>
      <c r="C137" s="1033"/>
      <c r="D137" s="1033"/>
      <c r="E137" s="1033"/>
      <c r="F137" s="1034"/>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2"/>
      <c r="B138" s="1033"/>
      <c r="C138" s="1033"/>
      <c r="D138" s="1033"/>
      <c r="E138" s="1033"/>
      <c r="F138" s="1034"/>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2"/>
      <c r="B139" s="1033"/>
      <c r="C139" s="1033"/>
      <c r="D139" s="1033"/>
      <c r="E139" s="1033"/>
      <c r="F139" s="1034"/>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2"/>
      <c r="B140" s="1033"/>
      <c r="C140" s="1033"/>
      <c r="D140" s="1033"/>
      <c r="E140" s="1033"/>
      <c r="F140" s="1034"/>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2"/>
      <c r="B141" s="1033"/>
      <c r="C141" s="1033"/>
      <c r="D141" s="1033"/>
      <c r="E141" s="1033"/>
      <c r="F141" s="1034"/>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2"/>
      <c r="B142" s="1033"/>
      <c r="C142" s="1033"/>
      <c r="D142" s="1033"/>
      <c r="E142" s="1033"/>
      <c r="F142" s="1034"/>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2"/>
      <c r="B143" s="1033"/>
      <c r="C143" s="1033"/>
      <c r="D143" s="1033"/>
      <c r="E143" s="1033"/>
      <c r="F143" s="1034"/>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2"/>
      <c r="B144" s="1033"/>
      <c r="C144" s="1033"/>
      <c r="D144" s="1033"/>
      <c r="E144" s="1033"/>
      <c r="F144" s="1034"/>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2"/>
      <c r="B145" s="1033"/>
      <c r="C145" s="1033"/>
      <c r="D145" s="1033"/>
      <c r="E145" s="1033"/>
      <c r="F145" s="1034"/>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2"/>
      <c r="B147" s="1033"/>
      <c r="C147" s="1033"/>
      <c r="D147" s="1033"/>
      <c r="E147" s="1033"/>
      <c r="F147" s="103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2"/>
      <c r="B150" s="1033"/>
      <c r="C150" s="1033"/>
      <c r="D150" s="1033"/>
      <c r="E150" s="1033"/>
      <c r="F150" s="1034"/>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2"/>
      <c r="B151" s="1033"/>
      <c r="C151" s="1033"/>
      <c r="D151" s="1033"/>
      <c r="E151" s="1033"/>
      <c r="F151" s="1034"/>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2"/>
      <c r="B152" s="1033"/>
      <c r="C152" s="1033"/>
      <c r="D152" s="1033"/>
      <c r="E152" s="1033"/>
      <c r="F152" s="1034"/>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2"/>
      <c r="B153" s="1033"/>
      <c r="C153" s="1033"/>
      <c r="D153" s="1033"/>
      <c r="E153" s="1033"/>
      <c r="F153" s="1034"/>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2"/>
      <c r="B154" s="1033"/>
      <c r="C154" s="1033"/>
      <c r="D154" s="1033"/>
      <c r="E154" s="1033"/>
      <c r="F154" s="1034"/>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2"/>
      <c r="B155" s="1033"/>
      <c r="C155" s="1033"/>
      <c r="D155" s="1033"/>
      <c r="E155" s="1033"/>
      <c r="F155" s="1034"/>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2"/>
      <c r="B156" s="1033"/>
      <c r="C156" s="1033"/>
      <c r="D156" s="1033"/>
      <c r="E156" s="1033"/>
      <c r="F156" s="1034"/>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2"/>
      <c r="B157" s="1033"/>
      <c r="C157" s="1033"/>
      <c r="D157" s="1033"/>
      <c r="E157" s="1033"/>
      <c r="F157" s="1034"/>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2"/>
      <c r="B158" s="1033"/>
      <c r="C158" s="1033"/>
      <c r="D158" s="1033"/>
      <c r="E158" s="1033"/>
      <c r="F158" s="1034"/>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2"/>
      <c r="B164" s="1033"/>
      <c r="C164" s="1033"/>
      <c r="D164" s="1033"/>
      <c r="E164" s="1033"/>
      <c r="F164" s="1034"/>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2"/>
      <c r="B165" s="1033"/>
      <c r="C165" s="1033"/>
      <c r="D165" s="1033"/>
      <c r="E165" s="1033"/>
      <c r="F165" s="1034"/>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2"/>
      <c r="B166" s="1033"/>
      <c r="C166" s="1033"/>
      <c r="D166" s="1033"/>
      <c r="E166" s="1033"/>
      <c r="F166" s="1034"/>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2"/>
      <c r="B167" s="1033"/>
      <c r="C167" s="1033"/>
      <c r="D167" s="1033"/>
      <c r="E167" s="1033"/>
      <c r="F167" s="1034"/>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2"/>
      <c r="B168" s="1033"/>
      <c r="C168" s="1033"/>
      <c r="D168" s="1033"/>
      <c r="E168" s="1033"/>
      <c r="F168" s="1034"/>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2"/>
      <c r="B169" s="1033"/>
      <c r="C169" s="1033"/>
      <c r="D169" s="1033"/>
      <c r="E169" s="1033"/>
      <c r="F169" s="1034"/>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2"/>
      <c r="B170" s="1033"/>
      <c r="C170" s="1033"/>
      <c r="D170" s="1033"/>
      <c r="E170" s="1033"/>
      <c r="F170" s="1034"/>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2"/>
      <c r="B171" s="1033"/>
      <c r="C171" s="1033"/>
      <c r="D171" s="1033"/>
      <c r="E171" s="1033"/>
      <c r="F171" s="1034"/>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2"/>
      <c r="B172" s="1033"/>
      <c r="C172" s="1033"/>
      <c r="D172" s="1033"/>
      <c r="E172" s="1033"/>
      <c r="F172" s="1034"/>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2"/>
      <c r="B174" s="1033"/>
      <c r="C174" s="1033"/>
      <c r="D174" s="1033"/>
      <c r="E174" s="1033"/>
      <c r="F174" s="103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2"/>
      <c r="B177" s="1033"/>
      <c r="C177" s="1033"/>
      <c r="D177" s="1033"/>
      <c r="E177" s="1033"/>
      <c r="F177" s="1034"/>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2"/>
      <c r="B178" s="1033"/>
      <c r="C178" s="1033"/>
      <c r="D178" s="1033"/>
      <c r="E178" s="1033"/>
      <c r="F178" s="1034"/>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2"/>
      <c r="B179" s="1033"/>
      <c r="C179" s="1033"/>
      <c r="D179" s="1033"/>
      <c r="E179" s="1033"/>
      <c r="F179" s="1034"/>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2"/>
      <c r="B180" s="1033"/>
      <c r="C180" s="1033"/>
      <c r="D180" s="1033"/>
      <c r="E180" s="1033"/>
      <c r="F180" s="1034"/>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2"/>
      <c r="B181" s="1033"/>
      <c r="C181" s="1033"/>
      <c r="D181" s="1033"/>
      <c r="E181" s="1033"/>
      <c r="F181" s="1034"/>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2"/>
      <c r="B182" s="1033"/>
      <c r="C182" s="1033"/>
      <c r="D182" s="1033"/>
      <c r="E182" s="1033"/>
      <c r="F182" s="1034"/>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2"/>
      <c r="B183" s="1033"/>
      <c r="C183" s="1033"/>
      <c r="D183" s="1033"/>
      <c r="E183" s="1033"/>
      <c r="F183" s="1034"/>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2"/>
      <c r="B184" s="1033"/>
      <c r="C184" s="1033"/>
      <c r="D184" s="1033"/>
      <c r="E184" s="1033"/>
      <c r="F184" s="1034"/>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2"/>
      <c r="B185" s="1033"/>
      <c r="C185" s="1033"/>
      <c r="D185" s="1033"/>
      <c r="E185" s="1033"/>
      <c r="F185" s="1034"/>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2"/>
      <c r="B187" s="1033"/>
      <c r="C187" s="1033"/>
      <c r="D187" s="1033"/>
      <c r="E187" s="1033"/>
      <c r="F187" s="103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2"/>
      <c r="B190" s="1033"/>
      <c r="C190" s="1033"/>
      <c r="D190" s="1033"/>
      <c r="E190" s="1033"/>
      <c r="F190" s="1034"/>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2"/>
      <c r="B191" s="1033"/>
      <c r="C191" s="1033"/>
      <c r="D191" s="1033"/>
      <c r="E191" s="1033"/>
      <c r="F191" s="1034"/>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2"/>
      <c r="B192" s="1033"/>
      <c r="C192" s="1033"/>
      <c r="D192" s="1033"/>
      <c r="E192" s="1033"/>
      <c r="F192" s="1034"/>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2"/>
      <c r="B193" s="1033"/>
      <c r="C193" s="1033"/>
      <c r="D193" s="1033"/>
      <c r="E193" s="1033"/>
      <c r="F193" s="1034"/>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2"/>
      <c r="B194" s="1033"/>
      <c r="C194" s="1033"/>
      <c r="D194" s="1033"/>
      <c r="E194" s="1033"/>
      <c r="F194" s="1034"/>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2"/>
      <c r="B195" s="1033"/>
      <c r="C195" s="1033"/>
      <c r="D195" s="1033"/>
      <c r="E195" s="1033"/>
      <c r="F195" s="1034"/>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2"/>
      <c r="B196" s="1033"/>
      <c r="C196" s="1033"/>
      <c r="D196" s="1033"/>
      <c r="E196" s="1033"/>
      <c r="F196" s="1034"/>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2"/>
      <c r="B197" s="1033"/>
      <c r="C197" s="1033"/>
      <c r="D197" s="1033"/>
      <c r="E197" s="1033"/>
      <c r="F197" s="1034"/>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2"/>
      <c r="B198" s="1033"/>
      <c r="C198" s="1033"/>
      <c r="D198" s="1033"/>
      <c r="E198" s="1033"/>
      <c r="F198" s="1034"/>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2"/>
      <c r="B200" s="1033"/>
      <c r="C200" s="1033"/>
      <c r="D200" s="1033"/>
      <c r="E200" s="1033"/>
      <c r="F200" s="103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2"/>
      <c r="B203" s="1033"/>
      <c r="C203" s="1033"/>
      <c r="D203" s="1033"/>
      <c r="E203" s="1033"/>
      <c r="F203" s="1034"/>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2"/>
      <c r="B204" s="1033"/>
      <c r="C204" s="1033"/>
      <c r="D204" s="1033"/>
      <c r="E204" s="1033"/>
      <c r="F204" s="1034"/>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2"/>
      <c r="B205" s="1033"/>
      <c r="C205" s="1033"/>
      <c r="D205" s="1033"/>
      <c r="E205" s="1033"/>
      <c r="F205" s="1034"/>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2"/>
      <c r="B206" s="1033"/>
      <c r="C206" s="1033"/>
      <c r="D206" s="1033"/>
      <c r="E206" s="1033"/>
      <c r="F206" s="1034"/>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2"/>
      <c r="B207" s="1033"/>
      <c r="C207" s="1033"/>
      <c r="D207" s="1033"/>
      <c r="E207" s="1033"/>
      <c r="F207" s="1034"/>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2"/>
      <c r="B208" s="1033"/>
      <c r="C208" s="1033"/>
      <c r="D208" s="1033"/>
      <c r="E208" s="1033"/>
      <c r="F208" s="1034"/>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2"/>
      <c r="B209" s="1033"/>
      <c r="C209" s="1033"/>
      <c r="D209" s="1033"/>
      <c r="E209" s="1033"/>
      <c r="F209" s="1034"/>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2"/>
      <c r="B210" s="1033"/>
      <c r="C210" s="1033"/>
      <c r="D210" s="1033"/>
      <c r="E210" s="1033"/>
      <c r="F210" s="1034"/>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2"/>
      <c r="B211" s="1033"/>
      <c r="C211" s="1033"/>
      <c r="D211" s="1033"/>
      <c r="E211" s="1033"/>
      <c r="F211" s="1034"/>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2"/>
      <c r="B217" s="1033"/>
      <c r="C217" s="1033"/>
      <c r="D217" s="1033"/>
      <c r="E217" s="1033"/>
      <c r="F217" s="1034"/>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2"/>
      <c r="B218" s="1033"/>
      <c r="C218" s="1033"/>
      <c r="D218" s="1033"/>
      <c r="E218" s="1033"/>
      <c r="F218" s="1034"/>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2"/>
      <c r="B219" s="1033"/>
      <c r="C219" s="1033"/>
      <c r="D219" s="1033"/>
      <c r="E219" s="1033"/>
      <c r="F219" s="1034"/>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2"/>
      <c r="B220" s="1033"/>
      <c r="C220" s="1033"/>
      <c r="D220" s="1033"/>
      <c r="E220" s="1033"/>
      <c r="F220" s="1034"/>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2"/>
      <c r="B221" s="1033"/>
      <c r="C221" s="1033"/>
      <c r="D221" s="1033"/>
      <c r="E221" s="1033"/>
      <c r="F221" s="1034"/>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2"/>
      <c r="B222" s="1033"/>
      <c r="C222" s="1033"/>
      <c r="D222" s="1033"/>
      <c r="E222" s="1033"/>
      <c r="F222" s="1034"/>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2"/>
      <c r="B223" s="1033"/>
      <c r="C223" s="1033"/>
      <c r="D223" s="1033"/>
      <c r="E223" s="1033"/>
      <c r="F223" s="1034"/>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2"/>
      <c r="B224" s="1033"/>
      <c r="C224" s="1033"/>
      <c r="D224" s="1033"/>
      <c r="E224" s="1033"/>
      <c r="F224" s="1034"/>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2"/>
      <c r="B225" s="1033"/>
      <c r="C225" s="1033"/>
      <c r="D225" s="1033"/>
      <c r="E225" s="1033"/>
      <c r="F225" s="1034"/>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2"/>
      <c r="B227" s="1033"/>
      <c r="C227" s="1033"/>
      <c r="D227" s="1033"/>
      <c r="E227" s="1033"/>
      <c r="F227" s="103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2"/>
      <c r="B230" s="1033"/>
      <c r="C230" s="1033"/>
      <c r="D230" s="1033"/>
      <c r="E230" s="1033"/>
      <c r="F230" s="1034"/>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2"/>
      <c r="B231" s="1033"/>
      <c r="C231" s="1033"/>
      <c r="D231" s="1033"/>
      <c r="E231" s="1033"/>
      <c r="F231" s="1034"/>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2"/>
      <c r="B232" s="1033"/>
      <c r="C232" s="1033"/>
      <c r="D232" s="1033"/>
      <c r="E232" s="1033"/>
      <c r="F232" s="1034"/>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2"/>
      <c r="B233" s="1033"/>
      <c r="C233" s="1033"/>
      <c r="D233" s="1033"/>
      <c r="E233" s="1033"/>
      <c r="F233" s="1034"/>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2"/>
      <c r="B234" s="1033"/>
      <c r="C234" s="1033"/>
      <c r="D234" s="1033"/>
      <c r="E234" s="1033"/>
      <c r="F234" s="1034"/>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2"/>
      <c r="B235" s="1033"/>
      <c r="C235" s="1033"/>
      <c r="D235" s="1033"/>
      <c r="E235" s="1033"/>
      <c r="F235" s="1034"/>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2"/>
      <c r="B236" s="1033"/>
      <c r="C236" s="1033"/>
      <c r="D236" s="1033"/>
      <c r="E236" s="1033"/>
      <c r="F236" s="1034"/>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2"/>
      <c r="B237" s="1033"/>
      <c r="C237" s="1033"/>
      <c r="D237" s="1033"/>
      <c r="E237" s="1033"/>
      <c r="F237" s="1034"/>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2"/>
      <c r="B238" s="1033"/>
      <c r="C238" s="1033"/>
      <c r="D238" s="1033"/>
      <c r="E238" s="1033"/>
      <c r="F238" s="1034"/>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2"/>
      <c r="B240" s="1033"/>
      <c r="C240" s="1033"/>
      <c r="D240" s="1033"/>
      <c r="E240" s="1033"/>
      <c r="F240" s="103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2"/>
      <c r="B243" s="1033"/>
      <c r="C243" s="1033"/>
      <c r="D243" s="1033"/>
      <c r="E243" s="1033"/>
      <c r="F243" s="1034"/>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2"/>
      <c r="B244" s="1033"/>
      <c r="C244" s="1033"/>
      <c r="D244" s="1033"/>
      <c r="E244" s="1033"/>
      <c r="F244" s="1034"/>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2"/>
      <c r="B245" s="1033"/>
      <c r="C245" s="1033"/>
      <c r="D245" s="1033"/>
      <c r="E245" s="1033"/>
      <c r="F245" s="1034"/>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2"/>
      <c r="B246" s="1033"/>
      <c r="C246" s="1033"/>
      <c r="D246" s="1033"/>
      <c r="E246" s="1033"/>
      <c r="F246" s="1034"/>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2"/>
      <c r="B247" s="1033"/>
      <c r="C247" s="1033"/>
      <c r="D247" s="1033"/>
      <c r="E247" s="1033"/>
      <c r="F247" s="1034"/>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2"/>
      <c r="B248" s="1033"/>
      <c r="C248" s="1033"/>
      <c r="D248" s="1033"/>
      <c r="E248" s="1033"/>
      <c r="F248" s="1034"/>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2"/>
      <c r="B249" s="1033"/>
      <c r="C249" s="1033"/>
      <c r="D249" s="1033"/>
      <c r="E249" s="1033"/>
      <c r="F249" s="1034"/>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2"/>
      <c r="B250" s="1033"/>
      <c r="C250" s="1033"/>
      <c r="D250" s="1033"/>
      <c r="E250" s="1033"/>
      <c r="F250" s="1034"/>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2"/>
      <c r="B251" s="1033"/>
      <c r="C251" s="1033"/>
      <c r="D251" s="1033"/>
      <c r="E251" s="1033"/>
      <c r="F251" s="1034"/>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2"/>
      <c r="B253" s="1033"/>
      <c r="C253" s="1033"/>
      <c r="D253" s="1033"/>
      <c r="E253" s="1033"/>
      <c r="F253" s="103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2"/>
      <c r="B256" s="1033"/>
      <c r="C256" s="1033"/>
      <c r="D256" s="1033"/>
      <c r="E256" s="1033"/>
      <c r="F256" s="1034"/>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2"/>
      <c r="B257" s="1033"/>
      <c r="C257" s="1033"/>
      <c r="D257" s="1033"/>
      <c r="E257" s="1033"/>
      <c r="F257" s="1034"/>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2"/>
      <c r="B258" s="1033"/>
      <c r="C258" s="1033"/>
      <c r="D258" s="1033"/>
      <c r="E258" s="1033"/>
      <c r="F258" s="1034"/>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2"/>
      <c r="B259" s="1033"/>
      <c r="C259" s="1033"/>
      <c r="D259" s="1033"/>
      <c r="E259" s="1033"/>
      <c r="F259" s="1034"/>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2"/>
      <c r="B260" s="1033"/>
      <c r="C260" s="1033"/>
      <c r="D260" s="1033"/>
      <c r="E260" s="1033"/>
      <c r="F260" s="1034"/>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2"/>
      <c r="B261" s="1033"/>
      <c r="C261" s="1033"/>
      <c r="D261" s="1033"/>
      <c r="E261" s="1033"/>
      <c r="F261" s="1034"/>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2"/>
      <c r="B262" s="1033"/>
      <c r="C262" s="1033"/>
      <c r="D262" s="1033"/>
      <c r="E262" s="1033"/>
      <c r="F262" s="1034"/>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2"/>
      <c r="B263" s="1033"/>
      <c r="C263" s="1033"/>
      <c r="D263" s="1033"/>
      <c r="E263" s="1033"/>
      <c r="F263" s="1034"/>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2"/>
      <c r="B264" s="1033"/>
      <c r="C264" s="1033"/>
      <c r="D264" s="1033"/>
      <c r="E264" s="1033"/>
      <c r="F264" s="1034"/>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10"/>
      <c r="L3" s="110"/>
      <c r="M3" s="110"/>
      <c r="N3" s="110"/>
      <c r="O3" s="110"/>
      <c r="P3" s="341" t="s">
        <v>27</v>
      </c>
      <c r="Q3" s="341"/>
      <c r="R3" s="341"/>
      <c r="S3" s="341"/>
      <c r="T3" s="341"/>
      <c r="U3" s="341"/>
      <c r="V3" s="341"/>
      <c r="W3" s="341"/>
      <c r="X3" s="341"/>
      <c r="Y3" s="351" t="s">
        <v>352</v>
      </c>
      <c r="Z3" s="352"/>
      <c r="AA3" s="352"/>
      <c r="AB3" s="352"/>
      <c r="AC3" s="277" t="s">
        <v>337</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x14ac:dyDescent="0.15">
      <c r="A4" s="1053">
        <v>1</v>
      </c>
      <c r="B4" s="1053">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3">
        <v>2</v>
      </c>
      <c r="B5" s="1053">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3">
        <v>3</v>
      </c>
      <c r="B6" s="1053">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3">
        <v>4</v>
      </c>
      <c r="B7" s="1053">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3">
        <v>5</v>
      </c>
      <c r="B8" s="1053">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3">
        <v>6</v>
      </c>
      <c r="B9" s="1053">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3">
        <v>7</v>
      </c>
      <c r="B10" s="1053">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3">
        <v>8</v>
      </c>
      <c r="B11" s="1053">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3">
        <v>9</v>
      </c>
      <c r="B12" s="1053">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3">
        <v>10</v>
      </c>
      <c r="B13" s="1053">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3">
        <v>11</v>
      </c>
      <c r="B14" s="1053">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3">
        <v>12</v>
      </c>
      <c r="B15" s="1053">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3">
        <v>13</v>
      </c>
      <c r="B16" s="1053">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3">
        <v>14</v>
      </c>
      <c r="B17" s="1053">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3">
        <v>15</v>
      </c>
      <c r="B18" s="1053">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3">
        <v>16</v>
      </c>
      <c r="B19" s="1053">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3">
        <v>17</v>
      </c>
      <c r="B20" s="1053">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3">
        <v>18</v>
      </c>
      <c r="B21" s="1053">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3">
        <v>19</v>
      </c>
      <c r="B22" s="1053">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3">
        <v>20</v>
      </c>
      <c r="B23" s="1053">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3">
        <v>21</v>
      </c>
      <c r="B24" s="1053">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3">
        <v>22</v>
      </c>
      <c r="B25" s="1053">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3">
        <v>23</v>
      </c>
      <c r="B26" s="1053">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3">
        <v>24</v>
      </c>
      <c r="B27" s="1053">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3">
        <v>25</v>
      </c>
      <c r="B28" s="1053">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3">
        <v>26</v>
      </c>
      <c r="B29" s="1053">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3">
        <v>27</v>
      </c>
      <c r="B30" s="1053">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3">
        <v>28</v>
      </c>
      <c r="B31" s="1053">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3">
        <v>29</v>
      </c>
      <c r="B32" s="1053">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3">
        <v>30</v>
      </c>
      <c r="B33" s="1053">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10"/>
      <c r="L36" s="110"/>
      <c r="M36" s="110"/>
      <c r="N36" s="110"/>
      <c r="O36" s="110"/>
      <c r="P36" s="341" t="s">
        <v>27</v>
      </c>
      <c r="Q36" s="341"/>
      <c r="R36" s="341"/>
      <c r="S36" s="341"/>
      <c r="T36" s="341"/>
      <c r="U36" s="341"/>
      <c r="V36" s="341"/>
      <c r="W36" s="341"/>
      <c r="X36" s="341"/>
      <c r="Y36" s="351" t="s">
        <v>352</v>
      </c>
      <c r="Z36" s="352"/>
      <c r="AA36" s="352"/>
      <c r="AB36" s="352"/>
      <c r="AC36" s="277" t="s">
        <v>337</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x14ac:dyDescent="0.15">
      <c r="A37" s="1053">
        <v>1</v>
      </c>
      <c r="B37" s="1053">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3">
        <v>2</v>
      </c>
      <c r="B38" s="1053">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3">
        <v>3</v>
      </c>
      <c r="B39" s="1053">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3">
        <v>4</v>
      </c>
      <c r="B40" s="1053">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3">
        <v>5</v>
      </c>
      <c r="B41" s="1053">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3">
        <v>6</v>
      </c>
      <c r="B42" s="1053">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3">
        <v>7</v>
      </c>
      <c r="B43" s="1053">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3">
        <v>8</v>
      </c>
      <c r="B44" s="1053">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3">
        <v>9</v>
      </c>
      <c r="B45" s="1053">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3">
        <v>10</v>
      </c>
      <c r="B46" s="1053">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3">
        <v>11</v>
      </c>
      <c r="B47" s="1053">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3">
        <v>12</v>
      </c>
      <c r="B48" s="1053">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3">
        <v>13</v>
      </c>
      <c r="B49" s="1053">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3">
        <v>14</v>
      </c>
      <c r="B50" s="1053">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3">
        <v>15</v>
      </c>
      <c r="B51" s="1053">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3">
        <v>16</v>
      </c>
      <c r="B52" s="1053">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3">
        <v>17</v>
      </c>
      <c r="B53" s="1053">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3">
        <v>18</v>
      </c>
      <c r="B54" s="1053">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3">
        <v>19</v>
      </c>
      <c r="B55" s="1053">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3">
        <v>20</v>
      </c>
      <c r="B56" s="1053">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3">
        <v>21</v>
      </c>
      <c r="B57" s="1053">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3">
        <v>22</v>
      </c>
      <c r="B58" s="1053">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3">
        <v>23</v>
      </c>
      <c r="B59" s="1053">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3">
        <v>24</v>
      </c>
      <c r="B60" s="1053">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3">
        <v>25</v>
      </c>
      <c r="B61" s="1053">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3">
        <v>26</v>
      </c>
      <c r="B62" s="1053">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3">
        <v>27</v>
      </c>
      <c r="B63" s="1053">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3">
        <v>28</v>
      </c>
      <c r="B64" s="1053">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3">
        <v>29</v>
      </c>
      <c r="B65" s="1053">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3">
        <v>30</v>
      </c>
      <c r="B66" s="1053">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10"/>
      <c r="L69" s="110"/>
      <c r="M69" s="110"/>
      <c r="N69" s="110"/>
      <c r="O69" s="110"/>
      <c r="P69" s="341" t="s">
        <v>27</v>
      </c>
      <c r="Q69" s="341"/>
      <c r="R69" s="341"/>
      <c r="S69" s="341"/>
      <c r="T69" s="341"/>
      <c r="U69" s="341"/>
      <c r="V69" s="341"/>
      <c r="W69" s="341"/>
      <c r="X69" s="341"/>
      <c r="Y69" s="351" t="s">
        <v>352</v>
      </c>
      <c r="Z69" s="352"/>
      <c r="AA69" s="352"/>
      <c r="AB69" s="352"/>
      <c r="AC69" s="277" t="s">
        <v>337</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x14ac:dyDescent="0.15">
      <c r="A70" s="1053">
        <v>1</v>
      </c>
      <c r="B70" s="1053">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3">
        <v>2</v>
      </c>
      <c r="B71" s="1053">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3">
        <v>3</v>
      </c>
      <c r="B72" s="1053">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3">
        <v>4</v>
      </c>
      <c r="B73" s="1053">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3">
        <v>5</v>
      </c>
      <c r="B74" s="1053">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3">
        <v>6</v>
      </c>
      <c r="B75" s="1053">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3">
        <v>7</v>
      </c>
      <c r="B76" s="1053">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3">
        <v>8</v>
      </c>
      <c r="B77" s="1053">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3">
        <v>9</v>
      </c>
      <c r="B78" s="1053">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3">
        <v>10</v>
      </c>
      <c r="B79" s="1053">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3">
        <v>11</v>
      </c>
      <c r="B80" s="1053">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3">
        <v>12</v>
      </c>
      <c r="B81" s="1053">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3">
        <v>13</v>
      </c>
      <c r="B82" s="1053">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3">
        <v>14</v>
      </c>
      <c r="B83" s="1053">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3">
        <v>15</v>
      </c>
      <c r="B84" s="1053">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3">
        <v>16</v>
      </c>
      <c r="B85" s="1053">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3">
        <v>17</v>
      </c>
      <c r="B86" s="1053">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3">
        <v>18</v>
      </c>
      <c r="B87" s="1053">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3">
        <v>19</v>
      </c>
      <c r="B88" s="1053">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3">
        <v>20</v>
      </c>
      <c r="B89" s="1053">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3">
        <v>21</v>
      </c>
      <c r="B90" s="1053">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3">
        <v>22</v>
      </c>
      <c r="B91" s="1053">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3">
        <v>23</v>
      </c>
      <c r="B92" s="1053">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3">
        <v>24</v>
      </c>
      <c r="B93" s="1053">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3">
        <v>25</v>
      </c>
      <c r="B94" s="1053">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3">
        <v>26</v>
      </c>
      <c r="B95" s="1053">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3">
        <v>27</v>
      </c>
      <c r="B96" s="1053">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3">
        <v>28</v>
      </c>
      <c r="B97" s="1053">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3">
        <v>29</v>
      </c>
      <c r="B98" s="1053">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3">
        <v>30</v>
      </c>
      <c r="B99" s="1053">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10"/>
      <c r="L102" s="110"/>
      <c r="M102" s="110"/>
      <c r="N102" s="110"/>
      <c r="O102" s="110"/>
      <c r="P102" s="341" t="s">
        <v>27</v>
      </c>
      <c r="Q102" s="341"/>
      <c r="R102" s="341"/>
      <c r="S102" s="341"/>
      <c r="T102" s="341"/>
      <c r="U102" s="341"/>
      <c r="V102" s="341"/>
      <c r="W102" s="341"/>
      <c r="X102" s="341"/>
      <c r="Y102" s="351" t="s">
        <v>352</v>
      </c>
      <c r="Z102" s="352"/>
      <c r="AA102" s="352"/>
      <c r="AB102" s="352"/>
      <c r="AC102" s="277" t="s">
        <v>337</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x14ac:dyDescent="0.15">
      <c r="A103" s="1053">
        <v>1</v>
      </c>
      <c r="B103" s="1053">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3">
        <v>2</v>
      </c>
      <c r="B104" s="1053">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3">
        <v>3</v>
      </c>
      <c r="B105" s="1053">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3">
        <v>4</v>
      </c>
      <c r="B106" s="1053">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3">
        <v>5</v>
      </c>
      <c r="B107" s="1053">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3">
        <v>6</v>
      </c>
      <c r="B108" s="1053">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3">
        <v>7</v>
      </c>
      <c r="B109" s="1053">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3">
        <v>8</v>
      </c>
      <c r="B110" s="1053">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3">
        <v>9</v>
      </c>
      <c r="B111" s="1053">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3">
        <v>10</v>
      </c>
      <c r="B112" s="1053">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3">
        <v>11</v>
      </c>
      <c r="B113" s="1053">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3">
        <v>12</v>
      </c>
      <c r="B114" s="1053">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3">
        <v>13</v>
      </c>
      <c r="B115" s="1053">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3">
        <v>14</v>
      </c>
      <c r="B116" s="1053">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3">
        <v>15</v>
      </c>
      <c r="B117" s="1053">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3">
        <v>16</v>
      </c>
      <c r="B118" s="1053">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3">
        <v>17</v>
      </c>
      <c r="B119" s="1053">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3">
        <v>18</v>
      </c>
      <c r="B120" s="1053">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3">
        <v>19</v>
      </c>
      <c r="B121" s="1053">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3">
        <v>20</v>
      </c>
      <c r="B122" s="1053">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3">
        <v>21</v>
      </c>
      <c r="B123" s="1053">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3">
        <v>22</v>
      </c>
      <c r="B124" s="1053">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3">
        <v>23</v>
      </c>
      <c r="B125" s="1053">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3">
        <v>24</v>
      </c>
      <c r="B126" s="1053">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3">
        <v>25</v>
      </c>
      <c r="B127" s="1053">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3">
        <v>26</v>
      </c>
      <c r="B128" s="1053">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3">
        <v>27</v>
      </c>
      <c r="B129" s="1053">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3">
        <v>28</v>
      </c>
      <c r="B130" s="1053">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3">
        <v>29</v>
      </c>
      <c r="B131" s="1053">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3">
        <v>30</v>
      </c>
      <c r="B132" s="1053">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10"/>
      <c r="L135" s="110"/>
      <c r="M135" s="110"/>
      <c r="N135" s="110"/>
      <c r="O135" s="110"/>
      <c r="P135" s="341" t="s">
        <v>27</v>
      </c>
      <c r="Q135" s="341"/>
      <c r="R135" s="341"/>
      <c r="S135" s="341"/>
      <c r="T135" s="341"/>
      <c r="U135" s="341"/>
      <c r="V135" s="341"/>
      <c r="W135" s="341"/>
      <c r="X135" s="341"/>
      <c r="Y135" s="351" t="s">
        <v>352</v>
      </c>
      <c r="Z135" s="352"/>
      <c r="AA135" s="352"/>
      <c r="AB135" s="352"/>
      <c r="AC135" s="277" t="s">
        <v>337</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x14ac:dyDescent="0.15">
      <c r="A136" s="1053">
        <v>1</v>
      </c>
      <c r="B136" s="1053">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3">
        <v>2</v>
      </c>
      <c r="B137" s="1053">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3">
        <v>3</v>
      </c>
      <c r="B138" s="1053">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3">
        <v>4</v>
      </c>
      <c r="B139" s="1053">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3">
        <v>5</v>
      </c>
      <c r="B140" s="1053">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3">
        <v>6</v>
      </c>
      <c r="B141" s="1053">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3">
        <v>7</v>
      </c>
      <c r="B142" s="1053">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3">
        <v>8</v>
      </c>
      <c r="B143" s="1053">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3">
        <v>9</v>
      </c>
      <c r="B144" s="1053">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3">
        <v>10</v>
      </c>
      <c r="B145" s="1053">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3">
        <v>11</v>
      </c>
      <c r="B146" s="1053">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3">
        <v>12</v>
      </c>
      <c r="B147" s="1053">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3">
        <v>13</v>
      </c>
      <c r="B148" s="1053">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3">
        <v>14</v>
      </c>
      <c r="B149" s="1053">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3">
        <v>15</v>
      </c>
      <c r="B150" s="1053">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3">
        <v>16</v>
      </c>
      <c r="B151" s="1053">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3">
        <v>17</v>
      </c>
      <c r="B152" s="1053">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3">
        <v>18</v>
      </c>
      <c r="B153" s="1053">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3">
        <v>19</v>
      </c>
      <c r="B154" s="1053">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3">
        <v>20</v>
      </c>
      <c r="B155" s="1053">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3">
        <v>21</v>
      </c>
      <c r="B156" s="1053">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3">
        <v>22</v>
      </c>
      <c r="B157" s="1053">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3">
        <v>23</v>
      </c>
      <c r="B158" s="1053">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3">
        <v>24</v>
      </c>
      <c r="B159" s="1053">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3">
        <v>25</v>
      </c>
      <c r="B160" s="1053">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3">
        <v>26</v>
      </c>
      <c r="B161" s="1053">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3">
        <v>27</v>
      </c>
      <c r="B162" s="1053">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3">
        <v>28</v>
      </c>
      <c r="B163" s="1053">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3">
        <v>29</v>
      </c>
      <c r="B164" s="1053">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3">
        <v>30</v>
      </c>
      <c r="B165" s="1053">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10"/>
      <c r="L168" s="110"/>
      <c r="M168" s="110"/>
      <c r="N168" s="110"/>
      <c r="O168" s="110"/>
      <c r="P168" s="341" t="s">
        <v>27</v>
      </c>
      <c r="Q168" s="341"/>
      <c r="R168" s="341"/>
      <c r="S168" s="341"/>
      <c r="T168" s="341"/>
      <c r="U168" s="341"/>
      <c r="V168" s="341"/>
      <c r="W168" s="341"/>
      <c r="X168" s="341"/>
      <c r="Y168" s="351" t="s">
        <v>352</v>
      </c>
      <c r="Z168" s="352"/>
      <c r="AA168" s="352"/>
      <c r="AB168" s="352"/>
      <c r="AC168" s="277" t="s">
        <v>337</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x14ac:dyDescent="0.15">
      <c r="A169" s="1053">
        <v>1</v>
      </c>
      <c r="B169" s="1053">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3">
        <v>2</v>
      </c>
      <c r="B170" s="1053">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3">
        <v>3</v>
      </c>
      <c r="B171" s="1053">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3">
        <v>4</v>
      </c>
      <c r="B172" s="1053">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3">
        <v>5</v>
      </c>
      <c r="B173" s="1053">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3">
        <v>6</v>
      </c>
      <c r="B174" s="1053">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3">
        <v>7</v>
      </c>
      <c r="B175" s="1053">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3">
        <v>8</v>
      </c>
      <c r="B176" s="1053">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3">
        <v>9</v>
      </c>
      <c r="B177" s="1053">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3">
        <v>10</v>
      </c>
      <c r="B178" s="1053">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3">
        <v>11</v>
      </c>
      <c r="B179" s="1053">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3">
        <v>12</v>
      </c>
      <c r="B180" s="1053">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3">
        <v>13</v>
      </c>
      <c r="B181" s="1053">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3">
        <v>14</v>
      </c>
      <c r="B182" s="1053">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3">
        <v>15</v>
      </c>
      <c r="B183" s="1053">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3">
        <v>16</v>
      </c>
      <c r="B184" s="1053">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3">
        <v>17</v>
      </c>
      <c r="B185" s="1053">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3">
        <v>18</v>
      </c>
      <c r="B186" s="1053">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3">
        <v>19</v>
      </c>
      <c r="B187" s="1053">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3">
        <v>20</v>
      </c>
      <c r="B188" s="1053">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3">
        <v>21</v>
      </c>
      <c r="B189" s="1053">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3">
        <v>22</v>
      </c>
      <c r="B190" s="1053">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3">
        <v>23</v>
      </c>
      <c r="B191" s="1053">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3">
        <v>24</v>
      </c>
      <c r="B192" s="1053">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3">
        <v>25</v>
      </c>
      <c r="B193" s="1053">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3">
        <v>26</v>
      </c>
      <c r="B194" s="1053">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3">
        <v>27</v>
      </c>
      <c r="B195" s="1053">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3">
        <v>28</v>
      </c>
      <c r="B196" s="1053">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3">
        <v>29</v>
      </c>
      <c r="B197" s="1053">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3">
        <v>30</v>
      </c>
      <c r="B198" s="1053">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10"/>
      <c r="L201" s="110"/>
      <c r="M201" s="110"/>
      <c r="N201" s="110"/>
      <c r="O201" s="110"/>
      <c r="P201" s="341" t="s">
        <v>27</v>
      </c>
      <c r="Q201" s="341"/>
      <c r="R201" s="341"/>
      <c r="S201" s="341"/>
      <c r="T201" s="341"/>
      <c r="U201" s="341"/>
      <c r="V201" s="341"/>
      <c r="W201" s="341"/>
      <c r="X201" s="341"/>
      <c r="Y201" s="351" t="s">
        <v>352</v>
      </c>
      <c r="Z201" s="352"/>
      <c r="AA201" s="352"/>
      <c r="AB201" s="352"/>
      <c r="AC201" s="277" t="s">
        <v>337</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x14ac:dyDescent="0.15">
      <c r="A202" s="1053">
        <v>1</v>
      </c>
      <c r="B202" s="1053">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3">
        <v>2</v>
      </c>
      <c r="B203" s="1053">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3">
        <v>3</v>
      </c>
      <c r="B204" s="1053">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3">
        <v>4</v>
      </c>
      <c r="B205" s="1053">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3">
        <v>5</v>
      </c>
      <c r="B206" s="1053">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3">
        <v>6</v>
      </c>
      <c r="B207" s="1053">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3">
        <v>7</v>
      </c>
      <c r="B208" s="1053">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3">
        <v>8</v>
      </c>
      <c r="B209" s="1053">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3">
        <v>9</v>
      </c>
      <c r="B210" s="1053">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3">
        <v>10</v>
      </c>
      <c r="B211" s="1053">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3">
        <v>11</v>
      </c>
      <c r="B212" s="1053">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3">
        <v>12</v>
      </c>
      <c r="B213" s="1053">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3">
        <v>13</v>
      </c>
      <c r="B214" s="1053">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3">
        <v>14</v>
      </c>
      <c r="B215" s="1053">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3">
        <v>15</v>
      </c>
      <c r="B216" s="1053">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3">
        <v>16</v>
      </c>
      <c r="B217" s="1053">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3">
        <v>17</v>
      </c>
      <c r="B218" s="1053">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3">
        <v>18</v>
      </c>
      <c r="B219" s="1053">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3">
        <v>19</v>
      </c>
      <c r="B220" s="1053">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3">
        <v>20</v>
      </c>
      <c r="B221" s="1053">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3">
        <v>21</v>
      </c>
      <c r="B222" s="1053">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3">
        <v>22</v>
      </c>
      <c r="B223" s="1053">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3">
        <v>23</v>
      </c>
      <c r="B224" s="1053">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3">
        <v>24</v>
      </c>
      <c r="B225" s="1053">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3">
        <v>25</v>
      </c>
      <c r="B226" s="1053">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3">
        <v>26</v>
      </c>
      <c r="B227" s="1053">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3">
        <v>27</v>
      </c>
      <c r="B228" s="1053">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3">
        <v>28</v>
      </c>
      <c r="B229" s="1053">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3">
        <v>29</v>
      </c>
      <c r="B230" s="1053">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3">
        <v>30</v>
      </c>
      <c r="B231" s="1053">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10"/>
      <c r="L234" s="110"/>
      <c r="M234" s="110"/>
      <c r="N234" s="110"/>
      <c r="O234" s="110"/>
      <c r="P234" s="341" t="s">
        <v>27</v>
      </c>
      <c r="Q234" s="341"/>
      <c r="R234" s="341"/>
      <c r="S234" s="341"/>
      <c r="T234" s="341"/>
      <c r="U234" s="341"/>
      <c r="V234" s="341"/>
      <c r="W234" s="341"/>
      <c r="X234" s="341"/>
      <c r="Y234" s="351" t="s">
        <v>352</v>
      </c>
      <c r="Z234" s="352"/>
      <c r="AA234" s="352"/>
      <c r="AB234" s="352"/>
      <c r="AC234" s="277" t="s">
        <v>337</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x14ac:dyDescent="0.15">
      <c r="A235" s="1053">
        <v>1</v>
      </c>
      <c r="B235" s="1053">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3">
        <v>2</v>
      </c>
      <c r="B236" s="1053">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3">
        <v>3</v>
      </c>
      <c r="B237" s="1053">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3">
        <v>4</v>
      </c>
      <c r="B238" s="1053">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3">
        <v>5</v>
      </c>
      <c r="B239" s="1053">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3">
        <v>6</v>
      </c>
      <c r="B240" s="1053">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3">
        <v>7</v>
      </c>
      <c r="B241" s="1053">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3">
        <v>8</v>
      </c>
      <c r="B242" s="1053">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3">
        <v>9</v>
      </c>
      <c r="B243" s="1053">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3">
        <v>10</v>
      </c>
      <c r="B244" s="1053">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3">
        <v>11</v>
      </c>
      <c r="B245" s="1053">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3">
        <v>12</v>
      </c>
      <c r="B246" s="1053">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3">
        <v>13</v>
      </c>
      <c r="B247" s="1053">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3">
        <v>14</v>
      </c>
      <c r="B248" s="1053">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3">
        <v>15</v>
      </c>
      <c r="B249" s="1053">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3">
        <v>16</v>
      </c>
      <c r="B250" s="1053">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3">
        <v>17</v>
      </c>
      <c r="B251" s="1053">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3">
        <v>18</v>
      </c>
      <c r="B252" s="1053">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3">
        <v>19</v>
      </c>
      <c r="B253" s="1053">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3">
        <v>20</v>
      </c>
      <c r="B254" s="1053">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3">
        <v>21</v>
      </c>
      <c r="B255" s="1053">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3">
        <v>22</v>
      </c>
      <c r="B256" s="1053">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3">
        <v>23</v>
      </c>
      <c r="B257" s="1053">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3">
        <v>24</v>
      </c>
      <c r="B258" s="1053">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3">
        <v>25</v>
      </c>
      <c r="B259" s="1053">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3">
        <v>26</v>
      </c>
      <c r="B260" s="1053">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3">
        <v>27</v>
      </c>
      <c r="B261" s="1053">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3">
        <v>28</v>
      </c>
      <c r="B262" s="1053">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3">
        <v>29</v>
      </c>
      <c r="B263" s="1053">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3">
        <v>30</v>
      </c>
      <c r="B264" s="1053">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10"/>
      <c r="L267" s="110"/>
      <c r="M267" s="110"/>
      <c r="N267" s="110"/>
      <c r="O267" s="110"/>
      <c r="P267" s="341" t="s">
        <v>27</v>
      </c>
      <c r="Q267" s="341"/>
      <c r="R267" s="341"/>
      <c r="S267" s="341"/>
      <c r="T267" s="341"/>
      <c r="U267" s="341"/>
      <c r="V267" s="341"/>
      <c r="W267" s="341"/>
      <c r="X267" s="341"/>
      <c r="Y267" s="351" t="s">
        <v>352</v>
      </c>
      <c r="Z267" s="352"/>
      <c r="AA267" s="352"/>
      <c r="AB267" s="352"/>
      <c r="AC267" s="277" t="s">
        <v>337</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x14ac:dyDescent="0.15">
      <c r="A268" s="1053">
        <v>1</v>
      </c>
      <c r="B268" s="1053">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3">
        <v>2</v>
      </c>
      <c r="B269" s="1053">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3">
        <v>3</v>
      </c>
      <c r="B270" s="1053">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3">
        <v>4</v>
      </c>
      <c r="B271" s="1053">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3">
        <v>5</v>
      </c>
      <c r="B272" s="1053">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3">
        <v>6</v>
      </c>
      <c r="B273" s="1053">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3">
        <v>7</v>
      </c>
      <c r="B274" s="1053">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3">
        <v>8</v>
      </c>
      <c r="B275" s="1053">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3">
        <v>9</v>
      </c>
      <c r="B276" s="1053">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3">
        <v>10</v>
      </c>
      <c r="B277" s="1053">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3">
        <v>11</v>
      </c>
      <c r="B278" s="1053">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3">
        <v>12</v>
      </c>
      <c r="B279" s="1053">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3">
        <v>13</v>
      </c>
      <c r="B280" s="1053">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3">
        <v>14</v>
      </c>
      <c r="B281" s="1053">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3">
        <v>15</v>
      </c>
      <c r="B282" s="1053">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3">
        <v>16</v>
      </c>
      <c r="B283" s="1053">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3">
        <v>17</v>
      </c>
      <c r="B284" s="1053">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3">
        <v>18</v>
      </c>
      <c r="B285" s="1053">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3">
        <v>19</v>
      </c>
      <c r="B286" s="1053">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3">
        <v>20</v>
      </c>
      <c r="B287" s="1053">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3">
        <v>21</v>
      </c>
      <c r="B288" s="1053">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3">
        <v>22</v>
      </c>
      <c r="B289" s="1053">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3">
        <v>23</v>
      </c>
      <c r="B290" s="1053">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3">
        <v>24</v>
      </c>
      <c r="B291" s="1053">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3">
        <v>25</v>
      </c>
      <c r="B292" s="1053">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3">
        <v>26</v>
      </c>
      <c r="B293" s="1053">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3">
        <v>27</v>
      </c>
      <c r="B294" s="1053">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3">
        <v>28</v>
      </c>
      <c r="B295" s="1053">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3">
        <v>29</v>
      </c>
      <c r="B296" s="1053">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3">
        <v>30</v>
      </c>
      <c r="B297" s="1053">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10"/>
      <c r="L300" s="110"/>
      <c r="M300" s="110"/>
      <c r="N300" s="110"/>
      <c r="O300" s="110"/>
      <c r="P300" s="341" t="s">
        <v>27</v>
      </c>
      <c r="Q300" s="341"/>
      <c r="R300" s="341"/>
      <c r="S300" s="341"/>
      <c r="T300" s="341"/>
      <c r="U300" s="341"/>
      <c r="V300" s="341"/>
      <c r="W300" s="341"/>
      <c r="X300" s="341"/>
      <c r="Y300" s="351" t="s">
        <v>352</v>
      </c>
      <c r="Z300" s="352"/>
      <c r="AA300" s="352"/>
      <c r="AB300" s="352"/>
      <c r="AC300" s="277" t="s">
        <v>337</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x14ac:dyDescent="0.15">
      <c r="A301" s="1053">
        <v>1</v>
      </c>
      <c r="B301" s="1053">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3">
        <v>2</v>
      </c>
      <c r="B302" s="1053">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3">
        <v>3</v>
      </c>
      <c r="B303" s="1053">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3">
        <v>4</v>
      </c>
      <c r="B304" s="1053">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3">
        <v>5</v>
      </c>
      <c r="B305" s="1053">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3">
        <v>6</v>
      </c>
      <c r="B306" s="1053">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3">
        <v>7</v>
      </c>
      <c r="B307" s="1053">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3">
        <v>8</v>
      </c>
      <c r="B308" s="1053">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3">
        <v>9</v>
      </c>
      <c r="B309" s="1053">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3">
        <v>10</v>
      </c>
      <c r="B310" s="1053">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3">
        <v>11</v>
      </c>
      <c r="B311" s="1053">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3">
        <v>12</v>
      </c>
      <c r="B312" s="1053">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3">
        <v>13</v>
      </c>
      <c r="B313" s="1053">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3">
        <v>14</v>
      </c>
      <c r="B314" s="1053">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3">
        <v>15</v>
      </c>
      <c r="B315" s="1053">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3">
        <v>16</v>
      </c>
      <c r="B316" s="1053">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3">
        <v>17</v>
      </c>
      <c r="B317" s="1053">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3">
        <v>18</v>
      </c>
      <c r="B318" s="1053">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3">
        <v>19</v>
      </c>
      <c r="B319" s="1053">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3">
        <v>20</v>
      </c>
      <c r="B320" s="1053">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3">
        <v>21</v>
      </c>
      <c r="B321" s="1053">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3">
        <v>22</v>
      </c>
      <c r="B322" s="1053">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3">
        <v>23</v>
      </c>
      <c r="B323" s="1053">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3">
        <v>24</v>
      </c>
      <c r="B324" s="1053">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3">
        <v>25</v>
      </c>
      <c r="B325" s="1053">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3">
        <v>26</v>
      </c>
      <c r="B326" s="1053">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3">
        <v>27</v>
      </c>
      <c r="B327" s="1053">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3">
        <v>28</v>
      </c>
      <c r="B328" s="1053">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3">
        <v>29</v>
      </c>
      <c r="B329" s="1053">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3">
        <v>30</v>
      </c>
      <c r="B330" s="1053">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10"/>
      <c r="L333" s="110"/>
      <c r="M333" s="110"/>
      <c r="N333" s="110"/>
      <c r="O333" s="110"/>
      <c r="P333" s="341" t="s">
        <v>27</v>
      </c>
      <c r="Q333" s="341"/>
      <c r="R333" s="341"/>
      <c r="S333" s="341"/>
      <c r="T333" s="341"/>
      <c r="U333" s="341"/>
      <c r="V333" s="341"/>
      <c r="W333" s="341"/>
      <c r="X333" s="341"/>
      <c r="Y333" s="351" t="s">
        <v>352</v>
      </c>
      <c r="Z333" s="352"/>
      <c r="AA333" s="352"/>
      <c r="AB333" s="352"/>
      <c r="AC333" s="277" t="s">
        <v>337</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x14ac:dyDescent="0.15">
      <c r="A334" s="1053">
        <v>1</v>
      </c>
      <c r="B334" s="1053">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3">
        <v>2</v>
      </c>
      <c r="B335" s="1053">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3">
        <v>3</v>
      </c>
      <c r="B336" s="1053">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3">
        <v>4</v>
      </c>
      <c r="B337" s="1053">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3">
        <v>5</v>
      </c>
      <c r="B338" s="1053">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3">
        <v>6</v>
      </c>
      <c r="B339" s="1053">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3">
        <v>7</v>
      </c>
      <c r="B340" s="1053">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3">
        <v>8</v>
      </c>
      <c r="B341" s="1053">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3">
        <v>9</v>
      </c>
      <c r="B342" s="1053">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3">
        <v>10</v>
      </c>
      <c r="B343" s="1053">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3">
        <v>11</v>
      </c>
      <c r="B344" s="1053">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3">
        <v>12</v>
      </c>
      <c r="B345" s="1053">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3">
        <v>13</v>
      </c>
      <c r="B346" s="1053">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3">
        <v>14</v>
      </c>
      <c r="B347" s="1053">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3">
        <v>15</v>
      </c>
      <c r="B348" s="1053">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3">
        <v>16</v>
      </c>
      <c r="B349" s="1053">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3">
        <v>17</v>
      </c>
      <c r="B350" s="1053">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3">
        <v>18</v>
      </c>
      <c r="B351" s="1053">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3">
        <v>19</v>
      </c>
      <c r="B352" s="1053">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3">
        <v>20</v>
      </c>
      <c r="B353" s="1053">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3">
        <v>21</v>
      </c>
      <c r="B354" s="1053">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3">
        <v>22</v>
      </c>
      <c r="B355" s="1053">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3">
        <v>23</v>
      </c>
      <c r="B356" s="1053">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3">
        <v>24</v>
      </c>
      <c r="B357" s="1053">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3">
        <v>25</v>
      </c>
      <c r="B358" s="1053">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3">
        <v>26</v>
      </c>
      <c r="B359" s="1053">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3">
        <v>27</v>
      </c>
      <c r="B360" s="1053">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3">
        <v>28</v>
      </c>
      <c r="B361" s="1053">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3">
        <v>29</v>
      </c>
      <c r="B362" s="1053">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3">
        <v>30</v>
      </c>
      <c r="B363" s="1053">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10"/>
      <c r="L366" s="110"/>
      <c r="M366" s="110"/>
      <c r="N366" s="110"/>
      <c r="O366" s="110"/>
      <c r="P366" s="341" t="s">
        <v>27</v>
      </c>
      <c r="Q366" s="341"/>
      <c r="R366" s="341"/>
      <c r="S366" s="341"/>
      <c r="T366" s="341"/>
      <c r="U366" s="341"/>
      <c r="V366" s="341"/>
      <c r="W366" s="341"/>
      <c r="X366" s="341"/>
      <c r="Y366" s="351" t="s">
        <v>352</v>
      </c>
      <c r="Z366" s="352"/>
      <c r="AA366" s="352"/>
      <c r="AB366" s="352"/>
      <c r="AC366" s="277" t="s">
        <v>337</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x14ac:dyDescent="0.15">
      <c r="A367" s="1053">
        <v>1</v>
      </c>
      <c r="B367" s="1053">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3">
        <v>2</v>
      </c>
      <c r="B368" s="1053">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3">
        <v>3</v>
      </c>
      <c r="B369" s="1053">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3">
        <v>4</v>
      </c>
      <c r="B370" s="1053">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3">
        <v>5</v>
      </c>
      <c r="B371" s="1053">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3">
        <v>6</v>
      </c>
      <c r="B372" s="1053">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3">
        <v>7</v>
      </c>
      <c r="B373" s="1053">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3">
        <v>8</v>
      </c>
      <c r="B374" s="1053">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3">
        <v>9</v>
      </c>
      <c r="B375" s="1053">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3">
        <v>10</v>
      </c>
      <c r="B376" s="1053">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3">
        <v>11</v>
      </c>
      <c r="B377" s="1053">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3">
        <v>12</v>
      </c>
      <c r="B378" s="1053">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3">
        <v>13</v>
      </c>
      <c r="B379" s="1053">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3">
        <v>14</v>
      </c>
      <c r="B380" s="1053">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3">
        <v>15</v>
      </c>
      <c r="B381" s="1053">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3">
        <v>16</v>
      </c>
      <c r="B382" s="1053">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3">
        <v>17</v>
      </c>
      <c r="B383" s="1053">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3">
        <v>18</v>
      </c>
      <c r="B384" s="1053">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3">
        <v>19</v>
      </c>
      <c r="B385" s="1053">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3">
        <v>20</v>
      </c>
      <c r="B386" s="1053">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3">
        <v>21</v>
      </c>
      <c r="B387" s="1053">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3">
        <v>22</v>
      </c>
      <c r="B388" s="1053">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3">
        <v>23</v>
      </c>
      <c r="B389" s="1053">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3">
        <v>24</v>
      </c>
      <c r="B390" s="1053">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3">
        <v>25</v>
      </c>
      <c r="B391" s="1053">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3">
        <v>26</v>
      </c>
      <c r="B392" s="1053">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3">
        <v>27</v>
      </c>
      <c r="B393" s="1053">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3">
        <v>28</v>
      </c>
      <c r="B394" s="1053">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3">
        <v>29</v>
      </c>
      <c r="B395" s="1053">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3">
        <v>30</v>
      </c>
      <c r="B396" s="1053">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10"/>
      <c r="L399" s="110"/>
      <c r="M399" s="110"/>
      <c r="N399" s="110"/>
      <c r="O399" s="110"/>
      <c r="P399" s="341" t="s">
        <v>27</v>
      </c>
      <c r="Q399" s="341"/>
      <c r="R399" s="341"/>
      <c r="S399" s="341"/>
      <c r="T399" s="341"/>
      <c r="U399" s="341"/>
      <c r="V399" s="341"/>
      <c r="W399" s="341"/>
      <c r="X399" s="341"/>
      <c r="Y399" s="351" t="s">
        <v>352</v>
      </c>
      <c r="Z399" s="352"/>
      <c r="AA399" s="352"/>
      <c r="AB399" s="352"/>
      <c r="AC399" s="277" t="s">
        <v>337</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x14ac:dyDescent="0.15">
      <c r="A400" s="1053">
        <v>1</v>
      </c>
      <c r="B400" s="1053">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3">
        <v>2</v>
      </c>
      <c r="B401" s="1053">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3">
        <v>3</v>
      </c>
      <c r="B402" s="1053">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3">
        <v>4</v>
      </c>
      <c r="B403" s="1053">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3">
        <v>5</v>
      </c>
      <c r="B404" s="1053">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3">
        <v>6</v>
      </c>
      <c r="B405" s="1053">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3">
        <v>7</v>
      </c>
      <c r="B406" s="1053">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3">
        <v>8</v>
      </c>
      <c r="B407" s="1053">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3">
        <v>9</v>
      </c>
      <c r="B408" s="1053">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3">
        <v>10</v>
      </c>
      <c r="B409" s="1053">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3">
        <v>11</v>
      </c>
      <c r="B410" s="1053">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3">
        <v>12</v>
      </c>
      <c r="B411" s="1053">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3">
        <v>13</v>
      </c>
      <c r="B412" s="1053">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3">
        <v>14</v>
      </c>
      <c r="B413" s="1053">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3">
        <v>15</v>
      </c>
      <c r="B414" s="1053">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3">
        <v>16</v>
      </c>
      <c r="B415" s="1053">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3">
        <v>17</v>
      </c>
      <c r="B416" s="1053">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3">
        <v>18</v>
      </c>
      <c r="B417" s="1053">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3">
        <v>19</v>
      </c>
      <c r="B418" s="1053">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3">
        <v>20</v>
      </c>
      <c r="B419" s="1053">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3">
        <v>21</v>
      </c>
      <c r="B420" s="1053">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3">
        <v>22</v>
      </c>
      <c r="B421" s="1053">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3">
        <v>23</v>
      </c>
      <c r="B422" s="1053">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3">
        <v>24</v>
      </c>
      <c r="B423" s="1053">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3">
        <v>25</v>
      </c>
      <c r="B424" s="1053">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3">
        <v>26</v>
      </c>
      <c r="B425" s="1053">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3">
        <v>27</v>
      </c>
      <c r="B426" s="1053">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3">
        <v>28</v>
      </c>
      <c r="B427" s="1053">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3">
        <v>29</v>
      </c>
      <c r="B428" s="1053">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3">
        <v>30</v>
      </c>
      <c r="B429" s="1053">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10"/>
      <c r="L432" s="110"/>
      <c r="M432" s="110"/>
      <c r="N432" s="110"/>
      <c r="O432" s="110"/>
      <c r="P432" s="341" t="s">
        <v>27</v>
      </c>
      <c r="Q432" s="341"/>
      <c r="R432" s="341"/>
      <c r="S432" s="341"/>
      <c r="T432" s="341"/>
      <c r="U432" s="341"/>
      <c r="V432" s="341"/>
      <c r="W432" s="341"/>
      <c r="X432" s="341"/>
      <c r="Y432" s="351" t="s">
        <v>352</v>
      </c>
      <c r="Z432" s="352"/>
      <c r="AA432" s="352"/>
      <c r="AB432" s="352"/>
      <c r="AC432" s="277" t="s">
        <v>337</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x14ac:dyDescent="0.15">
      <c r="A433" s="1053">
        <v>1</v>
      </c>
      <c r="B433" s="1053">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3">
        <v>2</v>
      </c>
      <c r="B434" s="1053">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3">
        <v>3</v>
      </c>
      <c r="B435" s="1053">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3">
        <v>4</v>
      </c>
      <c r="B436" s="1053">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3">
        <v>5</v>
      </c>
      <c r="B437" s="1053">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3">
        <v>6</v>
      </c>
      <c r="B438" s="1053">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3">
        <v>7</v>
      </c>
      <c r="B439" s="1053">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3">
        <v>8</v>
      </c>
      <c r="B440" s="1053">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3">
        <v>9</v>
      </c>
      <c r="B441" s="1053">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3">
        <v>10</v>
      </c>
      <c r="B442" s="1053">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3">
        <v>11</v>
      </c>
      <c r="B443" s="1053">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3">
        <v>12</v>
      </c>
      <c r="B444" s="1053">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3">
        <v>13</v>
      </c>
      <c r="B445" s="1053">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3">
        <v>14</v>
      </c>
      <c r="B446" s="1053">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3">
        <v>15</v>
      </c>
      <c r="B447" s="1053">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3">
        <v>16</v>
      </c>
      <c r="B448" s="1053">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3">
        <v>17</v>
      </c>
      <c r="B449" s="1053">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3">
        <v>18</v>
      </c>
      <c r="B450" s="1053">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3">
        <v>19</v>
      </c>
      <c r="B451" s="1053">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3">
        <v>20</v>
      </c>
      <c r="B452" s="1053">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3">
        <v>21</v>
      </c>
      <c r="B453" s="1053">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3">
        <v>22</v>
      </c>
      <c r="B454" s="1053">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3">
        <v>23</v>
      </c>
      <c r="B455" s="1053">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3">
        <v>24</v>
      </c>
      <c r="B456" s="1053">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3">
        <v>25</v>
      </c>
      <c r="B457" s="1053">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3">
        <v>26</v>
      </c>
      <c r="B458" s="1053">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3">
        <v>27</v>
      </c>
      <c r="B459" s="1053">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3">
        <v>28</v>
      </c>
      <c r="B460" s="1053">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3">
        <v>29</v>
      </c>
      <c r="B461" s="1053">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3">
        <v>30</v>
      </c>
      <c r="B462" s="1053">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10"/>
      <c r="L465" s="110"/>
      <c r="M465" s="110"/>
      <c r="N465" s="110"/>
      <c r="O465" s="110"/>
      <c r="P465" s="341" t="s">
        <v>27</v>
      </c>
      <c r="Q465" s="341"/>
      <c r="R465" s="341"/>
      <c r="S465" s="341"/>
      <c r="T465" s="341"/>
      <c r="U465" s="341"/>
      <c r="V465" s="341"/>
      <c r="W465" s="341"/>
      <c r="X465" s="341"/>
      <c r="Y465" s="351" t="s">
        <v>352</v>
      </c>
      <c r="Z465" s="352"/>
      <c r="AA465" s="352"/>
      <c r="AB465" s="352"/>
      <c r="AC465" s="277" t="s">
        <v>337</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x14ac:dyDescent="0.15">
      <c r="A466" s="1053">
        <v>1</v>
      </c>
      <c r="B466" s="1053">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3">
        <v>2</v>
      </c>
      <c r="B467" s="1053">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3">
        <v>3</v>
      </c>
      <c r="B468" s="1053">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3">
        <v>4</v>
      </c>
      <c r="B469" s="1053">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3">
        <v>5</v>
      </c>
      <c r="B470" s="1053">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3">
        <v>6</v>
      </c>
      <c r="B471" s="1053">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3">
        <v>7</v>
      </c>
      <c r="B472" s="1053">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3">
        <v>8</v>
      </c>
      <c r="B473" s="1053">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3">
        <v>9</v>
      </c>
      <c r="B474" s="1053">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3">
        <v>10</v>
      </c>
      <c r="B475" s="1053">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3">
        <v>11</v>
      </c>
      <c r="B476" s="1053">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3">
        <v>12</v>
      </c>
      <c r="B477" s="1053">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3">
        <v>13</v>
      </c>
      <c r="B478" s="1053">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3">
        <v>14</v>
      </c>
      <c r="B479" s="1053">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3">
        <v>15</v>
      </c>
      <c r="B480" s="1053">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3">
        <v>16</v>
      </c>
      <c r="B481" s="1053">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3">
        <v>17</v>
      </c>
      <c r="B482" s="1053">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3">
        <v>18</v>
      </c>
      <c r="B483" s="1053">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3">
        <v>19</v>
      </c>
      <c r="B484" s="1053">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3">
        <v>20</v>
      </c>
      <c r="B485" s="1053">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3">
        <v>21</v>
      </c>
      <c r="B486" s="1053">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3">
        <v>22</v>
      </c>
      <c r="B487" s="1053">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3">
        <v>23</v>
      </c>
      <c r="B488" s="1053">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3">
        <v>24</v>
      </c>
      <c r="B489" s="1053">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3">
        <v>25</v>
      </c>
      <c r="B490" s="1053">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3">
        <v>26</v>
      </c>
      <c r="B491" s="1053">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3">
        <v>27</v>
      </c>
      <c r="B492" s="1053">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3">
        <v>28</v>
      </c>
      <c r="B493" s="1053">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3">
        <v>29</v>
      </c>
      <c r="B494" s="1053">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3">
        <v>30</v>
      </c>
      <c r="B495" s="1053">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10"/>
      <c r="L498" s="110"/>
      <c r="M498" s="110"/>
      <c r="N498" s="110"/>
      <c r="O498" s="110"/>
      <c r="P498" s="341" t="s">
        <v>27</v>
      </c>
      <c r="Q498" s="341"/>
      <c r="R498" s="341"/>
      <c r="S498" s="341"/>
      <c r="T498" s="341"/>
      <c r="U498" s="341"/>
      <c r="V498" s="341"/>
      <c r="W498" s="341"/>
      <c r="X498" s="341"/>
      <c r="Y498" s="351" t="s">
        <v>352</v>
      </c>
      <c r="Z498" s="352"/>
      <c r="AA498" s="352"/>
      <c r="AB498" s="352"/>
      <c r="AC498" s="277" t="s">
        <v>337</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x14ac:dyDescent="0.15">
      <c r="A499" s="1053">
        <v>1</v>
      </c>
      <c r="B499" s="1053">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3">
        <v>2</v>
      </c>
      <c r="B500" s="1053">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3">
        <v>3</v>
      </c>
      <c r="B501" s="1053">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3">
        <v>4</v>
      </c>
      <c r="B502" s="1053">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3">
        <v>5</v>
      </c>
      <c r="B503" s="1053">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3">
        <v>6</v>
      </c>
      <c r="B504" s="1053">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3">
        <v>7</v>
      </c>
      <c r="B505" s="1053">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3">
        <v>8</v>
      </c>
      <c r="B506" s="1053">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3">
        <v>9</v>
      </c>
      <c r="B507" s="1053">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3">
        <v>10</v>
      </c>
      <c r="B508" s="1053">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3">
        <v>11</v>
      </c>
      <c r="B509" s="1053">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3">
        <v>12</v>
      </c>
      <c r="B510" s="1053">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3">
        <v>13</v>
      </c>
      <c r="B511" s="1053">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3">
        <v>14</v>
      </c>
      <c r="B512" s="1053">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3">
        <v>15</v>
      </c>
      <c r="B513" s="1053">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3">
        <v>16</v>
      </c>
      <c r="B514" s="1053">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3">
        <v>17</v>
      </c>
      <c r="B515" s="1053">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3">
        <v>18</v>
      </c>
      <c r="B516" s="1053">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3">
        <v>19</v>
      </c>
      <c r="B517" s="1053">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3">
        <v>20</v>
      </c>
      <c r="B518" s="1053">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3">
        <v>21</v>
      </c>
      <c r="B519" s="1053">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3">
        <v>22</v>
      </c>
      <c r="B520" s="1053">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3">
        <v>23</v>
      </c>
      <c r="B521" s="1053">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3">
        <v>24</v>
      </c>
      <c r="B522" s="1053">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3">
        <v>25</v>
      </c>
      <c r="B523" s="1053">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3">
        <v>26</v>
      </c>
      <c r="B524" s="1053">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3">
        <v>27</v>
      </c>
      <c r="B525" s="1053">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3">
        <v>28</v>
      </c>
      <c r="B526" s="1053">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3">
        <v>29</v>
      </c>
      <c r="B527" s="1053">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3">
        <v>30</v>
      </c>
      <c r="B528" s="1053">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10"/>
      <c r="L531" s="110"/>
      <c r="M531" s="110"/>
      <c r="N531" s="110"/>
      <c r="O531" s="110"/>
      <c r="P531" s="341" t="s">
        <v>27</v>
      </c>
      <c r="Q531" s="341"/>
      <c r="R531" s="341"/>
      <c r="S531" s="341"/>
      <c r="T531" s="341"/>
      <c r="U531" s="341"/>
      <c r="V531" s="341"/>
      <c r="W531" s="341"/>
      <c r="X531" s="341"/>
      <c r="Y531" s="351" t="s">
        <v>352</v>
      </c>
      <c r="Z531" s="352"/>
      <c r="AA531" s="352"/>
      <c r="AB531" s="352"/>
      <c r="AC531" s="277" t="s">
        <v>337</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x14ac:dyDescent="0.15">
      <c r="A532" s="1053">
        <v>1</v>
      </c>
      <c r="B532" s="1053">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3">
        <v>2</v>
      </c>
      <c r="B533" s="1053">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3">
        <v>3</v>
      </c>
      <c r="B534" s="1053">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3">
        <v>4</v>
      </c>
      <c r="B535" s="1053">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3">
        <v>5</v>
      </c>
      <c r="B536" s="1053">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3">
        <v>6</v>
      </c>
      <c r="B537" s="1053">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3">
        <v>7</v>
      </c>
      <c r="B538" s="1053">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3">
        <v>8</v>
      </c>
      <c r="B539" s="1053">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3">
        <v>9</v>
      </c>
      <c r="B540" s="1053">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3">
        <v>10</v>
      </c>
      <c r="B541" s="1053">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3">
        <v>11</v>
      </c>
      <c r="B542" s="1053">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3">
        <v>12</v>
      </c>
      <c r="B543" s="1053">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3">
        <v>13</v>
      </c>
      <c r="B544" s="1053">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3">
        <v>14</v>
      </c>
      <c r="B545" s="1053">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3">
        <v>15</v>
      </c>
      <c r="B546" s="1053">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3">
        <v>16</v>
      </c>
      <c r="B547" s="1053">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3">
        <v>17</v>
      </c>
      <c r="B548" s="1053">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3">
        <v>18</v>
      </c>
      <c r="B549" s="1053">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3">
        <v>19</v>
      </c>
      <c r="B550" s="1053">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3">
        <v>20</v>
      </c>
      <c r="B551" s="1053">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3">
        <v>21</v>
      </c>
      <c r="B552" s="1053">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3">
        <v>22</v>
      </c>
      <c r="B553" s="1053">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3">
        <v>23</v>
      </c>
      <c r="B554" s="1053">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3">
        <v>24</v>
      </c>
      <c r="B555" s="1053">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3">
        <v>25</v>
      </c>
      <c r="B556" s="1053">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3">
        <v>26</v>
      </c>
      <c r="B557" s="1053">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3">
        <v>27</v>
      </c>
      <c r="B558" s="1053">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3">
        <v>28</v>
      </c>
      <c r="B559" s="1053">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3">
        <v>29</v>
      </c>
      <c r="B560" s="1053">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3">
        <v>30</v>
      </c>
      <c r="B561" s="1053">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10"/>
      <c r="L564" s="110"/>
      <c r="M564" s="110"/>
      <c r="N564" s="110"/>
      <c r="O564" s="110"/>
      <c r="P564" s="341" t="s">
        <v>27</v>
      </c>
      <c r="Q564" s="341"/>
      <c r="R564" s="341"/>
      <c r="S564" s="341"/>
      <c r="T564" s="341"/>
      <c r="U564" s="341"/>
      <c r="V564" s="341"/>
      <c r="W564" s="341"/>
      <c r="X564" s="341"/>
      <c r="Y564" s="351" t="s">
        <v>352</v>
      </c>
      <c r="Z564" s="352"/>
      <c r="AA564" s="352"/>
      <c r="AB564" s="352"/>
      <c r="AC564" s="277" t="s">
        <v>337</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x14ac:dyDescent="0.15">
      <c r="A565" s="1053">
        <v>1</v>
      </c>
      <c r="B565" s="1053">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3">
        <v>2</v>
      </c>
      <c r="B566" s="1053">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3">
        <v>3</v>
      </c>
      <c r="B567" s="1053">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3">
        <v>4</v>
      </c>
      <c r="B568" s="1053">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3">
        <v>5</v>
      </c>
      <c r="B569" s="1053">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3">
        <v>6</v>
      </c>
      <c r="B570" s="1053">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3">
        <v>7</v>
      </c>
      <c r="B571" s="1053">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3">
        <v>8</v>
      </c>
      <c r="B572" s="1053">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3">
        <v>9</v>
      </c>
      <c r="B573" s="1053">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3">
        <v>10</v>
      </c>
      <c r="B574" s="1053">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3">
        <v>11</v>
      </c>
      <c r="B575" s="1053">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3">
        <v>12</v>
      </c>
      <c r="B576" s="1053">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3">
        <v>13</v>
      </c>
      <c r="B577" s="1053">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3">
        <v>14</v>
      </c>
      <c r="B578" s="1053">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3">
        <v>15</v>
      </c>
      <c r="B579" s="1053">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3">
        <v>16</v>
      </c>
      <c r="B580" s="1053">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3">
        <v>17</v>
      </c>
      <c r="B581" s="1053">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3">
        <v>18</v>
      </c>
      <c r="B582" s="1053">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3">
        <v>19</v>
      </c>
      <c r="B583" s="1053">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3">
        <v>20</v>
      </c>
      <c r="B584" s="1053">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3">
        <v>21</v>
      </c>
      <c r="B585" s="1053">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3">
        <v>22</v>
      </c>
      <c r="B586" s="1053">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3">
        <v>23</v>
      </c>
      <c r="B587" s="1053">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3">
        <v>24</v>
      </c>
      <c r="B588" s="1053">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3">
        <v>25</v>
      </c>
      <c r="B589" s="1053">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3">
        <v>26</v>
      </c>
      <c r="B590" s="1053">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3">
        <v>27</v>
      </c>
      <c r="B591" s="1053">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3">
        <v>28</v>
      </c>
      <c r="B592" s="1053">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3">
        <v>29</v>
      </c>
      <c r="B593" s="1053">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3">
        <v>30</v>
      </c>
      <c r="B594" s="1053">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10"/>
      <c r="L597" s="110"/>
      <c r="M597" s="110"/>
      <c r="N597" s="110"/>
      <c r="O597" s="110"/>
      <c r="P597" s="341" t="s">
        <v>27</v>
      </c>
      <c r="Q597" s="341"/>
      <c r="R597" s="341"/>
      <c r="S597" s="341"/>
      <c r="T597" s="341"/>
      <c r="U597" s="341"/>
      <c r="V597" s="341"/>
      <c r="W597" s="341"/>
      <c r="X597" s="341"/>
      <c r="Y597" s="351" t="s">
        <v>352</v>
      </c>
      <c r="Z597" s="352"/>
      <c r="AA597" s="352"/>
      <c r="AB597" s="352"/>
      <c r="AC597" s="277" t="s">
        <v>337</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x14ac:dyDescent="0.15">
      <c r="A598" s="1053">
        <v>1</v>
      </c>
      <c r="B598" s="1053">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3">
        <v>2</v>
      </c>
      <c r="B599" s="1053">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3">
        <v>3</v>
      </c>
      <c r="B600" s="1053">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3">
        <v>4</v>
      </c>
      <c r="B601" s="1053">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3">
        <v>5</v>
      </c>
      <c r="B602" s="1053">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3">
        <v>6</v>
      </c>
      <c r="B603" s="1053">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3">
        <v>7</v>
      </c>
      <c r="B604" s="1053">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3">
        <v>8</v>
      </c>
      <c r="B605" s="1053">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3">
        <v>9</v>
      </c>
      <c r="B606" s="1053">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3">
        <v>10</v>
      </c>
      <c r="B607" s="1053">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3">
        <v>11</v>
      </c>
      <c r="B608" s="1053">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3">
        <v>12</v>
      </c>
      <c r="B609" s="1053">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3">
        <v>13</v>
      </c>
      <c r="B610" s="1053">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3">
        <v>14</v>
      </c>
      <c r="B611" s="1053">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3">
        <v>15</v>
      </c>
      <c r="B612" s="1053">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3">
        <v>16</v>
      </c>
      <c r="B613" s="1053">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3">
        <v>17</v>
      </c>
      <c r="B614" s="1053">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3">
        <v>18</v>
      </c>
      <c r="B615" s="1053">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3">
        <v>19</v>
      </c>
      <c r="B616" s="1053">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3">
        <v>20</v>
      </c>
      <c r="B617" s="1053">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3">
        <v>21</v>
      </c>
      <c r="B618" s="1053">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3">
        <v>22</v>
      </c>
      <c r="B619" s="1053">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3">
        <v>23</v>
      </c>
      <c r="B620" s="1053">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3">
        <v>24</v>
      </c>
      <c r="B621" s="1053">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3">
        <v>25</v>
      </c>
      <c r="B622" s="1053">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3">
        <v>26</v>
      </c>
      <c r="B623" s="1053">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3">
        <v>27</v>
      </c>
      <c r="B624" s="1053">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3">
        <v>28</v>
      </c>
      <c r="B625" s="1053">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3">
        <v>29</v>
      </c>
      <c r="B626" s="1053">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3">
        <v>30</v>
      </c>
      <c r="B627" s="1053">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10"/>
      <c r="L630" s="110"/>
      <c r="M630" s="110"/>
      <c r="N630" s="110"/>
      <c r="O630" s="110"/>
      <c r="P630" s="341" t="s">
        <v>27</v>
      </c>
      <c r="Q630" s="341"/>
      <c r="R630" s="341"/>
      <c r="S630" s="341"/>
      <c r="T630" s="341"/>
      <c r="U630" s="341"/>
      <c r="V630" s="341"/>
      <c r="W630" s="341"/>
      <c r="X630" s="341"/>
      <c r="Y630" s="351" t="s">
        <v>352</v>
      </c>
      <c r="Z630" s="352"/>
      <c r="AA630" s="352"/>
      <c r="AB630" s="352"/>
      <c r="AC630" s="277" t="s">
        <v>337</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x14ac:dyDescent="0.15">
      <c r="A631" s="1053">
        <v>1</v>
      </c>
      <c r="B631" s="1053">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3">
        <v>2</v>
      </c>
      <c r="B632" s="1053">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3">
        <v>3</v>
      </c>
      <c r="B633" s="1053">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3">
        <v>4</v>
      </c>
      <c r="B634" s="1053">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3">
        <v>5</v>
      </c>
      <c r="B635" s="1053">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3">
        <v>6</v>
      </c>
      <c r="B636" s="1053">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3">
        <v>7</v>
      </c>
      <c r="B637" s="1053">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3">
        <v>8</v>
      </c>
      <c r="B638" s="1053">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3">
        <v>9</v>
      </c>
      <c r="B639" s="1053">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3">
        <v>10</v>
      </c>
      <c r="B640" s="1053">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3">
        <v>11</v>
      </c>
      <c r="B641" s="1053">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3">
        <v>12</v>
      </c>
      <c r="B642" s="1053">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3">
        <v>13</v>
      </c>
      <c r="B643" s="1053">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3">
        <v>14</v>
      </c>
      <c r="B644" s="1053">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3">
        <v>15</v>
      </c>
      <c r="B645" s="1053">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3">
        <v>16</v>
      </c>
      <c r="B646" s="1053">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3">
        <v>17</v>
      </c>
      <c r="B647" s="1053">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3">
        <v>18</v>
      </c>
      <c r="B648" s="1053">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3">
        <v>19</v>
      </c>
      <c r="B649" s="1053">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3">
        <v>20</v>
      </c>
      <c r="B650" s="1053">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3">
        <v>21</v>
      </c>
      <c r="B651" s="1053">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3">
        <v>22</v>
      </c>
      <c r="B652" s="1053">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3">
        <v>23</v>
      </c>
      <c r="B653" s="1053">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3">
        <v>24</v>
      </c>
      <c r="B654" s="1053">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3">
        <v>25</v>
      </c>
      <c r="B655" s="1053">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3">
        <v>26</v>
      </c>
      <c r="B656" s="1053">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3">
        <v>27</v>
      </c>
      <c r="B657" s="1053">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3">
        <v>28</v>
      </c>
      <c r="B658" s="1053">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3">
        <v>29</v>
      </c>
      <c r="B659" s="1053">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3">
        <v>30</v>
      </c>
      <c r="B660" s="1053">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10"/>
      <c r="L663" s="110"/>
      <c r="M663" s="110"/>
      <c r="N663" s="110"/>
      <c r="O663" s="110"/>
      <c r="P663" s="341" t="s">
        <v>27</v>
      </c>
      <c r="Q663" s="341"/>
      <c r="R663" s="341"/>
      <c r="S663" s="341"/>
      <c r="T663" s="341"/>
      <c r="U663" s="341"/>
      <c r="V663" s="341"/>
      <c r="W663" s="341"/>
      <c r="X663" s="341"/>
      <c r="Y663" s="351" t="s">
        <v>352</v>
      </c>
      <c r="Z663" s="352"/>
      <c r="AA663" s="352"/>
      <c r="AB663" s="352"/>
      <c r="AC663" s="277" t="s">
        <v>337</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x14ac:dyDescent="0.15">
      <c r="A664" s="1053">
        <v>1</v>
      </c>
      <c r="B664" s="1053">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3">
        <v>2</v>
      </c>
      <c r="B665" s="1053">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3">
        <v>3</v>
      </c>
      <c r="B666" s="1053">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3">
        <v>4</v>
      </c>
      <c r="B667" s="1053">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3">
        <v>5</v>
      </c>
      <c r="B668" s="1053">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3">
        <v>6</v>
      </c>
      <c r="B669" s="1053">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3">
        <v>7</v>
      </c>
      <c r="B670" s="1053">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3">
        <v>8</v>
      </c>
      <c r="B671" s="1053">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3">
        <v>9</v>
      </c>
      <c r="B672" s="1053">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3">
        <v>10</v>
      </c>
      <c r="B673" s="1053">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3">
        <v>11</v>
      </c>
      <c r="B674" s="1053">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3">
        <v>12</v>
      </c>
      <c r="B675" s="1053">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3">
        <v>13</v>
      </c>
      <c r="B676" s="1053">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3">
        <v>14</v>
      </c>
      <c r="B677" s="1053">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3">
        <v>15</v>
      </c>
      <c r="B678" s="1053">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3">
        <v>16</v>
      </c>
      <c r="B679" s="1053">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3">
        <v>17</v>
      </c>
      <c r="B680" s="1053">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3">
        <v>18</v>
      </c>
      <c r="B681" s="1053">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3">
        <v>19</v>
      </c>
      <c r="B682" s="1053">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3">
        <v>20</v>
      </c>
      <c r="B683" s="1053">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3">
        <v>21</v>
      </c>
      <c r="B684" s="1053">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3">
        <v>22</v>
      </c>
      <c r="B685" s="1053">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3">
        <v>23</v>
      </c>
      <c r="B686" s="1053">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3">
        <v>24</v>
      </c>
      <c r="B687" s="1053">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3">
        <v>25</v>
      </c>
      <c r="B688" s="1053">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3">
        <v>26</v>
      </c>
      <c r="B689" s="1053">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3">
        <v>27</v>
      </c>
      <c r="B690" s="1053">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3">
        <v>28</v>
      </c>
      <c r="B691" s="1053">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3">
        <v>29</v>
      </c>
      <c r="B692" s="1053">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3">
        <v>30</v>
      </c>
      <c r="B693" s="1053">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10"/>
      <c r="L696" s="110"/>
      <c r="M696" s="110"/>
      <c r="N696" s="110"/>
      <c r="O696" s="110"/>
      <c r="P696" s="341" t="s">
        <v>27</v>
      </c>
      <c r="Q696" s="341"/>
      <c r="R696" s="341"/>
      <c r="S696" s="341"/>
      <c r="T696" s="341"/>
      <c r="U696" s="341"/>
      <c r="V696" s="341"/>
      <c r="W696" s="341"/>
      <c r="X696" s="341"/>
      <c r="Y696" s="351" t="s">
        <v>352</v>
      </c>
      <c r="Z696" s="352"/>
      <c r="AA696" s="352"/>
      <c r="AB696" s="352"/>
      <c r="AC696" s="277" t="s">
        <v>337</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x14ac:dyDescent="0.15">
      <c r="A697" s="1053">
        <v>1</v>
      </c>
      <c r="B697" s="1053">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3">
        <v>2</v>
      </c>
      <c r="B698" s="1053">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3">
        <v>3</v>
      </c>
      <c r="B699" s="1053">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3">
        <v>4</v>
      </c>
      <c r="B700" s="1053">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3">
        <v>5</v>
      </c>
      <c r="B701" s="1053">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3">
        <v>6</v>
      </c>
      <c r="B702" s="1053">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3">
        <v>7</v>
      </c>
      <c r="B703" s="1053">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3">
        <v>8</v>
      </c>
      <c r="B704" s="1053">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3">
        <v>9</v>
      </c>
      <c r="B705" s="1053">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3">
        <v>10</v>
      </c>
      <c r="B706" s="1053">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3">
        <v>11</v>
      </c>
      <c r="B707" s="1053">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3">
        <v>12</v>
      </c>
      <c r="B708" s="1053">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3">
        <v>13</v>
      </c>
      <c r="B709" s="1053">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3">
        <v>14</v>
      </c>
      <c r="B710" s="1053">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3">
        <v>15</v>
      </c>
      <c r="B711" s="1053">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3">
        <v>16</v>
      </c>
      <c r="B712" s="1053">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3">
        <v>17</v>
      </c>
      <c r="B713" s="1053">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3">
        <v>18</v>
      </c>
      <c r="B714" s="1053">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3">
        <v>19</v>
      </c>
      <c r="B715" s="1053">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3">
        <v>20</v>
      </c>
      <c r="B716" s="1053">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3">
        <v>21</v>
      </c>
      <c r="B717" s="1053">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3">
        <v>22</v>
      </c>
      <c r="B718" s="1053">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3">
        <v>23</v>
      </c>
      <c r="B719" s="1053">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3">
        <v>24</v>
      </c>
      <c r="B720" s="1053">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3">
        <v>25</v>
      </c>
      <c r="B721" s="1053">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3">
        <v>26</v>
      </c>
      <c r="B722" s="1053">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3">
        <v>27</v>
      </c>
      <c r="B723" s="1053">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3">
        <v>28</v>
      </c>
      <c r="B724" s="1053">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3">
        <v>29</v>
      </c>
      <c r="B725" s="1053">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3">
        <v>30</v>
      </c>
      <c r="B726" s="1053">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10"/>
      <c r="L729" s="110"/>
      <c r="M729" s="110"/>
      <c r="N729" s="110"/>
      <c r="O729" s="110"/>
      <c r="P729" s="341" t="s">
        <v>27</v>
      </c>
      <c r="Q729" s="341"/>
      <c r="R729" s="341"/>
      <c r="S729" s="341"/>
      <c r="T729" s="341"/>
      <c r="U729" s="341"/>
      <c r="V729" s="341"/>
      <c r="W729" s="341"/>
      <c r="X729" s="341"/>
      <c r="Y729" s="351" t="s">
        <v>352</v>
      </c>
      <c r="Z729" s="352"/>
      <c r="AA729" s="352"/>
      <c r="AB729" s="352"/>
      <c r="AC729" s="277" t="s">
        <v>337</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x14ac:dyDescent="0.15">
      <c r="A730" s="1053">
        <v>1</v>
      </c>
      <c r="B730" s="1053">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3">
        <v>2</v>
      </c>
      <c r="B731" s="1053">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3">
        <v>3</v>
      </c>
      <c r="B732" s="1053">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3">
        <v>4</v>
      </c>
      <c r="B733" s="1053">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3">
        <v>5</v>
      </c>
      <c r="B734" s="1053">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3">
        <v>6</v>
      </c>
      <c r="B735" s="1053">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3">
        <v>7</v>
      </c>
      <c r="B736" s="1053">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3">
        <v>8</v>
      </c>
      <c r="B737" s="1053">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3">
        <v>9</v>
      </c>
      <c r="B738" s="1053">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3">
        <v>10</v>
      </c>
      <c r="B739" s="1053">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3">
        <v>11</v>
      </c>
      <c r="B740" s="1053">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3">
        <v>12</v>
      </c>
      <c r="B741" s="1053">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3">
        <v>13</v>
      </c>
      <c r="B742" s="1053">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3">
        <v>14</v>
      </c>
      <c r="B743" s="1053">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3">
        <v>15</v>
      </c>
      <c r="B744" s="1053">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3">
        <v>16</v>
      </c>
      <c r="B745" s="1053">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3">
        <v>17</v>
      </c>
      <c r="B746" s="1053">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3">
        <v>18</v>
      </c>
      <c r="B747" s="1053">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3">
        <v>19</v>
      </c>
      <c r="B748" s="1053">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3">
        <v>20</v>
      </c>
      <c r="B749" s="1053">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3">
        <v>21</v>
      </c>
      <c r="B750" s="1053">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3">
        <v>22</v>
      </c>
      <c r="B751" s="1053">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3">
        <v>23</v>
      </c>
      <c r="B752" s="1053">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3">
        <v>24</v>
      </c>
      <c r="B753" s="1053">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3">
        <v>25</v>
      </c>
      <c r="B754" s="1053">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3">
        <v>26</v>
      </c>
      <c r="B755" s="1053">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3">
        <v>27</v>
      </c>
      <c r="B756" s="1053">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3">
        <v>28</v>
      </c>
      <c r="B757" s="1053">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3">
        <v>29</v>
      </c>
      <c r="B758" s="1053">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3">
        <v>30</v>
      </c>
      <c r="B759" s="1053">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10"/>
      <c r="L762" s="110"/>
      <c r="M762" s="110"/>
      <c r="N762" s="110"/>
      <c r="O762" s="110"/>
      <c r="P762" s="341" t="s">
        <v>27</v>
      </c>
      <c r="Q762" s="341"/>
      <c r="R762" s="341"/>
      <c r="S762" s="341"/>
      <c r="T762" s="341"/>
      <c r="U762" s="341"/>
      <c r="V762" s="341"/>
      <c r="W762" s="341"/>
      <c r="X762" s="341"/>
      <c r="Y762" s="351" t="s">
        <v>352</v>
      </c>
      <c r="Z762" s="352"/>
      <c r="AA762" s="352"/>
      <c r="AB762" s="352"/>
      <c r="AC762" s="277" t="s">
        <v>337</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x14ac:dyDescent="0.15">
      <c r="A763" s="1053">
        <v>1</v>
      </c>
      <c r="B763" s="1053">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3">
        <v>2</v>
      </c>
      <c r="B764" s="1053">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3">
        <v>3</v>
      </c>
      <c r="B765" s="1053">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3">
        <v>4</v>
      </c>
      <c r="B766" s="1053">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3">
        <v>5</v>
      </c>
      <c r="B767" s="1053">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3">
        <v>6</v>
      </c>
      <c r="B768" s="1053">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3">
        <v>7</v>
      </c>
      <c r="B769" s="1053">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3">
        <v>8</v>
      </c>
      <c r="B770" s="1053">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3">
        <v>9</v>
      </c>
      <c r="B771" s="1053">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3">
        <v>10</v>
      </c>
      <c r="B772" s="1053">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3">
        <v>11</v>
      </c>
      <c r="B773" s="1053">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3">
        <v>12</v>
      </c>
      <c r="B774" s="1053">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3">
        <v>13</v>
      </c>
      <c r="B775" s="1053">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3">
        <v>14</v>
      </c>
      <c r="B776" s="1053">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3">
        <v>15</v>
      </c>
      <c r="B777" s="1053">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3">
        <v>16</v>
      </c>
      <c r="B778" s="1053">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3">
        <v>17</v>
      </c>
      <c r="B779" s="1053">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3">
        <v>18</v>
      </c>
      <c r="B780" s="1053">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3">
        <v>19</v>
      </c>
      <c r="B781" s="1053">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3">
        <v>20</v>
      </c>
      <c r="B782" s="1053">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3">
        <v>21</v>
      </c>
      <c r="B783" s="1053">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3">
        <v>22</v>
      </c>
      <c r="B784" s="1053">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3">
        <v>23</v>
      </c>
      <c r="B785" s="1053">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3">
        <v>24</v>
      </c>
      <c r="B786" s="1053">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3">
        <v>25</v>
      </c>
      <c r="B787" s="1053">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3">
        <v>26</v>
      </c>
      <c r="B788" s="1053">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3">
        <v>27</v>
      </c>
      <c r="B789" s="1053">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3">
        <v>28</v>
      </c>
      <c r="B790" s="1053">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3">
        <v>29</v>
      </c>
      <c r="B791" s="1053">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3">
        <v>30</v>
      </c>
      <c r="B792" s="1053">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10"/>
      <c r="L795" s="110"/>
      <c r="M795" s="110"/>
      <c r="N795" s="110"/>
      <c r="O795" s="110"/>
      <c r="P795" s="341" t="s">
        <v>27</v>
      </c>
      <c r="Q795" s="341"/>
      <c r="R795" s="341"/>
      <c r="S795" s="341"/>
      <c r="T795" s="341"/>
      <c r="U795" s="341"/>
      <c r="V795" s="341"/>
      <c r="W795" s="341"/>
      <c r="X795" s="341"/>
      <c r="Y795" s="351" t="s">
        <v>352</v>
      </c>
      <c r="Z795" s="352"/>
      <c r="AA795" s="352"/>
      <c r="AB795" s="352"/>
      <c r="AC795" s="277" t="s">
        <v>337</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x14ac:dyDescent="0.15">
      <c r="A796" s="1053">
        <v>1</v>
      </c>
      <c r="B796" s="1053">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3">
        <v>2</v>
      </c>
      <c r="B797" s="1053">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3">
        <v>3</v>
      </c>
      <c r="B798" s="1053">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3">
        <v>4</v>
      </c>
      <c r="B799" s="1053">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3">
        <v>5</v>
      </c>
      <c r="B800" s="1053">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3">
        <v>6</v>
      </c>
      <c r="B801" s="1053">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3">
        <v>7</v>
      </c>
      <c r="B802" s="1053">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3">
        <v>8</v>
      </c>
      <c r="B803" s="1053">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3">
        <v>9</v>
      </c>
      <c r="B804" s="1053">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3">
        <v>10</v>
      </c>
      <c r="B805" s="1053">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3">
        <v>11</v>
      </c>
      <c r="B806" s="1053">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3">
        <v>12</v>
      </c>
      <c r="B807" s="1053">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3">
        <v>13</v>
      </c>
      <c r="B808" s="1053">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3">
        <v>14</v>
      </c>
      <c r="B809" s="1053">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3">
        <v>15</v>
      </c>
      <c r="B810" s="1053">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3">
        <v>16</v>
      </c>
      <c r="B811" s="1053">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3">
        <v>17</v>
      </c>
      <c r="B812" s="1053">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3">
        <v>18</v>
      </c>
      <c r="B813" s="1053">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3">
        <v>19</v>
      </c>
      <c r="B814" s="1053">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3">
        <v>20</v>
      </c>
      <c r="B815" s="1053">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3">
        <v>21</v>
      </c>
      <c r="B816" s="1053">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3">
        <v>22</v>
      </c>
      <c r="B817" s="1053">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3">
        <v>23</v>
      </c>
      <c r="B818" s="1053">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3">
        <v>24</v>
      </c>
      <c r="B819" s="1053">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3">
        <v>25</v>
      </c>
      <c r="B820" s="1053">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3">
        <v>26</v>
      </c>
      <c r="B821" s="1053">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3">
        <v>27</v>
      </c>
      <c r="B822" s="1053">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3">
        <v>28</v>
      </c>
      <c r="B823" s="1053">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3">
        <v>29</v>
      </c>
      <c r="B824" s="1053">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3">
        <v>30</v>
      </c>
      <c r="B825" s="1053">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10"/>
      <c r="L828" s="110"/>
      <c r="M828" s="110"/>
      <c r="N828" s="110"/>
      <c r="O828" s="110"/>
      <c r="P828" s="341" t="s">
        <v>27</v>
      </c>
      <c r="Q828" s="341"/>
      <c r="R828" s="341"/>
      <c r="S828" s="341"/>
      <c r="T828" s="341"/>
      <c r="U828" s="341"/>
      <c r="V828" s="341"/>
      <c r="W828" s="341"/>
      <c r="X828" s="341"/>
      <c r="Y828" s="351" t="s">
        <v>352</v>
      </c>
      <c r="Z828" s="352"/>
      <c r="AA828" s="352"/>
      <c r="AB828" s="352"/>
      <c r="AC828" s="277" t="s">
        <v>337</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x14ac:dyDescent="0.15">
      <c r="A829" s="1053">
        <v>1</v>
      </c>
      <c r="B829" s="1053">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3">
        <v>2</v>
      </c>
      <c r="B830" s="1053">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3">
        <v>3</v>
      </c>
      <c r="B831" s="1053">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3">
        <v>4</v>
      </c>
      <c r="B832" s="1053">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3">
        <v>5</v>
      </c>
      <c r="B833" s="1053">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3">
        <v>6</v>
      </c>
      <c r="B834" s="1053">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3">
        <v>7</v>
      </c>
      <c r="B835" s="1053">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3">
        <v>8</v>
      </c>
      <c r="B836" s="1053">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3">
        <v>9</v>
      </c>
      <c r="B837" s="1053">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3">
        <v>10</v>
      </c>
      <c r="B838" s="1053">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3">
        <v>11</v>
      </c>
      <c r="B839" s="1053">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3">
        <v>12</v>
      </c>
      <c r="B840" s="1053">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3">
        <v>13</v>
      </c>
      <c r="B841" s="1053">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3">
        <v>14</v>
      </c>
      <c r="B842" s="1053">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3">
        <v>15</v>
      </c>
      <c r="B843" s="1053">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3">
        <v>16</v>
      </c>
      <c r="B844" s="1053">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3">
        <v>17</v>
      </c>
      <c r="B845" s="1053">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3">
        <v>18</v>
      </c>
      <c r="B846" s="1053">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3">
        <v>19</v>
      </c>
      <c r="B847" s="1053">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3">
        <v>20</v>
      </c>
      <c r="B848" s="1053">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3">
        <v>21</v>
      </c>
      <c r="B849" s="1053">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3">
        <v>22</v>
      </c>
      <c r="B850" s="1053">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3">
        <v>23</v>
      </c>
      <c r="B851" s="1053">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3">
        <v>24</v>
      </c>
      <c r="B852" s="1053">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3">
        <v>25</v>
      </c>
      <c r="B853" s="1053">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3">
        <v>26</v>
      </c>
      <c r="B854" s="1053">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3">
        <v>27</v>
      </c>
      <c r="B855" s="1053">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3">
        <v>28</v>
      </c>
      <c r="B856" s="1053">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3">
        <v>29</v>
      </c>
      <c r="B857" s="1053">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3">
        <v>30</v>
      </c>
      <c r="B858" s="1053">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10"/>
      <c r="L861" s="110"/>
      <c r="M861" s="110"/>
      <c r="N861" s="110"/>
      <c r="O861" s="110"/>
      <c r="P861" s="341" t="s">
        <v>27</v>
      </c>
      <c r="Q861" s="341"/>
      <c r="R861" s="341"/>
      <c r="S861" s="341"/>
      <c r="T861" s="341"/>
      <c r="U861" s="341"/>
      <c r="V861" s="341"/>
      <c r="W861" s="341"/>
      <c r="X861" s="341"/>
      <c r="Y861" s="351" t="s">
        <v>352</v>
      </c>
      <c r="Z861" s="352"/>
      <c r="AA861" s="352"/>
      <c r="AB861" s="352"/>
      <c r="AC861" s="277" t="s">
        <v>337</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x14ac:dyDescent="0.15">
      <c r="A862" s="1053">
        <v>1</v>
      </c>
      <c r="B862" s="1053">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3">
        <v>2</v>
      </c>
      <c r="B863" s="1053">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3">
        <v>3</v>
      </c>
      <c r="B864" s="1053">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3">
        <v>4</v>
      </c>
      <c r="B865" s="1053">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3">
        <v>5</v>
      </c>
      <c r="B866" s="1053">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3">
        <v>6</v>
      </c>
      <c r="B867" s="1053">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3">
        <v>7</v>
      </c>
      <c r="B868" s="1053">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3">
        <v>8</v>
      </c>
      <c r="B869" s="1053">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3">
        <v>9</v>
      </c>
      <c r="B870" s="1053">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3">
        <v>10</v>
      </c>
      <c r="B871" s="1053">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3">
        <v>11</v>
      </c>
      <c r="B872" s="1053">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3">
        <v>12</v>
      </c>
      <c r="B873" s="1053">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3">
        <v>13</v>
      </c>
      <c r="B874" s="1053">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3">
        <v>14</v>
      </c>
      <c r="B875" s="1053">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3">
        <v>15</v>
      </c>
      <c r="B876" s="1053">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3">
        <v>16</v>
      </c>
      <c r="B877" s="1053">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3">
        <v>17</v>
      </c>
      <c r="B878" s="1053">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3">
        <v>18</v>
      </c>
      <c r="B879" s="1053">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3">
        <v>19</v>
      </c>
      <c r="B880" s="1053">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3">
        <v>20</v>
      </c>
      <c r="B881" s="1053">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3">
        <v>21</v>
      </c>
      <c r="B882" s="1053">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3">
        <v>22</v>
      </c>
      <c r="B883" s="1053">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3">
        <v>23</v>
      </c>
      <c r="B884" s="1053">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3">
        <v>24</v>
      </c>
      <c r="B885" s="1053">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3">
        <v>25</v>
      </c>
      <c r="B886" s="1053">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3">
        <v>26</v>
      </c>
      <c r="B887" s="1053">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3">
        <v>27</v>
      </c>
      <c r="B888" s="1053">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3">
        <v>28</v>
      </c>
      <c r="B889" s="1053">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3">
        <v>29</v>
      </c>
      <c r="B890" s="1053">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3">
        <v>30</v>
      </c>
      <c r="B891" s="1053">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10"/>
      <c r="L894" s="110"/>
      <c r="M894" s="110"/>
      <c r="N894" s="110"/>
      <c r="O894" s="110"/>
      <c r="P894" s="341" t="s">
        <v>27</v>
      </c>
      <c r="Q894" s="341"/>
      <c r="R894" s="341"/>
      <c r="S894" s="341"/>
      <c r="T894" s="341"/>
      <c r="U894" s="341"/>
      <c r="V894" s="341"/>
      <c r="W894" s="341"/>
      <c r="X894" s="341"/>
      <c r="Y894" s="351" t="s">
        <v>352</v>
      </c>
      <c r="Z894" s="352"/>
      <c r="AA894" s="352"/>
      <c r="AB894" s="352"/>
      <c r="AC894" s="277" t="s">
        <v>337</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x14ac:dyDescent="0.15">
      <c r="A895" s="1053">
        <v>1</v>
      </c>
      <c r="B895" s="1053">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3">
        <v>2</v>
      </c>
      <c r="B896" s="1053">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3">
        <v>3</v>
      </c>
      <c r="B897" s="1053">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3">
        <v>4</v>
      </c>
      <c r="B898" s="1053">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3">
        <v>5</v>
      </c>
      <c r="B899" s="1053">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3">
        <v>6</v>
      </c>
      <c r="B900" s="1053">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3">
        <v>7</v>
      </c>
      <c r="B901" s="1053">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3">
        <v>8</v>
      </c>
      <c r="B902" s="1053">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3">
        <v>9</v>
      </c>
      <c r="B903" s="1053">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3">
        <v>10</v>
      </c>
      <c r="B904" s="1053">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3">
        <v>11</v>
      </c>
      <c r="B905" s="1053">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3">
        <v>12</v>
      </c>
      <c r="B906" s="1053">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3">
        <v>13</v>
      </c>
      <c r="B907" s="1053">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3">
        <v>14</v>
      </c>
      <c r="B908" s="1053">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3">
        <v>15</v>
      </c>
      <c r="B909" s="1053">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3">
        <v>16</v>
      </c>
      <c r="B910" s="1053">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3">
        <v>17</v>
      </c>
      <c r="B911" s="1053">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3">
        <v>18</v>
      </c>
      <c r="B912" s="1053">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3">
        <v>19</v>
      </c>
      <c r="B913" s="1053">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3">
        <v>20</v>
      </c>
      <c r="B914" s="1053">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3">
        <v>21</v>
      </c>
      <c r="B915" s="1053">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3">
        <v>22</v>
      </c>
      <c r="B916" s="1053">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3">
        <v>23</v>
      </c>
      <c r="B917" s="1053">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3">
        <v>24</v>
      </c>
      <c r="B918" s="1053">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3">
        <v>25</v>
      </c>
      <c r="B919" s="1053">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3">
        <v>26</v>
      </c>
      <c r="B920" s="1053">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3">
        <v>27</v>
      </c>
      <c r="B921" s="1053">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3">
        <v>28</v>
      </c>
      <c r="B922" s="1053">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3">
        <v>29</v>
      </c>
      <c r="B923" s="1053">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3">
        <v>30</v>
      </c>
      <c r="B924" s="1053">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10"/>
      <c r="L927" s="110"/>
      <c r="M927" s="110"/>
      <c r="N927" s="110"/>
      <c r="O927" s="110"/>
      <c r="P927" s="341" t="s">
        <v>27</v>
      </c>
      <c r="Q927" s="341"/>
      <c r="R927" s="341"/>
      <c r="S927" s="341"/>
      <c r="T927" s="341"/>
      <c r="U927" s="341"/>
      <c r="V927" s="341"/>
      <c r="W927" s="341"/>
      <c r="X927" s="341"/>
      <c r="Y927" s="351" t="s">
        <v>352</v>
      </c>
      <c r="Z927" s="352"/>
      <c r="AA927" s="352"/>
      <c r="AB927" s="352"/>
      <c r="AC927" s="277" t="s">
        <v>337</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x14ac:dyDescent="0.15">
      <c r="A928" s="1053">
        <v>1</v>
      </c>
      <c r="B928" s="1053">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3">
        <v>2</v>
      </c>
      <c r="B929" s="1053">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3">
        <v>3</v>
      </c>
      <c r="B930" s="1053">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3">
        <v>4</v>
      </c>
      <c r="B931" s="1053">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3">
        <v>5</v>
      </c>
      <c r="B932" s="1053">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3">
        <v>6</v>
      </c>
      <c r="B933" s="1053">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3">
        <v>7</v>
      </c>
      <c r="B934" s="1053">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3">
        <v>8</v>
      </c>
      <c r="B935" s="1053">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3">
        <v>9</v>
      </c>
      <c r="B936" s="1053">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3">
        <v>10</v>
      </c>
      <c r="B937" s="1053">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3">
        <v>11</v>
      </c>
      <c r="B938" s="1053">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3">
        <v>12</v>
      </c>
      <c r="B939" s="1053">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3">
        <v>13</v>
      </c>
      <c r="B940" s="1053">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3">
        <v>14</v>
      </c>
      <c r="B941" s="1053">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3">
        <v>15</v>
      </c>
      <c r="B942" s="1053">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3">
        <v>16</v>
      </c>
      <c r="B943" s="1053">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3">
        <v>17</v>
      </c>
      <c r="B944" s="1053">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3">
        <v>18</v>
      </c>
      <c r="B945" s="1053">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3">
        <v>19</v>
      </c>
      <c r="B946" s="1053">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3">
        <v>20</v>
      </c>
      <c r="B947" s="1053">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3">
        <v>21</v>
      </c>
      <c r="B948" s="1053">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3">
        <v>22</v>
      </c>
      <c r="B949" s="1053">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3">
        <v>23</v>
      </c>
      <c r="B950" s="1053">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3">
        <v>24</v>
      </c>
      <c r="B951" s="1053">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3">
        <v>25</v>
      </c>
      <c r="B952" s="1053">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3">
        <v>26</v>
      </c>
      <c r="B953" s="1053">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3">
        <v>27</v>
      </c>
      <c r="B954" s="1053">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3">
        <v>28</v>
      </c>
      <c r="B955" s="1053">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3">
        <v>29</v>
      </c>
      <c r="B956" s="1053">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3">
        <v>30</v>
      </c>
      <c r="B957" s="1053">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10"/>
      <c r="L960" s="110"/>
      <c r="M960" s="110"/>
      <c r="N960" s="110"/>
      <c r="O960" s="110"/>
      <c r="P960" s="341" t="s">
        <v>27</v>
      </c>
      <c r="Q960" s="341"/>
      <c r="R960" s="341"/>
      <c r="S960" s="341"/>
      <c r="T960" s="341"/>
      <c r="U960" s="341"/>
      <c r="V960" s="341"/>
      <c r="W960" s="341"/>
      <c r="X960" s="341"/>
      <c r="Y960" s="351" t="s">
        <v>352</v>
      </c>
      <c r="Z960" s="352"/>
      <c r="AA960" s="352"/>
      <c r="AB960" s="352"/>
      <c r="AC960" s="277" t="s">
        <v>337</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x14ac:dyDescent="0.15">
      <c r="A961" s="1053">
        <v>1</v>
      </c>
      <c r="B961" s="1053">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3">
        <v>2</v>
      </c>
      <c r="B962" s="1053">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3">
        <v>3</v>
      </c>
      <c r="B963" s="1053">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3">
        <v>4</v>
      </c>
      <c r="B964" s="1053">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3">
        <v>5</v>
      </c>
      <c r="B965" s="1053">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3">
        <v>6</v>
      </c>
      <c r="B966" s="1053">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3">
        <v>7</v>
      </c>
      <c r="B967" s="1053">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3">
        <v>8</v>
      </c>
      <c r="B968" s="1053">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3">
        <v>9</v>
      </c>
      <c r="B969" s="1053">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3">
        <v>10</v>
      </c>
      <c r="B970" s="1053">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3">
        <v>11</v>
      </c>
      <c r="B971" s="1053">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3">
        <v>12</v>
      </c>
      <c r="B972" s="1053">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3">
        <v>13</v>
      </c>
      <c r="B973" s="1053">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3">
        <v>14</v>
      </c>
      <c r="B974" s="1053">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3">
        <v>15</v>
      </c>
      <c r="B975" s="1053">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3">
        <v>16</v>
      </c>
      <c r="B976" s="1053">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3">
        <v>17</v>
      </c>
      <c r="B977" s="1053">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3">
        <v>18</v>
      </c>
      <c r="B978" s="1053">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3">
        <v>19</v>
      </c>
      <c r="B979" s="1053">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3">
        <v>20</v>
      </c>
      <c r="B980" s="1053">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3">
        <v>21</v>
      </c>
      <c r="B981" s="1053">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3">
        <v>22</v>
      </c>
      <c r="B982" s="1053">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3">
        <v>23</v>
      </c>
      <c r="B983" s="1053">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3">
        <v>24</v>
      </c>
      <c r="B984" s="1053">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3">
        <v>25</v>
      </c>
      <c r="B985" s="1053">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3">
        <v>26</v>
      </c>
      <c r="B986" s="1053">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3">
        <v>27</v>
      </c>
      <c r="B987" s="1053">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3">
        <v>28</v>
      </c>
      <c r="B988" s="1053">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3">
        <v>29</v>
      </c>
      <c r="B989" s="1053">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3">
        <v>30</v>
      </c>
      <c r="B990" s="1053">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10"/>
      <c r="L993" s="110"/>
      <c r="M993" s="110"/>
      <c r="N993" s="110"/>
      <c r="O993" s="110"/>
      <c r="P993" s="341" t="s">
        <v>27</v>
      </c>
      <c r="Q993" s="341"/>
      <c r="R993" s="341"/>
      <c r="S993" s="341"/>
      <c r="T993" s="341"/>
      <c r="U993" s="341"/>
      <c r="V993" s="341"/>
      <c r="W993" s="341"/>
      <c r="X993" s="341"/>
      <c r="Y993" s="351" t="s">
        <v>352</v>
      </c>
      <c r="Z993" s="352"/>
      <c r="AA993" s="352"/>
      <c r="AB993" s="352"/>
      <c r="AC993" s="277" t="s">
        <v>337</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x14ac:dyDescent="0.15">
      <c r="A994" s="1053">
        <v>1</v>
      </c>
      <c r="B994" s="1053">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3">
        <v>2</v>
      </c>
      <c r="B995" s="1053">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3">
        <v>3</v>
      </c>
      <c r="B996" s="1053">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3">
        <v>4</v>
      </c>
      <c r="B997" s="1053">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3">
        <v>5</v>
      </c>
      <c r="B998" s="1053">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3">
        <v>6</v>
      </c>
      <c r="B999" s="1053">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3">
        <v>7</v>
      </c>
      <c r="B1000" s="1053">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3">
        <v>8</v>
      </c>
      <c r="B1001" s="1053">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3">
        <v>9</v>
      </c>
      <c r="B1002" s="1053">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3">
        <v>10</v>
      </c>
      <c r="B1003" s="1053">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3">
        <v>11</v>
      </c>
      <c r="B1004" s="1053">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3">
        <v>12</v>
      </c>
      <c r="B1005" s="1053">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3">
        <v>13</v>
      </c>
      <c r="B1006" s="1053">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3">
        <v>14</v>
      </c>
      <c r="B1007" s="1053">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3">
        <v>15</v>
      </c>
      <c r="B1008" s="1053">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3">
        <v>16</v>
      </c>
      <c r="B1009" s="1053">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3">
        <v>17</v>
      </c>
      <c r="B1010" s="1053">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3">
        <v>18</v>
      </c>
      <c r="B1011" s="1053">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3">
        <v>19</v>
      </c>
      <c r="B1012" s="1053">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3">
        <v>20</v>
      </c>
      <c r="B1013" s="1053">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3">
        <v>21</v>
      </c>
      <c r="B1014" s="1053">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3">
        <v>22</v>
      </c>
      <c r="B1015" s="1053">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3">
        <v>23</v>
      </c>
      <c r="B1016" s="1053">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3">
        <v>24</v>
      </c>
      <c r="B1017" s="1053">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3">
        <v>25</v>
      </c>
      <c r="B1018" s="1053">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3">
        <v>26</v>
      </c>
      <c r="B1019" s="1053">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3">
        <v>27</v>
      </c>
      <c r="B1020" s="1053">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3">
        <v>28</v>
      </c>
      <c r="B1021" s="1053">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3">
        <v>29</v>
      </c>
      <c r="B1022" s="1053">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3">
        <v>30</v>
      </c>
      <c r="B1023" s="1053">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10"/>
      <c r="L1026" s="110"/>
      <c r="M1026" s="110"/>
      <c r="N1026" s="110"/>
      <c r="O1026" s="110"/>
      <c r="P1026" s="341" t="s">
        <v>27</v>
      </c>
      <c r="Q1026" s="341"/>
      <c r="R1026" s="341"/>
      <c r="S1026" s="341"/>
      <c r="T1026" s="341"/>
      <c r="U1026" s="341"/>
      <c r="V1026" s="341"/>
      <c r="W1026" s="341"/>
      <c r="X1026" s="341"/>
      <c r="Y1026" s="351" t="s">
        <v>352</v>
      </c>
      <c r="Z1026" s="352"/>
      <c r="AA1026" s="352"/>
      <c r="AB1026" s="352"/>
      <c r="AC1026" s="277" t="s">
        <v>337</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3">
        <v>1</v>
      </c>
      <c r="B1027" s="1053">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3">
        <v>2</v>
      </c>
      <c r="B1028" s="1053">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3">
        <v>3</v>
      </c>
      <c r="B1029" s="1053">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3">
        <v>4</v>
      </c>
      <c r="B1030" s="1053">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3">
        <v>5</v>
      </c>
      <c r="B1031" s="1053">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3">
        <v>6</v>
      </c>
      <c r="B1032" s="1053">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3">
        <v>7</v>
      </c>
      <c r="B1033" s="1053">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3">
        <v>8</v>
      </c>
      <c r="B1034" s="1053">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3">
        <v>9</v>
      </c>
      <c r="B1035" s="1053">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3">
        <v>10</v>
      </c>
      <c r="B1036" s="1053">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3">
        <v>11</v>
      </c>
      <c r="B1037" s="1053">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3">
        <v>12</v>
      </c>
      <c r="B1038" s="1053">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3">
        <v>13</v>
      </c>
      <c r="B1039" s="1053">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3">
        <v>14</v>
      </c>
      <c r="B1040" s="1053">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3">
        <v>15</v>
      </c>
      <c r="B1041" s="1053">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3">
        <v>16</v>
      </c>
      <c r="B1042" s="1053">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3">
        <v>17</v>
      </c>
      <c r="B1043" s="1053">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3">
        <v>18</v>
      </c>
      <c r="B1044" s="1053">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3">
        <v>19</v>
      </c>
      <c r="B1045" s="1053">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3">
        <v>20</v>
      </c>
      <c r="B1046" s="1053">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3">
        <v>21</v>
      </c>
      <c r="B1047" s="1053">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3">
        <v>22</v>
      </c>
      <c r="B1048" s="1053">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3">
        <v>23</v>
      </c>
      <c r="B1049" s="1053">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3">
        <v>24</v>
      </c>
      <c r="B1050" s="1053">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3">
        <v>25</v>
      </c>
      <c r="B1051" s="1053">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3">
        <v>26</v>
      </c>
      <c r="B1052" s="1053">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3">
        <v>27</v>
      </c>
      <c r="B1053" s="1053">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3">
        <v>28</v>
      </c>
      <c r="B1054" s="1053">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3">
        <v>29</v>
      </c>
      <c r="B1055" s="1053">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3">
        <v>30</v>
      </c>
      <c r="B1056" s="1053">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10"/>
      <c r="L1059" s="110"/>
      <c r="M1059" s="110"/>
      <c r="N1059" s="110"/>
      <c r="O1059" s="110"/>
      <c r="P1059" s="341" t="s">
        <v>27</v>
      </c>
      <c r="Q1059" s="341"/>
      <c r="R1059" s="341"/>
      <c r="S1059" s="341"/>
      <c r="T1059" s="341"/>
      <c r="U1059" s="341"/>
      <c r="V1059" s="341"/>
      <c r="W1059" s="341"/>
      <c r="X1059" s="341"/>
      <c r="Y1059" s="351" t="s">
        <v>352</v>
      </c>
      <c r="Z1059" s="352"/>
      <c r="AA1059" s="352"/>
      <c r="AB1059" s="352"/>
      <c r="AC1059" s="277" t="s">
        <v>337</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3">
        <v>1</v>
      </c>
      <c r="B1060" s="1053">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3">
        <v>2</v>
      </c>
      <c r="B1061" s="1053">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3">
        <v>3</v>
      </c>
      <c r="B1062" s="1053">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3">
        <v>4</v>
      </c>
      <c r="B1063" s="1053">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3">
        <v>5</v>
      </c>
      <c r="B1064" s="1053">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3">
        <v>6</v>
      </c>
      <c r="B1065" s="1053">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3">
        <v>7</v>
      </c>
      <c r="B1066" s="1053">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3">
        <v>8</v>
      </c>
      <c r="B1067" s="1053">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3">
        <v>9</v>
      </c>
      <c r="B1068" s="1053">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3">
        <v>10</v>
      </c>
      <c r="B1069" s="1053">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3">
        <v>11</v>
      </c>
      <c r="B1070" s="1053">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3">
        <v>12</v>
      </c>
      <c r="B1071" s="1053">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3">
        <v>13</v>
      </c>
      <c r="B1072" s="1053">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3">
        <v>14</v>
      </c>
      <c r="B1073" s="1053">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3">
        <v>15</v>
      </c>
      <c r="B1074" s="1053">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3">
        <v>16</v>
      </c>
      <c r="B1075" s="1053">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3">
        <v>17</v>
      </c>
      <c r="B1076" s="1053">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3">
        <v>18</v>
      </c>
      <c r="B1077" s="1053">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3">
        <v>19</v>
      </c>
      <c r="B1078" s="1053">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3">
        <v>20</v>
      </c>
      <c r="B1079" s="1053">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3">
        <v>21</v>
      </c>
      <c r="B1080" s="1053">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3">
        <v>22</v>
      </c>
      <c r="B1081" s="1053">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3">
        <v>23</v>
      </c>
      <c r="B1082" s="1053">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3">
        <v>24</v>
      </c>
      <c r="B1083" s="1053">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3">
        <v>25</v>
      </c>
      <c r="B1084" s="1053">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3">
        <v>26</v>
      </c>
      <c r="B1085" s="1053">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3">
        <v>27</v>
      </c>
      <c r="B1086" s="1053">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3">
        <v>28</v>
      </c>
      <c r="B1087" s="1053">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3">
        <v>29</v>
      </c>
      <c r="B1088" s="1053">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3">
        <v>30</v>
      </c>
      <c r="B1089" s="1053">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10"/>
      <c r="L1092" s="110"/>
      <c r="M1092" s="110"/>
      <c r="N1092" s="110"/>
      <c r="O1092" s="110"/>
      <c r="P1092" s="341" t="s">
        <v>27</v>
      </c>
      <c r="Q1092" s="341"/>
      <c r="R1092" s="341"/>
      <c r="S1092" s="341"/>
      <c r="T1092" s="341"/>
      <c r="U1092" s="341"/>
      <c r="V1092" s="341"/>
      <c r="W1092" s="341"/>
      <c r="X1092" s="341"/>
      <c r="Y1092" s="351" t="s">
        <v>352</v>
      </c>
      <c r="Z1092" s="352"/>
      <c r="AA1092" s="352"/>
      <c r="AB1092" s="352"/>
      <c r="AC1092" s="277" t="s">
        <v>337</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3">
        <v>1</v>
      </c>
      <c r="B1093" s="1053">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3">
        <v>2</v>
      </c>
      <c r="B1094" s="1053">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3">
        <v>3</v>
      </c>
      <c r="B1095" s="1053">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3">
        <v>4</v>
      </c>
      <c r="B1096" s="1053">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3">
        <v>5</v>
      </c>
      <c r="B1097" s="1053">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3">
        <v>6</v>
      </c>
      <c r="B1098" s="1053">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3">
        <v>7</v>
      </c>
      <c r="B1099" s="1053">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3">
        <v>8</v>
      </c>
      <c r="B1100" s="1053">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3">
        <v>9</v>
      </c>
      <c r="B1101" s="1053">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3">
        <v>10</v>
      </c>
      <c r="B1102" s="1053">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3">
        <v>11</v>
      </c>
      <c r="B1103" s="1053">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3">
        <v>12</v>
      </c>
      <c r="B1104" s="1053">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3">
        <v>13</v>
      </c>
      <c r="B1105" s="1053">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3">
        <v>14</v>
      </c>
      <c r="B1106" s="1053">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3">
        <v>15</v>
      </c>
      <c r="B1107" s="1053">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3">
        <v>16</v>
      </c>
      <c r="B1108" s="1053">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3">
        <v>17</v>
      </c>
      <c r="B1109" s="1053">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3">
        <v>18</v>
      </c>
      <c r="B1110" s="1053">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3">
        <v>19</v>
      </c>
      <c r="B1111" s="1053">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3">
        <v>20</v>
      </c>
      <c r="B1112" s="1053">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3">
        <v>21</v>
      </c>
      <c r="B1113" s="1053">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3">
        <v>22</v>
      </c>
      <c r="B1114" s="1053">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3">
        <v>23</v>
      </c>
      <c r="B1115" s="1053">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3">
        <v>24</v>
      </c>
      <c r="B1116" s="1053">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3">
        <v>25</v>
      </c>
      <c r="B1117" s="1053">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3">
        <v>26</v>
      </c>
      <c r="B1118" s="1053">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3">
        <v>27</v>
      </c>
      <c r="B1119" s="1053">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3">
        <v>28</v>
      </c>
      <c r="B1120" s="1053">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3">
        <v>29</v>
      </c>
      <c r="B1121" s="1053">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3">
        <v>30</v>
      </c>
      <c r="B1122" s="1053">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10"/>
      <c r="L1125" s="110"/>
      <c r="M1125" s="110"/>
      <c r="N1125" s="110"/>
      <c r="O1125" s="110"/>
      <c r="P1125" s="341" t="s">
        <v>27</v>
      </c>
      <c r="Q1125" s="341"/>
      <c r="R1125" s="341"/>
      <c r="S1125" s="341"/>
      <c r="T1125" s="341"/>
      <c r="U1125" s="341"/>
      <c r="V1125" s="341"/>
      <c r="W1125" s="341"/>
      <c r="X1125" s="341"/>
      <c r="Y1125" s="351" t="s">
        <v>352</v>
      </c>
      <c r="Z1125" s="352"/>
      <c r="AA1125" s="352"/>
      <c r="AB1125" s="352"/>
      <c r="AC1125" s="277" t="s">
        <v>337</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3">
        <v>1</v>
      </c>
      <c r="B1126" s="1053">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3">
        <v>2</v>
      </c>
      <c r="B1127" s="1053">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3">
        <v>3</v>
      </c>
      <c r="B1128" s="1053">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3">
        <v>4</v>
      </c>
      <c r="B1129" s="1053">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3">
        <v>5</v>
      </c>
      <c r="B1130" s="1053">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3">
        <v>6</v>
      </c>
      <c r="B1131" s="1053">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3">
        <v>7</v>
      </c>
      <c r="B1132" s="1053">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3">
        <v>8</v>
      </c>
      <c r="B1133" s="1053">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3">
        <v>9</v>
      </c>
      <c r="B1134" s="1053">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3">
        <v>10</v>
      </c>
      <c r="B1135" s="1053">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3">
        <v>11</v>
      </c>
      <c r="B1136" s="1053">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3">
        <v>12</v>
      </c>
      <c r="B1137" s="1053">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3">
        <v>13</v>
      </c>
      <c r="B1138" s="1053">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3">
        <v>14</v>
      </c>
      <c r="B1139" s="1053">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3">
        <v>15</v>
      </c>
      <c r="B1140" s="1053">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3">
        <v>16</v>
      </c>
      <c r="B1141" s="1053">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3">
        <v>17</v>
      </c>
      <c r="B1142" s="1053">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3">
        <v>18</v>
      </c>
      <c r="B1143" s="1053">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3">
        <v>19</v>
      </c>
      <c r="B1144" s="1053">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3">
        <v>20</v>
      </c>
      <c r="B1145" s="1053">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3">
        <v>21</v>
      </c>
      <c r="B1146" s="1053">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3">
        <v>22</v>
      </c>
      <c r="B1147" s="1053">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3">
        <v>23</v>
      </c>
      <c r="B1148" s="1053">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3">
        <v>24</v>
      </c>
      <c r="B1149" s="1053">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3">
        <v>25</v>
      </c>
      <c r="B1150" s="1053">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3">
        <v>26</v>
      </c>
      <c r="B1151" s="1053">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3">
        <v>27</v>
      </c>
      <c r="B1152" s="1053">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3">
        <v>28</v>
      </c>
      <c r="B1153" s="1053">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3">
        <v>29</v>
      </c>
      <c r="B1154" s="1053">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3">
        <v>30</v>
      </c>
      <c r="B1155" s="1053">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10"/>
      <c r="L1158" s="110"/>
      <c r="M1158" s="110"/>
      <c r="N1158" s="110"/>
      <c r="O1158" s="110"/>
      <c r="P1158" s="341" t="s">
        <v>27</v>
      </c>
      <c r="Q1158" s="341"/>
      <c r="R1158" s="341"/>
      <c r="S1158" s="341"/>
      <c r="T1158" s="341"/>
      <c r="U1158" s="341"/>
      <c r="V1158" s="341"/>
      <c r="W1158" s="341"/>
      <c r="X1158" s="341"/>
      <c r="Y1158" s="351" t="s">
        <v>352</v>
      </c>
      <c r="Z1158" s="352"/>
      <c r="AA1158" s="352"/>
      <c r="AB1158" s="352"/>
      <c r="AC1158" s="277" t="s">
        <v>337</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3">
        <v>1</v>
      </c>
      <c r="B1159" s="1053">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3">
        <v>2</v>
      </c>
      <c r="B1160" s="1053">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3">
        <v>3</v>
      </c>
      <c r="B1161" s="1053">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3">
        <v>4</v>
      </c>
      <c r="B1162" s="1053">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3">
        <v>5</v>
      </c>
      <c r="B1163" s="1053">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3">
        <v>6</v>
      </c>
      <c r="B1164" s="1053">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3">
        <v>7</v>
      </c>
      <c r="B1165" s="1053">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3">
        <v>8</v>
      </c>
      <c r="B1166" s="1053">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3">
        <v>9</v>
      </c>
      <c r="B1167" s="1053">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3">
        <v>10</v>
      </c>
      <c r="B1168" s="1053">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3">
        <v>11</v>
      </c>
      <c r="B1169" s="1053">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3">
        <v>12</v>
      </c>
      <c r="B1170" s="1053">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3">
        <v>13</v>
      </c>
      <c r="B1171" s="1053">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3">
        <v>14</v>
      </c>
      <c r="B1172" s="1053">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3">
        <v>15</v>
      </c>
      <c r="B1173" s="1053">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3">
        <v>16</v>
      </c>
      <c r="B1174" s="1053">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3">
        <v>17</v>
      </c>
      <c r="B1175" s="1053">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3">
        <v>18</v>
      </c>
      <c r="B1176" s="1053">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3">
        <v>19</v>
      </c>
      <c r="B1177" s="1053">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3">
        <v>20</v>
      </c>
      <c r="B1178" s="1053">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3">
        <v>21</v>
      </c>
      <c r="B1179" s="1053">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3">
        <v>22</v>
      </c>
      <c r="B1180" s="1053">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3">
        <v>23</v>
      </c>
      <c r="B1181" s="1053">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3">
        <v>24</v>
      </c>
      <c r="B1182" s="1053">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3">
        <v>25</v>
      </c>
      <c r="B1183" s="1053">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3">
        <v>26</v>
      </c>
      <c r="B1184" s="1053">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3">
        <v>27</v>
      </c>
      <c r="B1185" s="1053">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3">
        <v>28</v>
      </c>
      <c r="B1186" s="1053">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3">
        <v>29</v>
      </c>
      <c r="B1187" s="1053">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3">
        <v>30</v>
      </c>
      <c r="B1188" s="1053">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10"/>
      <c r="L1191" s="110"/>
      <c r="M1191" s="110"/>
      <c r="N1191" s="110"/>
      <c r="O1191" s="110"/>
      <c r="P1191" s="341" t="s">
        <v>27</v>
      </c>
      <c r="Q1191" s="341"/>
      <c r="R1191" s="341"/>
      <c r="S1191" s="341"/>
      <c r="T1191" s="341"/>
      <c r="U1191" s="341"/>
      <c r="V1191" s="341"/>
      <c r="W1191" s="341"/>
      <c r="X1191" s="341"/>
      <c r="Y1191" s="351" t="s">
        <v>352</v>
      </c>
      <c r="Z1191" s="352"/>
      <c r="AA1191" s="352"/>
      <c r="AB1191" s="352"/>
      <c r="AC1191" s="277" t="s">
        <v>337</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3">
        <v>1</v>
      </c>
      <c r="B1192" s="1053">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3">
        <v>2</v>
      </c>
      <c r="B1193" s="1053">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3">
        <v>3</v>
      </c>
      <c r="B1194" s="1053">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3">
        <v>4</v>
      </c>
      <c r="B1195" s="1053">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3">
        <v>5</v>
      </c>
      <c r="B1196" s="1053">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3">
        <v>6</v>
      </c>
      <c r="B1197" s="1053">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3">
        <v>7</v>
      </c>
      <c r="B1198" s="1053">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3">
        <v>8</v>
      </c>
      <c r="B1199" s="1053">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3">
        <v>9</v>
      </c>
      <c r="B1200" s="1053">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3">
        <v>10</v>
      </c>
      <c r="B1201" s="1053">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3">
        <v>11</v>
      </c>
      <c r="B1202" s="1053">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3">
        <v>12</v>
      </c>
      <c r="B1203" s="1053">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3">
        <v>13</v>
      </c>
      <c r="B1204" s="1053">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3">
        <v>14</v>
      </c>
      <c r="B1205" s="1053">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3">
        <v>15</v>
      </c>
      <c r="B1206" s="1053">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3">
        <v>16</v>
      </c>
      <c r="B1207" s="1053">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3">
        <v>17</v>
      </c>
      <c r="B1208" s="1053">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3">
        <v>18</v>
      </c>
      <c r="B1209" s="1053">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3">
        <v>19</v>
      </c>
      <c r="B1210" s="1053">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3">
        <v>20</v>
      </c>
      <c r="B1211" s="1053">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3">
        <v>21</v>
      </c>
      <c r="B1212" s="1053">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3">
        <v>22</v>
      </c>
      <c r="B1213" s="1053">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3">
        <v>23</v>
      </c>
      <c r="B1214" s="1053">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3">
        <v>24</v>
      </c>
      <c r="B1215" s="1053">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3">
        <v>25</v>
      </c>
      <c r="B1216" s="1053">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3">
        <v>26</v>
      </c>
      <c r="B1217" s="1053">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3">
        <v>27</v>
      </c>
      <c r="B1218" s="1053">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3">
        <v>28</v>
      </c>
      <c r="B1219" s="1053">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3">
        <v>29</v>
      </c>
      <c r="B1220" s="1053">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3">
        <v>30</v>
      </c>
      <c r="B1221" s="1053">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10"/>
      <c r="L1224" s="110"/>
      <c r="M1224" s="110"/>
      <c r="N1224" s="110"/>
      <c r="O1224" s="110"/>
      <c r="P1224" s="341" t="s">
        <v>27</v>
      </c>
      <c r="Q1224" s="341"/>
      <c r="R1224" s="341"/>
      <c r="S1224" s="341"/>
      <c r="T1224" s="341"/>
      <c r="U1224" s="341"/>
      <c r="V1224" s="341"/>
      <c r="W1224" s="341"/>
      <c r="X1224" s="341"/>
      <c r="Y1224" s="351" t="s">
        <v>352</v>
      </c>
      <c r="Z1224" s="352"/>
      <c r="AA1224" s="352"/>
      <c r="AB1224" s="352"/>
      <c r="AC1224" s="277" t="s">
        <v>337</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3">
        <v>1</v>
      </c>
      <c r="B1225" s="1053">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3">
        <v>2</v>
      </c>
      <c r="B1226" s="1053">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3">
        <v>3</v>
      </c>
      <c r="B1227" s="1053">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3">
        <v>4</v>
      </c>
      <c r="B1228" s="1053">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3">
        <v>5</v>
      </c>
      <c r="B1229" s="1053">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3">
        <v>6</v>
      </c>
      <c r="B1230" s="1053">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3">
        <v>7</v>
      </c>
      <c r="B1231" s="1053">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3">
        <v>8</v>
      </c>
      <c r="B1232" s="1053">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3">
        <v>9</v>
      </c>
      <c r="B1233" s="1053">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3">
        <v>10</v>
      </c>
      <c r="B1234" s="1053">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3">
        <v>11</v>
      </c>
      <c r="B1235" s="1053">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3">
        <v>12</v>
      </c>
      <c r="B1236" s="1053">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3">
        <v>13</v>
      </c>
      <c r="B1237" s="1053">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3">
        <v>14</v>
      </c>
      <c r="B1238" s="1053">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3">
        <v>15</v>
      </c>
      <c r="B1239" s="1053">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3">
        <v>16</v>
      </c>
      <c r="B1240" s="1053">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3">
        <v>17</v>
      </c>
      <c r="B1241" s="1053">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3">
        <v>18</v>
      </c>
      <c r="B1242" s="1053">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3">
        <v>19</v>
      </c>
      <c r="B1243" s="1053">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3">
        <v>20</v>
      </c>
      <c r="B1244" s="1053">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3">
        <v>21</v>
      </c>
      <c r="B1245" s="1053">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3">
        <v>22</v>
      </c>
      <c r="B1246" s="1053">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3">
        <v>23</v>
      </c>
      <c r="B1247" s="1053">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3">
        <v>24</v>
      </c>
      <c r="B1248" s="1053">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3">
        <v>25</v>
      </c>
      <c r="B1249" s="1053">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3">
        <v>26</v>
      </c>
      <c r="B1250" s="1053">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3">
        <v>27</v>
      </c>
      <c r="B1251" s="1053">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3">
        <v>28</v>
      </c>
      <c r="B1252" s="1053">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3">
        <v>29</v>
      </c>
      <c r="B1253" s="1053">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3">
        <v>30</v>
      </c>
      <c r="B1254" s="1053">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10"/>
      <c r="L1257" s="110"/>
      <c r="M1257" s="110"/>
      <c r="N1257" s="110"/>
      <c r="O1257" s="110"/>
      <c r="P1257" s="341" t="s">
        <v>27</v>
      </c>
      <c r="Q1257" s="341"/>
      <c r="R1257" s="341"/>
      <c r="S1257" s="341"/>
      <c r="T1257" s="341"/>
      <c r="U1257" s="341"/>
      <c r="V1257" s="341"/>
      <c r="W1257" s="341"/>
      <c r="X1257" s="341"/>
      <c r="Y1257" s="351" t="s">
        <v>352</v>
      </c>
      <c r="Z1257" s="352"/>
      <c r="AA1257" s="352"/>
      <c r="AB1257" s="352"/>
      <c r="AC1257" s="277" t="s">
        <v>337</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3">
        <v>1</v>
      </c>
      <c r="B1258" s="1053">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3">
        <v>2</v>
      </c>
      <c r="B1259" s="1053">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3">
        <v>3</v>
      </c>
      <c r="B1260" s="1053">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3">
        <v>4</v>
      </c>
      <c r="B1261" s="1053">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3">
        <v>5</v>
      </c>
      <c r="B1262" s="1053">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3">
        <v>6</v>
      </c>
      <c r="B1263" s="1053">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3">
        <v>7</v>
      </c>
      <c r="B1264" s="1053">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3">
        <v>8</v>
      </c>
      <c r="B1265" s="1053">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3">
        <v>9</v>
      </c>
      <c r="B1266" s="1053">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3">
        <v>10</v>
      </c>
      <c r="B1267" s="1053">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3">
        <v>11</v>
      </c>
      <c r="B1268" s="1053">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3">
        <v>12</v>
      </c>
      <c r="B1269" s="1053">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3">
        <v>13</v>
      </c>
      <c r="B1270" s="1053">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3">
        <v>14</v>
      </c>
      <c r="B1271" s="1053">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3">
        <v>15</v>
      </c>
      <c r="B1272" s="1053">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3">
        <v>16</v>
      </c>
      <c r="B1273" s="1053">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3">
        <v>17</v>
      </c>
      <c r="B1274" s="1053">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3">
        <v>18</v>
      </c>
      <c r="B1275" s="1053">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3">
        <v>19</v>
      </c>
      <c r="B1276" s="1053">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3">
        <v>20</v>
      </c>
      <c r="B1277" s="1053">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3">
        <v>21</v>
      </c>
      <c r="B1278" s="1053">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3">
        <v>22</v>
      </c>
      <c r="B1279" s="1053">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3">
        <v>23</v>
      </c>
      <c r="B1280" s="1053">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3">
        <v>24</v>
      </c>
      <c r="B1281" s="1053">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3">
        <v>25</v>
      </c>
      <c r="B1282" s="1053">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3">
        <v>26</v>
      </c>
      <c r="B1283" s="1053">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3">
        <v>27</v>
      </c>
      <c r="B1284" s="1053">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3">
        <v>28</v>
      </c>
      <c r="B1285" s="1053">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3">
        <v>29</v>
      </c>
      <c r="B1286" s="1053">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3">
        <v>30</v>
      </c>
      <c r="B1287" s="1053">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10"/>
      <c r="L1290" s="110"/>
      <c r="M1290" s="110"/>
      <c r="N1290" s="110"/>
      <c r="O1290" s="110"/>
      <c r="P1290" s="341" t="s">
        <v>27</v>
      </c>
      <c r="Q1290" s="341"/>
      <c r="R1290" s="341"/>
      <c r="S1290" s="341"/>
      <c r="T1290" s="341"/>
      <c r="U1290" s="341"/>
      <c r="V1290" s="341"/>
      <c r="W1290" s="341"/>
      <c r="X1290" s="341"/>
      <c r="Y1290" s="351" t="s">
        <v>352</v>
      </c>
      <c r="Z1290" s="352"/>
      <c r="AA1290" s="352"/>
      <c r="AB1290" s="352"/>
      <c r="AC1290" s="277" t="s">
        <v>337</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3">
        <v>1</v>
      </c>
      <c r="B1291" s="1053">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3">
        <v>2</v>
      </c>
      <c r="B1292" s="1053">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3">
        <v>3</v>
      </c>
      <c r="B1293" s="1053">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3">
        <v>4</v>
      </c>
      <c r="B1294" s="1053">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3">
        <v>5</v>
      </c>
      <c r="B1295" s="1053">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3">
        <v>6</v>
      </c>
      <c r="B1296" s="1053">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3">
        <v>7</v>
      </c>
      <c r="B1297" s="1053">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3">
        <v>8</v>
      </c>
      <c r="B1298" s="1053">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3">
        <v>9</v>
      </c>
      <c r="B1299" s="1053">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3">
        <v>10</v>
      </c>
      <c r="B1300" s="1053">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3">
        <v>11</v>
      </c>
      <c r="B1301" s="1053">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3">
        <v>12</v>
      </c>
      <c r="B1302" s="1053">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3">
        <v>13</v>
      </c>
      <c r="B1303" s="1053">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3">
        <v>14</v>
      </c>
      <c r="B1304" s="1053">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3">
        <v>15</v>
      </c>
      <c r="B1305" s="1053">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3">
        <v>16</v>
      </c>
      <c r="B1306" s="1053">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3">
        <v>17</v>
      </c>
      <c r="B1307" s="1053">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3">
        <v>18</v>
      </c>
      <c r="B1308" s="1053">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3">
        <v>19</v>
      </c>
      <c r="B1309" s="1053">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3">
        <v>20</v>
      </c>
      <c r="B1310" s="1053">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3">
        <v>21</v>
      </c>
      <c r="B1311" s="1053">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3">
        <v>22</v>
      </c>
      <c r="B1312" s="1053">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3">
        <v>23</v>
      </c>
      <c r="B1313" s="1053">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3">
        <v>24</v>
      </c>
      <c r="B1314" s="1053">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3">
        <v>25</v>
      </c>
      <c r="B1315" s="1053">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3">
        <v>26</v>
      </c>
      <c r="B1316" s="1053">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3">
        <v>27</v>
      </c>
      <c r="B1317" s="1053">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3">
        <v>28</v>
      </c>
      <c r="B1318" s="1053">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3">
        <v>29</v>
      </c>
      <c r="B1319" s="1053">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3">
        <v>30</v>
      </c>
      <c r="B1320" s="1053">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山本英樹</dc:creator>
  <cp:lastModifiedBy>m</cp:lastModifiedBy>
  <cp:lastPrinted>2021-09-21T06:43:00Z</cp:lastPrinted>
  <dcterms:created xsi:type="dcterms:W3CDTF">2012-03-13T00:50:25Z</dcterms:created>
  <dcterms:modified xsi:type="dcterms:W3CDTF">2021-09-21T06:43:23Z</dcterms:modified>
</cp:coreProperties>
</file>