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<sst xmlns="http://schemas.openxmlformats.org/spreadsheetml/2006/main" count="3268" uniqueCount="864">
  <si>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</si>
  <si>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</si>
  <si>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</si>
  <si>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</si>
  <si>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</si>
  <si>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</si>
  <si>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</si>
  <si>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</si>
  <si>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</si>
  <si>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</si>
  <si>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</si>
  <si>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</si>
  <si>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</si>
  <si>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</si>
  <si>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</si>
  <si>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</si>
  <si>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</si>
  <si>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</si>
  <si>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</si>
  <si>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</si>
  <si>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</si>
  <si>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</si>
  <si>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</si>
  <si>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</si>
  <si>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</si>
  <si>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</si>
  <si>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</si>
  <si>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</si>
  <si>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</si>
  <si>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</si>
  <si>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</si>
  <si>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</si>
  <si>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</si>
  <si>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</si>
  <si>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</si>
  <si>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</si>
  <si>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</si>
  <si>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</si>
  <si>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</si>
  <si>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</si>
  <si>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</si>
  <si>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</si>
  <si>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</si>
  <si>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</si>
  <si>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</si>
  <si>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</si>
  <si>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</si>
  <si>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</si>
  <si>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</si>
  <si>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</si>
  <si>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</si>
  <si>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</si>
  <si>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</si>
  <si>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</si>
  <si>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</si>
  <si>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</si>
  <si>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</si>
  <si>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</si>
  <si>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</si>
  <si>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</si>
  <si>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</si>
  <si>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</si>
  <si>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</si>
  <si>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</si>
  <si>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</si>
  <si>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</si>
  <si>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</si>
  <si>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</si>
  <si>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</si>
  <si>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</si>
  <si>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</si>
  <si>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</si>
  <si>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</si>
  <si>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</si>
  <si>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</si>
  <si>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</si>
  <si>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</si>
  <si>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</si>
  <si>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</si>
  <si>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</si>
  <si>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</si>
  <si>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</si>
  <si>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</si>
  <si>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</si>
  <si>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</si>
  <si>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</si>
  <si>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</si>
  <si>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</si>
  <si>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</si>
  <si>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</si>
  <si>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</si>
  <si>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</si>
  <si>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</si>
  <si>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</si>
  <si>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</si>
  <si>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</si>
  <si>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</si>
  <si>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</si>
  <si>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</si>
  <si>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</si>
  <si>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</si>
  <si>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</si>
  <si>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</si>
  <si>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</si>
  <si>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</si>
  <si>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</si>
  <si>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</si>
  <si>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</si>
  <si>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</si>
  <si>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</si>
  <si>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</si>
  <si>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</si>
  <si>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</si>
  <si>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</si>
  <si>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</si>
  <si>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</si>
  <si>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</si>
  <si>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</si>
  <si>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</si>
  <si>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</si>
  <si>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</si>
  <si>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</si>
  <si>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</si>
  <si>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</si>
  <si>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</si>
  <si>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</si>
  <si>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</si>
  <si>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</si>
  <si>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</si>
  <si>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</si>
  <si>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</si>
  <si>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</si>
  <si>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</si>
  <si>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</si>
  <si>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</si>
  <si>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</si>
  <si>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</si>
  <si>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</si>
  <si>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</si>
  <si>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</si>
  <si>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</si>
  <si>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</si>
  <si>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</si>
  <si>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</si>
  <si>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</si>
  <si>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</si>
  <si>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</si>
  <si>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</si>
  <si>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</si>
  <si>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</si>
  <si>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</si>
  <si>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</si>
  <si>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</si>
  <si>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</si>
  <si>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</si>
  <si>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</si>
  <si>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</si>
  <si>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</si>
  <si>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</si>
  <si>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</si>
  <si>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</si>
  <si>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</si>
  <si>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</si>
  <si>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</si>
  <si>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</si>
  <si>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</si>
  <si>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</si>
  <si>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</si>
  <si>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</si>
  <si>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</si>
  <si>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</si>
  <si>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</si>
  <si>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</si>
  <si>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</si>
  <si>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</si>
  <si>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</si>
  <si>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</si>
  <si>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</si>
  <si>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</si>
  <si>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</si>
  <si>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</si>
  <si>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</si>
  <si>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</si>
  <si>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</si>
  <si>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</si>
  <si>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</si>
  <si>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</si>
  <si>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</si>
  <si>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</si>
  <si>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</si>
  <si>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</si>
  <si>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</si>
  <si>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</si>
  <si>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</si>
  <si>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</si>
  <si>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</si>
  <si>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</si>
  <si>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</si>
  <si>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</si>
  <si>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</si>
  <si>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</si>
  <si>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</si>
  <si>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</si>
  <si>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</si>
  <si>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</si>
  <si>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</si>
  <si>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</si>
  <si>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</si>
  <si>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</si>
  <si>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</si>
  <si>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</si>
  <si>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</si>
  <si>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</si>
  <si>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</si>
  <si>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</si>
  <si>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</si>
  <si>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</si>
  <si>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</si>
  <si>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</si>
  <si>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</si>
  <si>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</si>
  <si>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</si>
  <si>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</si>
  <si>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</si>
  <si>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</si>
  <si>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</si>
  <si>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</si>
  <si>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</si>
  <si>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</si>
  <si>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</si>
  <si>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</si>
  <si>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</si>
  <si>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</si>
  <si>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</si>
  <si>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</si>
  <si>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</si>
  <si>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</si>
  <si>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</si>
  <si>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</si>
  <si>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</si>
  <si>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</si>
  <si>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</si>
  <si>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</si>
  <si>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</si>
  <si>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</si>
  <si>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</si>
  <si>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</si>
  <si>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</si>
  <si>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</si>
  <si>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</si>
  <si>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</si>
  <si>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</si>
  <si>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</si>
  <si>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</si>
  <si>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</si>
  <si>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</si>
  <si>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</si>
  <si>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</si>
  <si>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</si>
  <si>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</si>
  <si>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</si>
  <si>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</si>
  <si>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</si>
  <si>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</si>
  <si>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</si>
  <si>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</si>
  <si>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</si>
  <si>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</si>
  <si>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</si>
  <si>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</si>
  <si>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</si>
  <si>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</si>
  <si>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</si>
  <si>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</si>
  <si>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</si>
  <si>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</si>
  <si>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</si>
  <si>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</si>
  <si>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</si>
  <si>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</si>
  <si>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</si>
  <si>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</si>
  <si>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</si>
  <si>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</si>
  <si>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</si>
  <si>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</si>
  <si>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</si>
  <si>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</si>
  <si>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</si>
  <si>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</si>
  <si>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</si>
  <si>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</si>
  <si>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</si>
  <si>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</si>
  <si>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</si>
  <si>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</si>
  <si>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</si>
  <si>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</si>
  <si>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</si>
  <si>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</si>
  <si>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</si>
  <si>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</si>
  <si>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</si>
  <si>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</si>
  <si>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</si>
  <si>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</si>
  <si>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</si>
  <si>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</si>
  <si>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</si>
  <si>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</si>
  <si>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</si>
  <si>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</si>
  <si>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</si>
  <si>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</si>
  <si>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</si>
  <si>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</si>
  <si>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</si>
  <si>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</si>
  <si>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</si>
  <si>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</si>
  <si>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</si>
  <si>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</si>
  <si>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</si>
  <si>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</si>
  <si>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</si>
  <si>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</si>
  <si>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</si>
  <si>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</si>
  <si>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</si>
  <si>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</si>
  <si>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</si>
  <si>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</si>
  <si>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</si>
  <si>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</si>
  <si>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</si>
  <si>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</si>
  <si>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</si>
  <si>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</si>
  <si>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</si>
  <si>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</si>
  <si>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</si>
  <si>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</si>
  <si>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</si>
  <si>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</si>
  <si>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</si>
  <si>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</si>
  <si>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</si>
  <si>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</si>
  <si>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</si>
  <si>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</si>
  <si>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</si>
  <si>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</si>
  <si>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</si>
  <si>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</si>
  <si>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</si>
  <si>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</si>
  <si>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</si>
  <si>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</si>
  <si>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</si>
  <si>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</si>
  <si>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</si>
  <si>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</si>
  <si>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</si>
  <si>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</si>
  <si>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</si>
  <si>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</si>
  <si>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</si>
  <si>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</si>
  <si>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</si>
  <si>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</si>
  <si>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</si>
  <si>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</si>
  <si>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</si>
  <si>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</si>
  <si>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</si>
  <si>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</si>
  <si>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</si>
  <si>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</si>
  <si>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</si>
  <si>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</si>
  <si>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</si>
  <si>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</si>
  <si>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</si>
  <si>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</si>
  <si>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</si>
  <si>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</si>
  <si>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</si>
  <si>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</si>
  <si>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</si>
  <si>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</si>
  <si>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</si>
  <si>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</si>
  <si>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</si>
  <si>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</si>
  <si>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</si>
  <si>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</si>
  <si>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</si>
  <si>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</si>
  <si>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</si>
  <si>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</si>
  <si>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</si>
  <si>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</si>
  <si>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</si>
  <si>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</si>
  <si>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</si>
  <si>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</si>
  <si>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</si>
  <si>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</si>
  <si>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</si>
  <si>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</si>
  <si>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</si>
  <si>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</si>
  <si>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</si>
  <si>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</si>
  <si>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</si>
  <si>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</si>
  <si>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</si>
  <si>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</si>
  <si>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</si>
  <si>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</si>
  <si>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</si>
  <si>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</si>
  <si>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</si>
  <si>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</si>
  <si>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</si>
  <si>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</si>
  <si>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</si>
  <si>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</si>
  <si>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</si>
  <si>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</si>
  <si>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</si>
  <si>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</si>
  <si>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</si>
  <si>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</si>
  <si>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</si>
  <si>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</si>
  <si>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</si>
  <si>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</si>
  <si>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</si>
  <si>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</si>
  <si>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</si>
  <si>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</si>
  <si>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</si>
  <si>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</si>
  <si>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</si>
  <si>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</si>
  <si>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</si>
  <si>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</si>
  <si>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</si>
  <si>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</si>
  <si>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</si>
  <si>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</si>
  <si>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</si>
  <si>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</si>
  <si>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</si>
  <si>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</si>
  <si>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</si>
  <si>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</si>
  <si>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</si>
  <si>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</si>
  <si>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</si>
  <si>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</si>
  <si>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</si>
  <si>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</si>
  <si>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</si>
  <si>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</si>
  <si>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</si>
  <si>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</si>
  <si>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</si>
  <si>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</si>
  <si>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</si>
  <si>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</si>
  <si>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</si>
  <si>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</si>
  <si>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</si>
  <si>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</si>
  <si>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</si>
  <si>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</si>
  <si>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</si>
  <si>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</si>
  <si>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</si>
  <si>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</si>
  <si>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</si>
  <si>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</si>
  <si>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</si>
  <si>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</si>
  <si>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</si>
  <si>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</si>
  <si>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</si>
  <si>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</si>
  <si>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</si>
  <si>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</si>
  <si>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</si>
  <si>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</si>
  <si>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</si>
  <si>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</si>
  <si>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</si>
  <si>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</si>
  <si>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</si>
  <si>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</si>
  <si>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</si>
  <si>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</si>
  <si>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</si>
  <si>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</si>
  <si>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</si>
  <si>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</si>
  <si>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</si>
  <si>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</si>
  <si>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</si>
  <si>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</si>
  <si>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</si>
  <si>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</si>
  <si>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</si>
  <si>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</si>
  <si>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</si>
  <si>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</si>
  <si>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</si>
  <si>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</si>
  <si>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</si>
  <si>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</si>
  <si>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</si>
  <si>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</si>
  <si>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</si>
  <si>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</si>
  <si>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</si>
  <si>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</si>
  <si>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</si>
  <si>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</si>
  <si>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</si>
  <si>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</si>
  <si>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</si>
  <si>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</si>
  <si>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</si>
  <si>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</si>
  <si>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</si>
  <si>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</si>
  <si>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</si>
  <si>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</si>
  <si>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</si>
  <si>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</si>
  <si>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</si>
  <si>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</si>
  <si>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</si>
  <si>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</si>
  <si>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</si>
  <si>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</si>
  <si>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</si>
  <si>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</si>
  <si>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</si>
  <si>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</si>
  <si>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</si>
  <si>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</si>
  <si>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</si>
  <si>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</si>
  <si>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</si>
  <si>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</si>
  <si>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</si>
  <si>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</si>
  <si>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</si>
  <si>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</si>
  <si>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</si>
  <si>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</si>
  <si>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</si>
  <si>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</si>
  <si>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</si>
  <si>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</si>
  <si>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</si>
  <si>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</si>
  <si>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</si>
  <si>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</si>
  <si>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</si>
  <si>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</si>
  <si>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</si>
  <si>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</si>
  <si>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</si>
  <si>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</si>
  <si>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</si>
  <si>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</si>
  <si>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</si>
  <si>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</si>
  <si>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</si>
  <si>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</si>
  <si>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</si>
  <si>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</si>
  <si>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</si>
  <si>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</si>
  <si>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</si>
  <si>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</si>
  <si>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</si>
  <si>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</si>
  <si>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</si>
  <si>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</si>
  <si>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</si>
  <si>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</si>
  <si>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</si>
  <si>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</si>
  <si>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</si>
  <si>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</si>
  <si>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</si>
  <si>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</si>
  <si>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</si>
  <si>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</si>
  <si>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</si>
  <si>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</si>
  <si>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</si>
  <si>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</si>
  <si>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</si>
  <si>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</si>
  <si>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</si>
  <si>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</si>
  <si>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</si>
  <si>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</si>
  <si>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</si>
  <si>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</si>
  <si>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</si>
  <si>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</si>
  <si>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</si>
  <si>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</si>
  <si>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</si>
  <si>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</si>
  <si>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</si>
  <si>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</si>
  <si>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</si>
  <si>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</si>
  <si>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</si>
  <si>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</si>
  <si>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</si>
  <si>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</si>
  <si>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</si>
  <si>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</si>
  <si>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</si>
  <si>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</si>
  <si>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</si>
  <si>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</si>
  <si>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</si>
  <si>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</si>
  <si>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</si>
  <si>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</si>
  <si>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</si>
  <si>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</si>
  <si>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</si>
  <si>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</si>
  <si>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</si>
  <si>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</si>
  <si>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</si>
  <si>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</si>
  <si>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</si>
  <si>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</si>
  <si>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</si>
  <si>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</si>
  <si>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</si>
  <si>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</si>
  <si>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</si>
  <si>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</si>
  <si>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</si>
  <si>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</si>
  <si>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</si>
  <si>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</si>
  <si>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</si>
  <si>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</si>
  <si>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</si>
  <si>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</si>
  <si>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</si>
  <si>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</si>
  <si>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</si>
  <si>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</si>
  <si>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</si>
  <si>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</si>
  <si>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</si>
  <si>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</si>
  <si>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</si>
  <si>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</si>
  <si>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</si>
  <si>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</si>
  <si>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</si>
  <si>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</si>
  <si>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</si>
  <si>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</si>
  <si>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</si>
  <si>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</si>
  <si>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</si>
  <si>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</si>
  <si>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</si>
  <si>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</si>
  <si>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</si>
  <si>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</si>
  <si>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</si>
  <si>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</si>
  <si>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</si>
  <si>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</si>
  <si>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</si>
  <si>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</si>
  <si>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</si>
  <si>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</si>
  <si>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</si>
  <si>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</si>
  <si>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</si>
  <si>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</si>
  <si>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</si>
  <si>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</si>
  <si>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</si>
  <si>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</si>
  <si>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</si>
  <si>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</si>
  <si>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</si>
  <si>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</si>
  <si>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</si>
  <si>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</si>
  <si>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</si>
  <si>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</si>
  <si>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</si>
  <si>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</si>
  <si>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</si>
  <si>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</si>
  <si>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「経済財政運営と改革の基本方針2018」（平成30年6月15日閣議決定）
「まち・ひと・しごと創生基本方針2018」（平成30年6月15日閣議決定）
「Society5.0に向けた人材育成～社会が変わる、学びが変わる～」（平成30年6月5日新たな時代を豊かに生きる力の育成に関する省内タスクフォース）
「新経済・財政再生計画改革工程表2018」（平成30年12月20日経済財政諮問会議）
「技術の進展に応じた教育の革新、新時代に対応した高等学校改革について（第十一次提言）」（令和元年5月17日教育再生実行会議）</t>
  </si>
  <si>
    <t>初等中等教育振興事業委託費</t>
  </si>
  <si>
    <t>職員旅費</t>
  </si>
  <si>
    <t>教職員研修費</t>
  </si>
  <si>
    <t>地域の自治体，高等教育機関，産業界等と協働してコンソーシアムを構築し，高等学校教育改革を推進する学校の数</t>
  </si>
  <si>
    <t>校</t>
  </si>
  <si>
    <t>地域の自治体，高等教育機関，産業界等と協働してコンソーシアムを構築し，高等学校教育改革を推進する設置者の割合</t>
  </si>
  <si>
    <t>地域との協働による高等学校教育改革推進事業成果物等</t>
  </si>
  <si>
    <t>①地域魅力化型の委託件数</t>
  </si>
  <si>
    <t>件</t>
  </si>
  <si>
    <t>②グローカル型の委託件数</t>
  </si>
  <si>
    <t>③プロフェッショナル型の委託件数</t>
  </si>
  <si>
    <t>④ＰDCAサイクル構築のための調査研究の委託件数</t>
  </si>
  <si>
    <t>①採択団体１団体当たりにかかる費用
委託費÷採択団体数</t>
    <phoneticPr fontId="5"/>
  </si>
  <si>
    <t>百万円</t>
  </si>
  <si>
    <t>百万円/団体</t>
    <phoneticPr fontId="5"/>
  </si>
  <si>
    <t>77/20</t>
  </si>
  <si>
    <t>64.9/26</t>
  </si>
  <si>
    <t>②採択団体１団体当たりにかかる費用
委託費÷採択団体数</t>
    <phoneticPr fontId="5"/>
  </si>
  <si>
    <t>97/20</t>
  </si>
  <si>
    <t>98.6/24</t>
  </si>
  <si>
    <t>③採択団体１団体当たりにかかる費用
委託費÷採択団体数</t>
    <phoneticPr fontId="5"/>
  </si>
  <si>
    <t>67/11</t>
  </si>
  <si>
    <t>④採択団体１団体当たりにかかる費用
委託費÷採択団体数</t>
    <phoneticPr fontId="5"/>
  </si>
  <si>
    <t>8.6/1</t>
  </si>
  <si>
    <t>2　確かな学力の向上、豊かな心と健やかな体の育成と信頼される学校づくり</t>
    <phoneticPr fontId="5"/>
  </si>
  <si>
    <t>2-1 確かな学力の育成</t>
    <phoneticPr fontId="5"/>
  </si>
  <si>
    <t>本事業において、高等学校が自治体、高等教育機関、産業界等と協働してコンソーシアムを構築し、地域課題の解決等の探究的な学びを実現する取組を推進することにより、高校生の確かな学力(①基礎的・基本的な知識・技能の習得、②知識・技能を活用して課題を解決するために必要な思考力・判断力・表現力等、③学習意欲などの主体的に学習に取り組む態度)の育成に資する。</t>
    <phoneticPr fontId="5"/>
  </si>
  <si>
    <t>１．少子化の進展を踏まえた予算の効率化と教育の質の向上</t>
    <phoneticPr fontId="5"/>
  </si>
  <si>
    <t>公立学校において，地域課題に係る学習の取組の推進方針を教育振興基本計画中に位置付けている設置者の割合</t>
    <phoneticPr fontId="5"/>
  </si>
  <si>
    <t>地域課題の解決等の探究的な学びを実現する取組を推進することで、地域振興の核としての高等学校の機能強化を図る。</t>
    <phoneticPr fontId="5"/>
  </si>
  <si>
    <t>新31-0008</t>
  </si>
  <si>
    <t>新31</t>
  </si>
  <si>
    <t>○</t>
  </si>
  <si>
    <t>地域との協働による高等学校教育改革推進事業</t>
    <phoneticPr fontId="5"/>
  </si>
  <si>
    <t>令和元年度</t>
    <phoneticPr fontId="5"/>
  </si>
  <si>
    <t>終了予定なし</t>
    <phoneticPr fontId="5"/>
  </si>
  <si>
    <t>初等中等教育局</t>
    <phoneticPr fontId="5"/>
  </si>
  <si>
    <t>参事官（高校担当）</t>
    <phoneticPr fontId="5"/>
  </si>
  <si>
    <t>-</t>
    <phoneticPr fontId="5"/>
  </si>
  <si>
    <t>参事官(高等学校担当）
安彦　広斉</t>
    <rPh sb="12" eb="14">
      <t>アビコ</t>
    </rPh>
    <rPh sb="15" eb="16">
      <t>ヒロ</t>
    </rPh>
    <rPh sb="16" eb="17">
      <t>セイ</t>
    </rPh>
    <phoneticPr fontId="5"/>
  </si>
  <si>
    <t>諸謝金</t>
    <phoneticPr fontId="5"/>
  </si>
  <si>
    <t>委員等旅費</t>
    <phoneticPr fontId="5"/>
  </si>
  <si>
    <t>コミュニティ・スクール及び地域学校協働活動実施状況調査</t>
    <phoneticPr fontId="5"/>
  </si>
  <si>
    <t>公立学校において，地域課題に係る学習の取組の推進方針を教育振興基本計画中に位置付けている設置者の割合。指定校からの成果物を10月頃ホームページに掲載予定</t>
    <phoneticPr fontId="5"/>
  </si>
  <si>
    <t>無</t>
  </si>
  <si>
    <t>‐</t>
  </si>
  <si>
    <t>本事業において取り組む内容は、「経済財政運営と改革の基本方針2018」において「地域振興の核としての高等学校の機能強化（略）を進める。」とされており、その他各政府計画の提言等でもその重要性が指摘されているものであり、国が具体的な取組を推進することが求められている。</t>
    <phoneticPr fontId="5"/>
  </si>
  <si>
    <t>本事業において取り組む内容は、地方自治体による実践も可能なものであるが、より多くの学校による取組の実践やその普及、成果の分析等のため、国において事業を実施し、高等学校や地域における取組を支援する必要がある。</t>
    <phoneticPr fontId="5"/>
  </si>
  <si>
    <t>外部有識者からなる審査委員会において、事業経費の費目・使途の精査を行った。</t>
    <phoneticPr fontId="5"/>
  </si>
  <si>
    <t>事業目的に必要な規模で積算している。</t>
    <phoneticPr fontId="5"/>
  </si>
  <si>
    <t>事業計画提出段階で合理的な再委託であるか確認している。</t>
    <phoneticPr fontId="5"/>
  </si>
  <si>
    <t>事業目的に真に必要な費目のみ積算している。</t>
    <phoneticPr fontId="5"/>
  </si>
  <si>
    <t>国として、カリキュラム開発するもので他の方法は考えられない。</t>
    <phoneticPr fontId="5"/>
  </si>
  <si>
    <t>必要な委託件数を確保している。</t>
    <phoneticPr fontId="5"/>
  </si>
  <si>
    <t>本事業は、高等学校が自治体、高等教育機関、産業界等と協働してコンソーシアムを構築し、地域課題の解決等の探究的な学びを実現する取組を推進するものであり、実施にあたり十分な効率性・有効性が確保されるよう工夫していく。</t>
    <phoneticPr fontId="5"/>
  </si>
  <si>
    <t>事業の実施にあたり、委託先の団体と十分に連絡調整し、事業計画の進捗を管理するとともに、事業目的に沿った成果が効率的に達成されるように指導する。</t>
    <phoneticPr fontId="5"/>
  </si>
  <si>
    <t>令和元年度実績において、執行額が当初予定を上回ったため、No.0070「高校生の基礎学力の定着にむけた学習改善のための研究開発事業」から初等中等教育振興事業委託費を2.8百万円流用
令和元年度成果物掲載箇所（https://www.mext.go.jp/a_menu/shotou/kaikaku/1420961_00003.htm）</t>
    <rPh sb="0" eb="2">
      <t>レイワ</t>
    </rPh>
    <rPh sb="2" eb="4">
      <t>ガンネン</t>
    </rPh>
    <rPh sb="4" eb="5">
      <t>ド</t>
    </rPh>
    <rPh sb="5" eb="7">
      <t>ジッセキ</t>
    </rPh>
    <phoneticPr fontId="5"/>
  </si>
  <si>
    <t>旅費</t>
    <rPh sb="0" eb="2">
      <t>リョヒ</t>
    </rPh>
    <phoneticPr fontId="5"/>
  </si>
  <si>
    <t>諸謝金</t>
    <rPh sb="0" eb="3">
      <t>ショシャキン</t>
    </rPh>
    <phoneticPr fontId="5"/>
  </si>
  <si>
    <t>借損料</t>
    <rPh sb="0" eb="3">
      <t>シャクソンリョウ</t>
    </rPh>
    <phoneticPr fontId="5"/>
  </si>
  <si>
    <t>消耗品費</t>
    <rPh sb="0" eb="3">
      <t>ショウモウヒン</t>
    </rPh>
    <rPh sb="3" eb="4">
      <t>ヒ</t>
    </rPh>
    <phoneticPr fontId="5"/>
  </si>
  <si>
    <t>雑役務費</t>
    <rPh sb="0" eb="1">
      <t>ザツ</t>
    </rPh>
    <rPh sb="1" eb="3">
      <t>エキム</t>
    </rPh>
    <rPh sb="3" eb="4">
      <t>ヒ</t>
    </rPh>
    <phoneticPr fontId="5"/>
  </si>
  <si>
    <t>人件費</t>
    <rPh sb="0" eb="3">
      <t>ジンケンヒ</t>
    </rPh>
    <phoneticPr fontId="5"/>
  </si>
  <si>
    <t>運営指導委員会謝金等</t>
    <rPh sb="0" eb="2">
      <t>ウンエイ</t>
    </rPh>
    <rPh sb="2" eb="4">
      <t>シドウ</t>
    </rPh>
    <rPh sb="4" eb="7">
      <t>イインカイ</t>
    </rPh>
    <rPh sb="7" eb="9">
      <t>シャキン</t>
    </rPh>
    <rPh sb="9" eb="10">
      <t>トウ</t>
    </rPh>
    <phoneticPr fontId="5"/>
  </si>
  <si>
    <t>会議費</t>
    <rPh sb="0" eb="3">
      <t>カイギヒ</t>
    </rPh>
    <phoneticPr fontId="5"/>
  </si>
  <si>
    <t>B.兵庫県教育委員会</t>
    <rPh sb="2" eb="4">
      <t>ヒョウゴ</t>
    </rPh>
    <rPh sb="4" eb="5">
      <t>ケン</t>
    </rPh>
    <rPh sb="5" eb="7">
      <t>キョウイク</t>
    </rPh>
    <rPh sb="7" eb="10">
      <t>イインカイ</t>
    </rPh>
    <phoneticPr fontId="5"/>
  </si>
  <si>
    <t>通信運搬費</t>
    <rPh sb="0" eb="2">
      <t>ツウシン</t>
    </rPh>
    <rPh sb="2" eb="4">
      <t>ウンパン</t>
    </rPh>
    <rPh sb="4" eb="5">
      <t>ヒ</t>
    </rPh>
    <phoneticPr fontId="5"/>
  </si>
  <si>
    <t>兵庫県教育委員会</t>
    <rPh sb="0" eb="3">
      <t>ヒョウゴケン</t>
    </rPh>
    <rPh sb="3" eb="5">
      <t>キョウイク</t>
    </rPh>
    <rPh sb="5" eb="8">
      <t>イインカイ</t>
    </rPh>
    <phoneticPr fontId="5"/>
  </si>
  <si>
    <t>福井県</t>
    <rPh sb="0" eb="3">
      <t>フクイケン</t>
    </rPh>
    <phoneticPr fontId="5"/>
  </si>
  <si>
    <t>長崎県</t>
    <rPh sb="0" eb="3">
      <t>ナガサキケン</t>
    </rPh>
    <phoneticPr fontId="5"/>
  </si>
  <si>
    <t>山形県</t>
    <rPh sb="0" eb="3">
      <t>ヤマガタケン</t>
    </rPh>
    <phoneticPr fontId="5"/>
  </si>
  <si>
    <t>山形県小国町</t>
    <rPh sb="0" eb="3">
      <t>ヤマガタケン</t>
    </rPh>
    <rPh sb="3" eb="5">
      <t>オグニ</t>
    </rPh>
    <rPh sb="5" eb="6">
      <t>マチ</t>
    </rPh>
    <phoneticPr fontId="5"/>
  </si>
  <si>
    <t>埼玉県</t>
    <rPh sb="0" eb="3">
      <t>サイタマケン</t>
    </rPh>
    <phoneticPr fontId="5"/>
  </si>
  <si>
    <t>長野県教育委員会</t>
    <rPh sb="0" eb="3">
      <t>ナガノケン</t>
    </rPh>
    <rPh sb="3" eb="5">
      <t>キョウイク</t>
    </rPh>
    <rPh sb="5" eb="8">
      <t>イインカイ</t>
    </rPh>
    <phoneticPr fontId="5"/>
  </si>
  <si>
    <t>静岡県教育委員会</t>
    <rPh sb="0" eb="3">
      <t>シズオカケン</t>
    </rPh>
    <rPh sb="3" eb="5">
      <t>キョウイク</t>
    </rPh>
    <rPh sb="5" eb="8">
      <t>イインカイ</t>
    </rPh>
    <phoneticPr fontId="5"/>
  </si>
  <si>
    <t>三重県教育委員会</t>
    <rPh sb="0" eb="3">
      <t>ミエケン</t>
    </rPh>
    <rPh sb="3" eb="5">
      <t>キョウイク</t>
    </rPh>
    <rPh sb="5" eb="8">
      <t>イインカイ</t>
    </rPh>
    <phoneticPr fontId="5"/>
  </si>
  <si>
    <t>島根県教育委員会</t>
    <rPh sb="0" eb="3">
      <t>シマネケン</t>
    </rPh>
    <rPh sb="3" eb="5">
      <t>キョウイク</t>
    </rPh>
    <rPh sb="5" eb="8">
      <t>イインカイ</t>
    </rPh>
    <phoneticPr fontId="5"/>
  </si>
  <si>
    <t>愛媛県教育委員会</t>
    <rPh sb="0" eb="3">
      <t>エヒメケン</t>
    </rPh>
    <rPh sb="3" eb="5">
      <t>キョウイク</t>
    </rPh>
    <rPh sb="5" eb="8">
      <t>イインカイ</t>
    </rPh>
    <phoneticPr fontId="5"/>
  </si>
  <si>
    <t>熊本県教育委員会</t>
    <rPh sb="0" eb="3">
      <t>クマモトケン</t>
    </rPh>
    <rPh sb="3" eb="5">
      <t>キョウイク</t>
    </rPh>
    <rPh sb="5" eb="8">
      <t>イインカイ</t>
    </rPh>
    <phoneticPr fontId="5"/>
  </si>
  <si>
    <t>地域との協働による高等学校教育改革推進事業（地位魅力化型）</t>
    <rPh sb="0" eb="2">
      <t>チイキ</t>
    </rPh>
    <rPh sb="4" eb="6">
      <t>キョウドウ</t>
    </rPh>
    <rPh sb="9" eb="11">
      <t>コウトウ</t>
    </rPh>
    <rPh sb="11" eb="13">
      <t>ガッコウ</t>
    </rPh>
    <rPh sb="13" eb="15">
      <t>キョウイク</t>
    </rPh>
    <rPh sb="15" eb="17">
      <t>カイカク</t>
    </rPh>
    <rPh sb="17" eb="19">
      <t>スイシン</t>
    </rPh>
    <rPh sb="19" eb="21">
      <t>ジギョウ</t>
    </rPh>
    <rPh sb="22" eb="24">
      <t>チイ</t>
    </rPh>
    <rPh sb="24" eb="26">
      <t>ミリョク</t>
    </rPh>
    <rPh sb="26" eb="27">
      <t>カ</t>
    </rPh>
    <rPh sb="27" eb="28">
      <t>カタ</t>
    </rPh>
    <phoneticPr fontId="5"/>
  </si>
  <si>
    <t>福島県教育委員会</t>
    <rPh sb="0" eb="3">
      <t>フクシマケン</t>
    </rPh>
    <rPh sb="3" eb="5">
      <t>キョウイク</t>
    </rPh>
    <rPh sb="5" eb="8">
      <t>イインカイ</t>
    </rPh>
    <phoneticPr fontId="5"/>
  </si>
  <si>
    <t>山梨県教育委員会</t>
    <rPh sb="0" eb="3">
      <t>ヤマナシケン</t>
    </rPh>
    <rPh sb="3" eb="5">
      <t>キョウイク</t>
    </rPh>
    <rPh sb="5" eb="8">
      <t>イインカイ</t>
    </rPh>
    <phoneticPr fontId="5"/>
  </si>
  <si>
    <t>地域との協働による高等学校教育改革推進事業（グローカル型）</t>
  </si>
  <si>
    <t>地域との協働による高等学校教育改革推進事業（グローカル型）</t>
    <phoneticPr fontId="5"/>
  </si>
  <si>
    <t>島根県教育委員会</t>
    <rPh sb="0" eb="2">
      <t>シマネ</t>
    </rPh>
    <rPh sb="2" eb="3">
      <t>ケン</t>
    </rPh>
    <rPh sb="3" eb="5">
      <t>キョウイク</t>
    </rPh>
    <rPh sb="5" eb="8">
      <t>イインカイ</t>
    </rPh>
    <phoneticPr fontId="5"/>
  </si>
  <si>
    <t>宮崎県教育委員会</t>
    <rPh sb="0" eb="2">
      <t>ミヤザキ</t>
    </rPh>
    <rPh sb="2" eb="3">
      <t>ケン</t>
    </rPh>
    <rPh sb="3" eb="5">
      <t>キョウイク</t>
    </rPh>
    <rPh sb="5" eb="8">
      <t>イインカイ</t>
    </rPh>
    <phoneticPr fontId="5"/>
  </si>
  <si>
    <t>高知県</t>
    <rPh sb="0" eb="3">
      <t>コウチケン</t>
    </rPh>
    <phoneticPr fontId="5"/>
  </si>
  <si>
    <t>東京都</t>
    <rPh sb="0" eb="3">
      <t>トウキョウト</t>
    </rPh>
    <phoneticPr fontId="5"/>
  </si>
  <si>
    <t>北海道教育委員会</t>
    <rPh sb="0" eb="3">
      <t>ホッカイドウ</t>
    </rPh>
    <rPh sb="3" eb="5">
      <t>キョウイク</t>
    </rPh>
    <rPh sb="5" eb="8">
      <t>イインカイ</t>
    </rPh>
    <phoneticPr fontId="5"/>
  </si>
  <si>
    <t>千葉市</t>
    <rPh sb="0" eb="3">
      <t>チバシ</t>
    </rPh>
    <phoneticPr fontId="5"/>
  </si>
  <si>
    <t>学校法人昭和女子大学</t>
    <rPh sb="0" eb="2">
      <t>ガッコウ</t>
    </rPh>
    <rPh sb="2" eb="4">
      <t>ホウジン</t>
    </rPh>
    <rPh sb="4" eb="6">
      <t>ショウワ</t>
    </rPh>
    <rPh sb="6" eb="8">
      <t>ジョシ</t>
    </rPh>
    <rPh sb="8" eb="10">
      <t>ダイガク</t>
    </rPh>
    <phoneticPr fontId="5"/>
  </si>
  <si>
    <t>奈良県教育委員会</t>
    <rPh sb="0" eb="3">
      <t>ナラケン</t>
    </rPh>
    <rPh sb="3" eb="5">
      <t>キョウイク</t>
    </rPh>
    <rPh sb="5" eb="8">
      <t>イインカイ</t>
    </rPh>
    <phoneticPr fontId="5"/>
  </si>
  <si>
    <t>　Society5.0を地域から分厚く支える人材の育成に向けた教育改革を推進するため、高等学校が自治体、高等教育機関、産業界等と協働してコンソーシアムを構築し、地域課題の解決等の探究的な学びを実現する取組を推進することで、地域振興の核としての高等学校の機能強化を図る。</t>
    <phoneticPr fontId="5"/>
  </si>
  <si>
    <t>A.島根県教育委員会</t>
    <rPh sb="2" eb="4">
      <t>シマネ</t>
    </rPh>
    <rPh sb="4" eb="5">
      <t>ケン</t>
    </rPh>
    <rPh sb="5" eb="7">
      <t>キョウイク</t>
    </rPh>
    <rPh sb="7" eb="10">
      <t>イインカイ</t>
    </rPh>
    <phoneticPr fontId="5"/>
  </si>
  <si>
    <t>連絡協議会旅費等</t>
    <phoneticPr fontId="5"/>
  </si>
  <si>
    <t>カリキュラム開発専門家報酬等</t>
    <phoneticPr fontId="5"/>
  </si>
  <si>
    <t>プリンタートナー等</t>
    <phoneticPr fontId="5"/>
  </si>
  <si>
    <t>報告書作成等</t>
    <phoneticPr fontId="5"/>
  </si>
  <si>
    <t>旅費</t>
    <phoneticPr fontId="5"/>
  </si>
  <si>
    <t>借損料</t>
    <phoneticPr fontId="5"/>
  </si>
  <si>
    <t>消耗品費</t>
    <phoneticPr fontId="5"/>
  </si>
  <si>
    <t>雑役務費</t>
    <phoneticPr fontId="5"/>
  </si>
  <si>
    <t>通信運搬費</t>
    <phoneticPr fontId="5"/>
  </si>
  <si>
    <t>バス借り上げ等</t>
    <rPh sb="6" eb="7">
      <t>トウ</t>
    </rPh>
    <phoneticPr fontId="5"/>
  </si>
  <si>
    <t>郵券等</t>
    <rPh sb="2" eb="3">
      <t>トウ</t>
    </rPh>
    <phoneticPr fontId="5"/>
  </si>
  <si>
    <t>会議室使用料等</t>
    <rPh sb="0" eb="3">
      <t>カイギシツ</t>
    </rPh>
    <rPh sb="3" eb="6">
      <t>シヨウリョウ</t>
    </rPh>
    <rPh sb="6" eb="7">
      <t>トウ</t>
    </rPh>
    <phoneticPr fontId="5"/>
  </si>
  <si>
    <t>外部講師旅費等</t>
    <phoneticPr fontId="5"/>
  </si>
  <si>
    <t>運営指導委員会謝金等</t>
    <phoneticPr fontId="5"/>
  </si>
  <si>
    <t>郵券等</t>
    <phoneticPr fontId="5"/>
  </si>
  <si>
    <t>海外交流アドバイザー</t>
    <phoneticPr fontId="5"/>
  </si>
  <si>
    <t>報告書作成費等</t>
    <rPh sb="5" eb="6">
      <t>ヒ</t>
    </rPh>
    <rPh sb="6" eb="7">
      <t>トウ</t>
    </rPh>
    <phoneticPr fontId="5"/>
  </si>
  <si>
    <t>バス借り上げ等</t>
    <rPh sb="2" eb="3">
      <t>カ</t>
    </rPh>
    <rPh sb="4" eb="5">
      <t>ア</t>
    </rPh>
    <rPh sb="6" eb="7">
      <t>トウ</t>
    </rPh>
    <phoneticPr fontId="5"/>
  </si>
  <si>
    <t>会議室使用料等</t>
    <rPh sb="0" eb="3">
      <t>カイギシツ</t>
    </rPh>
    <rPh sb="3" eb="5">
      <t>シヨウ</t>
    </rPh>
    <rPh sb="5" eb="6">
      <t>リョウ</t>
    </rPh>
    <rPh sb="6" eb="7">
      <t>トウ</t>
    </rPh>
    <phoneticPr fontId="5"/>
  </si>
  <si>
    <t>目標に向けて着実に進捗している。</t>
    <phoneticPr fontId="5"/>
  </si>
  <si>
    <t>有効に活用されるよう文部科学省のホームページに掲載し、実施校のホームページにも掲載している。</t>
    <phoneticPr fontId="5"/>
  </si>
  <si>
    <t xml:space="preserve">支出先の選定に当たっては、十分な公告期間を確保した上で公募（企画競争）を実施しており、その妥当性や競争性を確保している。
</t>
    <phoneticPr fontId="5"/>
  </si>
  <si>
    <t>63/15</t>
    <phoneticPr fontId="5"/>
  </si>
  <si>
    <t>秋田県教育委員会</t>
    <rPh sb="0" eb="3">
      <t>アキタケン</t>
    </rPh>
    <rPh sb="3" eb="5">
      <t>キョウイク</t>
    </rPh>
    <rPh sb="5" eb="8">
      <t>イインカイ</t>
    </rPh>
    <phoneticPr fontId="5"/>
  </si>
  <si>
    <t>兵庫県教育員会</t>
    <rPh sb="0" eb="3">
      <t>ヒョウゴケン</t>
    </rPh>
    <rPh sb="3" eb="5">
      <t>キョウイク</t>
    </rPh>
    <rPh sb="5" eb="6">
      <t>イン</t>
    </rPh>
    <rPh sb="6" eb="7">
      <t>カイ</t>
    </rPh>
    <phoneticPr fontId="5"/>
  </si>
  <si>
    <t>福井県教育委員会</t>
    <rPh sb="0" eb="3">
      <t>フクイケン</t>
    </rPh>
    <rPh sb="3" eb="5">
      <t>キョウイク</t>
    </rPh>
    <rPh sb="5" eb="8">
      <t>イインカイ</t>
    </rPh>
    <phoneticPr fontId="5"/>
  </si>
  <si>
    <t>福岡県教育委員会</t>
    <rPh sb="0" eb="3">
      <t>フクオカケン</t>
    </rPh>
    <rPh sb="3" eb="5">
      <t>キョウイク</t>
    </rPh>
    <rPh sb="5" eb="8">
      <t>イインカイ</t>
    </rPh>
    <phoneticPr fontId="5"/>
  </si>
  <si>
    <t>C.秋田県教育委員会</t>
    <rPh sb="2" eb="5">
      <t>アキタケン</t>
    </rPh>
    <rPh sb="5" eb="7">
      <t>キョウイク</t>
    </rPh>
    <rPh sb="7" eb="10">
      <t>イインカイ</t>
    </rPh>
    <phoneticPr fontId="5"/>
  </si>
  <si>
    <t>ロール紙等</t>
    <rPh sb="3" eb="4">
      <t>カミ</t>
    </rPh>
    <rPh sb="4" eb="5">
      <t>トウ</t>
    </rPh>
    <phoneticPr fontId="5"/>
  </si>
  <si>
    <t>郵送等</t>
    <rPh sb="0" eb="2">
      <t>ユウソウ</t>
    </rPh>
    <rPh sb="2" eb="3">
      <t>トウ</t>
    </rPh>
    <phoneticPr fontId="5"/>
  </si>
  <si>
    <t>57.6/26</t>
    <phoneticPr fontId="5"/>
  </si>
  <si>
    <t>89.9/24</t>
    <phoneticPr fontId="5"/>
  </si>
  <si>
    <t>55.4/15</t>
    <phoneticPr fontId="5"/>
  </si>
  <si>
    <t>①地域魅力化型　地域課題の解決等を通じた学習を各教科・科目や学校設定科目等において体系的に実施するためのカリキュラムを構築し、地域ならではの新しい価値を創造する人材を育成する。
②グローカル型　グローバルな視点を持ってコミュニティーを支える地域のリーダーを育成する。
③プロフェッショナル型　地域の産業界等との連携・協働による実践的な職業教育を推進し、地域に求められる人材を育成する。
④地域協働推進校の取組に基づいたPDCAサイクル構築のための調査研究を行う。（令和３年度～）</t>
    <rPh sb="194" eb="196">
      <t>チイキ</t>
    </rPh>
    <rPh sb="196" eb="198">
      <t>キョウドウ</t>
    </rPh>
    <rPh sb="198" eb="200">
      <t>スイシン</t>
    </rPh>
    <rPh sb="200" eb="201">
      <t>コウ</t>
    </rPh>
    <rPh sb="202" eb="204">
      <t>トリクミ</t>
    </rPh>
    <rPh sb="205" eb="206">
      <t>モト</t>
    </rPh>
    <rPh sb="217" eb="219">
      <t>コウチク</t>
    </rPh>
    <rPh sb="223" eb="225">
      <t>チョウサ</t>
    </rPh>
    <rPh sb="225" eb="227">
      <t>ケンキュウ</t>
    </rPh>
    <rPh sb="228" eb="229">
      <t>オコナ</t>
    </rPh>
    <rPh sb="232" eb="234">
      <t>レイワ</t>
    </rPh>
    <rPh sb="235" eb="237">
      <t>ネンド</t>
    </rPh>
    <phoneticPr fontId="5"/>
  </si>
  <si>
    <t>11.6/1</t>
    <phoneticPr fontId="5"/>
  </si>
  <si>
    <t>審査委員会等を通じ効率的な経費の使用について指導・助言している。</t>
    <rPh sb="0" eb="2">
      <t>シンサ</t>
    </rPh>
    <rPh sb="2" eb="5">
      <t>イインカイ</t>
    </rPh>
    <rPh sb="5" eb="6">
      <t>ナド</t>
    </rPh>
    <rPh sb="7" eb="8">
      <t>ツウ</t>
    </rPh>
    <rPh sb="9" eb="12">
      <t>コウリツテキ</t>
    </rPh>
    <rPh sb="13" eb="15">
      <t>ケイヒ</t>
    </rPh>
    <rPh sb="16" eb="18">
      <t>シヨウ</t>
    </rPh>
    <rPh sb="22" eb="24">
      <t>シドウ</t>
    </rPh>
    <rPh sb="25" eb="27">
      <t>ジョゲン</t>
    </rPh>
    <phoneticPr fontId="5"/>
  </si>
  <si>
    <t>コミュニティスクールや地域学校協働本部を設置している学校数</t>
    <rPh sb="15" eb="17">
      <t>キョウドウ</t>
    </rPh>
    <phoneticPr fontId="5"/>
  </si>
  <si>
    <t>※金額は単位未満四捨五入して記載していることから、合計が一致しない場合がある。
※令和元年度に指定した学校の指定期間終了により委託費減</t>
    <rPh sb="42" eb="44">
      <t>レイワ</t>
    </rPh>
    <rPh sb="44" eb="46">
      <t>ガンネン</t>
    </rPh>
    <rPh sb="46" eb="47">
      <t>ド</t>
    </rPh>
    <rPh sb="48" eb="50">
      <t>シテイ</t>
    </rPh>
    <rPh sb="52" eb="54">
      <t>ガッコウ</t>
    </rPh>
    <rPh sb="55" eb="57">
      <t>シテイ</t>
    </rPh>
    <rPh sb="57" eb="59">
      <t>キカン</t>
    </rPh>
    <rPh sb="59" eb="61">
      <t>シュウリョウ</t>
    </rPh>
    <rPh sb="64" eb="66">
      <t>イタク</t>
    </rPh>
    <rPh sb="66" eb="67">
      <t>ヒ</t>
    </rPh>
    <rPh sb="67" eb="68">
      <t>ゲン</t>
    </rPh>
    <phoneticPr fontId="5"/>
  </si>
  <si>
    <t>旅費</t>
    <rPh sb="0" eb="2">
      <t>リョヒ</t>
    </rPh>
    <phoneticPr fontId="27"/>
  </si>
  <si>
    <t>職員旅費等</t>
    <phoneticPr fontId="27"/>
  </si>
  <si>
    <t>設備備品費</t>
    <phoneticPr fontId="27"/>
  </si>
  <si>
    <t>F科　脱気シーラー等</t>
    <phoneticPr fontId="27"/>
  </si>
  <si>
    <t>借損料</t>
    <phoneticPr fontId="5"/>
  </si>
  <si>
    <t>諸謝金</t>
    <phoneticPr fontId="5"/>
  </si>
  <si>
    <t>講演会等講師謝金</t>
    <phoneticPr fontId="5"/>
  </si>
  <si>
    <t>雑役務費</t>
    <phoneticPr fontId="5"/>
  </si>
  <si>
    <t>報告書作成等</t>
    <phoneticPr fontId="5"/>
  </si>
  <si>
    <t>消耗品費</t>
    <phoneticPr fontId="5"/>
  </si>
  <si>
    <t>通信運搬費</t>
    <phoneticPr fontId="5"/>
  </si>
  <si>
    <t>地域との協働による高等学校教育改革推進事業（プロフェッショナル型）</t>
    <phoneticPr fontId="5"/>
  </si>
  <si>
    <t>外部有識者による点検対象外</t>
  </si>
  <si>
    <t>事業内容の一部改善</t>
  </si>
  <si>
    <t>この事業はおおむね計画通りに執行されたものと考えられるが、更なる事業の効率化を目指し、積算単価を再検証するなど、引き続きコスト削減に努めるべきである。</t>
  </si>
  <si>
    <t>執行等改善</t>
  </si>
  <si>
    <t>事業の効率化を図り、引き続きコスト削減に努めるととに、事業の適切な進捗管理を行っていく。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</si>
</sst>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83" fontId="3" fillId="0" borderId="13" xfId="4" applyNumberFormat="1" applyFont="1" applyFill="1" applyBorder="1" applyAlignment="1" applyProtection="1">
      <alignment horizontal="right" vertical="center"/>
      <protection locked="0"/>
    </xf>
    <xf numFmtId="183" fontId="3" fillId="0" borderId="14" xfId="4" applyNumberFormat="1" applyFont="1" applyFill="1" applyBorder="1" applyAlignment="1" applyProtection="1">
      <alignment horizontal="right" vertical="center"/>
      <protection locked="0"/>
    </xf>
    <xf numFmtId="183" fontId="3" fillId="0" borderId="125" xfId="4" applyNumberFormat="1" applyFont="1" applyFill="1" applyBorder="1" applyAlignment="1" applyProtection="1">
      <alignment horizontal="right"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83" fontId="3" fillId="0" borderId="70" xfId="4" applyNumberFormat="1" applyFont="1" applyFill="1" applyBorder="1" applyAlignment="1" applyProtection="1">
      <alignment horizontal="right" vertical="center"/>
      <protection locked="0"/>
    </xf>
    <xf numFmtId="183" fontId="3" fillId="0" borderId="71" xfId="4" applyNumberFormat="1" applyFont="1" applyFill="1" applyBorder="1" applyAlignment="1" applyProtection="1">
      <alignment horizontal="right" vertical="center"/>
      <protection locked="0"/>
    </xf>
    <xf numFmtId="183" fontId="3" fillId="0" borderId="128" xfId="4"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171450</xdr:colOff>
      <xdr:row>749</xdr:row>
      <xdr:rowOff>266700</xdr:rowOff>
    </xdr:from>
    <xdr:to>
      <xdr:col>34</xdr:col>
      <xdr:colOff>24033</xdr:colOff>
      <xdr:row>752</xdr:row>
      <xdr:rowOff>302169</xdr:rowOff>
    </xdr:to>
    <xdr:sp macro="" textlink="">
      <xdr:nvSpPr>
        <xdr:cNvPr id="2" name="テキスト ボックス 1">
          <a:extLst>
            <a:ext uri="{FF2B5EF4-FFF2-40B4-BE49-F238E27FC236}">
              <a16:creationId xmlns:a16="http://schemas.microsoft.com/office/drawing/2014/main" id="{48037EC2-9243-451B-9F1F-9CD101566EA5}"/>
            </a:ext>
          </a:extLst>
        </xdr:cNvPr>
        <xdr:cNvSpPr txBox="1"/>
      </xdr:nvSpPr>
      <xdr:spPr>
        <a:xfrm>
          <a:off x="4572000" y="51692175"/>
          <a:ext cx="2252883" cy="10927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endParaRPr kumimoji="1" lang="en-US" altLang="ja-JP" sz="1100"/>
        </a:p>
        <a:p>
          <a:pPr algn="ctr"/>
          <a:r>
            <a:rPr kumimoji="1" lang="en-US" altLang="ja-JP" sz="1100"/>
            <a:t>229.2</a:t>
          </a:r>
          <a:r>
            <a:rPr kumimoji="1" lang="ja-JP" altLang="en-US" sz="1100"/>
            <a:t>百万円</a:t>
          </a:r>
        </a:p>
      </xdr:txBody>
    </xdr:sp>
    <xdr:clientData/>
  </xdr:twoCellAnchor>
  <xdr:twoCellAnchor>
    <xdr:from>
      <xdr:col>9</xdr:col>
      <xdr:colOff>152400</xdr:colOff>
      <xdr:row>757</xdr:row>
      <xdr:rowOff>171450</xdr:rowOff>
    </xdr:from>
    <xdr:to>
      <xdr:col>18</xdr:col>
      <xdr:colOff>147316</xdr:colOff>
      <xdr:row>761</xdr:row>
      <xdr:rowOff>347937</xdr:rowOff>
    </xdr:to>
    <xdr:sp macro="" textlink="">
      <xdr:nvSpPr>
        <xdr:cNvPr id="6" name="テキスト ボックス 5">
          <a:extLst>
            <a:ext uri="{FF2B5EF4-FFF2-40B4-BE49-F238E27FC236}">
              <a16:creationId xmlns:a16="http://schemas.microsoft.com/office/drawing/2014/main" id="{95375B27-42B1-4124-B591-2B985E17C479}"/>
            </a:ext>
          </a:extLst>
        </xdr:cNvPr>
        <xdr:cNvSpPr txBox="1"/>
      </xdr:nvSpPr>
      <xdr:spPr>
        <a:xfrm>
          <a:off x="1952625" y="54416325"/>
          <a:ext cx="1795141" cy="15861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①地域魅力化型</a:t>
          </a:r>
          <a:endParaRPr kumimoji="1" lang="en-US" altLang="ja-JP" sz="1100"/>
        </a:p>
        <a:p>
          <a:pPr algn="ctr"/>
          <a:endParaRPr kumimoji="1" lang="en-US" altLang="ja-JP" sz="1100"/>
        </a:p>
        <a:p>
          <a:pPr algn="ctr"/>
          <a:r>
            <a:rPr kumimoji="1" lang="en-US" altLang="ja-JP" sz="1100"/>
            <a:t>A.</a:t>
          </a:r>
          <a:r>
            <a:rPr kumimoji="1" lang="ja-JP" altLang="en-US" sz="1100"/>
            <a:t>島根県教育委員会等</a:t>
          </a:r>
          <a:endParaRPr kumimoji="1" lang="en-US" altLang="ja-JP" sz="1100"/>
        </a:p>
        <a:p>
          <a:pPr algn="ctr"/>
          <a:r>
            <a:rPr kumimoji="1" lang="ja-JP" altLang="en-US" sz="1100"/>
            <a:t>（全</a:t>
          </a:r>
          <a:r>
            <a:rPr kumimoji="1" lang="en-US" altLang="ja-JP" sz="1100"/>
            <a:t>26</a:t>
          </a:r>
          <a:r>
            <a:rPr kumimoji="1" lang="ja-JP" altLang="en-US" sz="1100"/>
            <a:t>団体）</a:t>
          </a:r>
          <a:endParaRPr kumimoji="1" lang="en-US" altLang="ja-JP" sz="1100"/>
        </a:p>
        <a:p>
          <a:pPr algn="ctr"/>
          <a:r>
            <a:rPr kumimoji="1" lang="en-US" altLang="ja-JP" sz="1100"/>
            <a:t>67.4</a:t>
          </a:r>
          <a:r>
            <a:rPr kumimoji="1" lang="ja-JP" altLang="en-US" sz="1100"/>
            <a:t>百万円</a:t>
          </a:r>
        </a:p>
      </xdr:txBody>
    </xdr:sp>
    <xdr:clientData/>
  </xdr:twoCellAnchor>
  <xdr:twoCellAnchor>
    <xdr:from>
      <xdr:col>23</xdr:col>
      <xdr:colOff>171450</xdr:colOff>
      <xdr:row>757</xdr:row>
      <xdr:rowOff>171450</xdr:rowOff>
    </xdr:from>
    <xdr:to>
      <xdr:col>32</xdr:col>
      <xdr:colOff>163963</xdr:colOff>
      <xdr:row>761</xdr:row>
      <xdr:rowOff>347937</xdr:rowOff>
    </xdr:to>
    <xdr:sp macro="" textlink="">
      <xdr:nvSpPr>
        <xdr:cNvPr id="10" name="テキスト ボックス 9">
          <a:extLst>
            <a:ext uri="{FF2B5EF4-FFF2-40B4-BE49-F238E27FC236}">
              <a16:creationId xmlns:a16="http://schemas.microsoft.com/office/drawing/2014/main" id="{02FF91CA-2F59-4891-993F-6833DAB8FDB6}"/>
            </a:ext>
          </a:extLst>
        </xdr:cNvPr>
        <xdr:cNvSpPr txBox="1"/>
      </xdr:nvSpPr>
      <xdr:spPr>
        <a:xfrm>
          <a:off x="4772025" y="54416325"/>
          <a:ext cx="1792738" cy="15861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②グローカル型</a:t>
          </a:r>
          <a:endParaRPr kumimoji="1" lang="en-US" altLang="ja-JP" sz="1100"/>
        </a:p>
        <a:p>
          <a:pPr algn="ctr"/>
          <a:endParaRPr kumimoji="1" lang="en-US" altLang="ja-JP" sz="1100"/>
        </a:p>
        <a:p>
          <a:pPr algn="ctr"/>
          <a:r>
            <a:rPr kumimoji="1" lang="en-US" altLang="ja-JP" sz="1100"/>
            <a:t>B.</a:t>
          </a:r>
          <a:r>
            <a:rPr kumimoji="1" lang="ja-JP" altLang="en-US" sz="1100"/>
            <a:t>兵庫県教育委員会等</a:t>
          </a:r>
          <a:endParaRPr kumimoji="1" lang="en-US" altLang="ja-JP" sz="1100"/>
        </a:p>
        <a:p>
          <a:pPr algn="ctr"/>
          <a:r>
            <a:rPr kumimoji="1" lang="ja-JP" altLang="en-US" sz="1100"/>
            <a:t>（全</a:t>
          </a:r>
          <a:r>
            <a:rPr kumimoji="1" lang="en-US" altLang="ja-JP" sz="1100"/>
            <a:t>24</a:t>
          </a:r>
          <a:r>
            <a:rPr kumimoji="1" lang="ja-JP" altLang="en-US" sz="1100"/>
            <a:t>団体）</a:t>
          </a:r>
          <a:endParaRPr kumimoji="1" lang="en-US" altLang="ja-JP" sz="1100"/>
        </a:p>
        <a:p>
          <a:pPr algn="ctr"/>
          <a:r>
            <a:rPr kumimoji="1" lang="en-US" altLang="ja-JP" sz="1100"/>
            <a:t>98.1</a:t>
          </a:r>
          <a:r>
            <a:rPr kumimoji="1" lang="ja-JP" altLang="en-US" sz="1100"/>
            <a:t>百万円</a:t>
          </a:r>
        </a:p>
      </xdr:txBody>
    </xdr:sp>
    <xdr:clientData/>
  </xdr:twoCellAnchor>
  <xdr:twoCellAnchor>
    <xdr:from>
      <xdr:col>38</xdr:col>
      <xdr:colOff>0</xdr:colOff>
      <xdr:row>757</xdr:row>
      <xdr:rowOff>171450</xdr:rowOff>
    </xdr:from>
    <xdr:to>
      <xdr:col>47</xdr:col>
      <xdr:colOff>2039</xdr:colOff>
      <xdr:row>761</xdr:row>
      <xdr:rowOff>347937</xdr:rowOff>
    </xdr:to>
    <xdr:sp macro="" textlink="">
      <xdr:nvSpPr>
        <xdr:cNvPr id="11" name="テキスト ボックス 10">
          <a:extLst>
            <a:ext uri="{FF2B5EF4-FFF2-40B4-BE49-F238E27FC236}">
              <a16:creationId xmlns:a16="http://schemas.microsoft.com/office/drawing/2014/main" id="{A096982F-DE37-4E93-B596-04AFFE4A2538}"/>
            </a:ext>
          </a:extLst>
        </xdr:cNvPr>
        <xdr:cNvSpPr txBox="1"/>
      </xdr:nvSpPr>
      <xdr:spPr>
        <a:xfrm>
          <a:off x="7600950" y="54416325"/>
          <a:ext cx="1802264" cy="15861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③プロフェッショナル型</a:t>
          </a:r>
          <a:endParaRPr kumimoji="1" lang="en-US" altLang="ja-JP" sz="1100"/>
        </a:p>
        <a:p>
          <a:pPr algn="ctr"/>
          <a:endParaRPr kumimoji="1" lang="en-US" altLang="ja-JP" sz="1100"/>
        </a:p>
        <a:p>
          <a:pPr algn="ctr"/>
          <a:r>
            <a:rPr kumimoji="1" lang="en-US" altLang="ja-JP" sz="1100"/>
            <a:t>C.</a:t>
          </a:r>
          <a:r>
            <a:rPr kumimoji="1" lang="ja-JP" altLang="en-US" sz="1100"/>
            <a:t>秋田県教育委員会等</a:t>
          </a:r>
          <a:endParaRPr kumimoji="1" lang="en-US" altLang="ja-JP" sz="1100"/>
        </a:p>
        <a:p>
          <a:pPr algn="ctr"/>
          <a:r>
            <a:rPr kumimoji="1" lang="ja-JP" altLang="en-US" sz="1100"/>
            <a:t>（全</a:t>
          </a:r>
          <a:r>
            <a:rPr kumimoji="1" lang="en-US" altLang="ja-JP" sz="1100"/>
            <a:t>15</a:t>
          </a:r>
          <a:r>
            <a:rPr kumimoji="1" lang="ja-JP" altLang="en-US" sz="1100"/>
            <a:t>団体）</a:t>
          </a:r>
          <a:endParaRPr kumimoji="1" lang="en-US" altLang="ja-JP" sz="1100"/>
        </a:p>
        <a:p>
          <a:pPr algn="ctr"/>
          <a:r>
            <a:rPr kumimoji="1" lang="en-US" altLang="ja-JP" sz="1100"/>
            <a:t>63</a:t>
          </a:r>
          <a:r>
            <a:rPr kumimoji="1" lang="ja-JP" altLang="en-US" sz="1100"/>
            <a:t>百万円</a:t>
          </a:r>
        </a:p>
      </xdr:txBody>
    </xdr:sp>
    <xdr:clientData/>
  </xdr:twoCellAnchor>
  <xdr:twoCellAnchor>
    <xdr:from>
      <xdr:col>35</xdr:col>
      <xdr:colOff>104775</xdr:colOff>
      <xdr:row>748</xdr:row>
      <xdr:rowOff>161925</xdr:rowOff>
    </xdr:from>
    <xdr:to>
      <xdr:col>47</xdr:col>
      <xdr:colOff>76302</xdr:colOff>
      <xdr:row>752</xdr:row>
      <xdr:rowOff>228309</xdr:rowOff>
    </xdr:to>
    <xdr:sp macro="" textlink="">
      <xdr:nvSpPr>
        <xdr:cNvPr id="12" name="テキスト ボックス 11">
          <a:extLst>
            <a:ext uri="{FF2B5EF4-FFF2-40B4-BE49-F238E27FC236}">
              <a16:creationId xmlns:a16="http://schemas.microsoft.com/office/drawing/2014/main" id="{712AFE11-F7E1-4F88-97A8-03B94DC41EBE}"/>
            </a:ext>
          </a:extLst>
        </xdr:cNvPr>
        <xdr:cNvSpPr txBox="1"/>
      </xdr:nvSpPr>
      <xdr:spPr>
        <a:xfrm>
          <a:off x="7105650" y="51234975"/>
          <a:ext cx="2371827" cy="1476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諸謝金　　</a:t>
          </a:r>
          <a:r>
            <a:rPr kumimoji="1" lang="en-US" altLang="ja-JP" sz="1100"/>
            <a:t>0.5</a:t>
          </a:r>
          <a:r>
            <a:rPr kumimoji="1" lang="ja-JP" altLang="en-US" sz="1100"/>
            <a:t>百万円</a:t>
          </a:r>
          <a:endParaRPr kumimoji="1" lang="en-US" altLang="ja-JP" sz="1100"/>
        </a:p>
        <a:p>
          <a:pPr algn="l"/>
          <a:r>
            <a:rPr kumimoji="1" lang="ja-JP" altLang="en-US" sz="1100"/>
            <a:t>職員旅費　　</a:t>
          </a:r>
          <a:r>
            <a:rPr kumimoji="1" lang="en-US" altLang="ja-JP" sz="1100"/>
            <a:t>0.1</a:t>
          </a:r>
          <a:r>
            <a:rPr kumimoji="1" lang="ja-JP" altLang="en-US" sz="1100"/>
            <a:t>百万円</a:t>
          </a:r>
          <a:endParaRPr kumimoji="1" lang="en-US" altLang="ja-JP" sz="1100"/>
        </a:p>
        <a:p>
          <a:pPr algn="l"/>
          <a:r>
            <a:rPr kumimoji="1" lang="ja-JP" altLang="en-US" sz="1100"/>
            <a:t>委員等旅費　　</a:t>
          </a:r>
          <a:r>
            <a:rPr kumimoji="1" lang="en-US" altLang="ja-JP" sz="1100"/>
            <a:t>0.1</a:t>
          </a:r>
          <a:r>
            <a:rPr kumimoji="1" lang="ja-JP" altLang="en-US" sz="1100"/>
            <a:t>百万円</a:t>
          </a:r>
          <a:endParaRPr kumimoji="1" lang="en-US" altLang="ja-JP" sz="1100"/>
        </a:p>
        <a:p>
          <a:pPr algn="r"/>
          <a:r>
            <a:rPr kumimoji="1" lang="ja-JP" altLang="en-US" sz="1100"/>
            <a:t>を含む。</a:t>
          </a:r>
        </a:p>
      </xdr:txBody>
    </xdr:sp>
    <xdr:clientData/>
  </xdr:twoCellAnchor>
  <xdr:twoCellAnchor>
    <xdr:from>
      <xdr:col>9</xdr:col>
      <xdr:colOff>19050</xdr:colOff>
      <xdr:row>756</xdr:row>
      <xdr:rowOff>276225</xdr:rowOff>
    </xdr:from>
    <xdr:to>
      <xdr:col>19</xdr:col>
      <xdr:colOff>125846</xdr:colOff>
      <xdr:row>757</xdr:row>
      <xdr:rowOff>167385</xdr:rowOff>
    </xdr:to>
    <xdr:sp macro="" textlink="">
      <xdr:nvSpPr>
        <xdr:cNvPr id="13" name="テキスト ボックス 12">
          <a:extLst>
            <a:ext uri="{FF2B5EF4-FFF2-40B4-BE49-F238E27FC236}">
              <a16:creationId xmlns:a16="http://schemas.microsoft.com/office/drawing/2014/main" id="{C2483B11-40AC-4C4A-B15C-40ADAAD1C4DF}"/>
            </a:ext>
          </a:extLst>
        </xdr:cNvPr>
        <xdr:cNvSpPr txBox="1"/>
      </xdr:nvSpPr>
      <xdr:spPr>
        <a:xfrm>
          <a:off x="1819275" y="54168675"/>
          <a:ext cx="2107046" cy="24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57150</xdr:colOff>
      <xdr:row>756</xdr:row>
      <xdr:rowOff>276225</xdr:rowOff>
    </xdr:from>
    <xdr:to>
      <xdr:col>33</xdr:col>
      <xdr:colOff>166347</xdr:colOff>
      <xdr:row>757</xdr:row>
      <xdr:rowOff>167385</xdr:rowOff>
    </xdr:to>
    <xdr:sp macro="" textlink="">
      <xdr:nvSpPr>
        <xdr:cNvPr id="14" name="テキスト ボックス 13">
          <a:extLst>
            <a:ext uri="{FF2B5EF4-FFF2-40B4-BE49-F238E27FC236}">
              <a16:creationId xmlns:a16="http://schemas.microsoft.com/office/drawing/2014/main" id="{AE3BF49F-316A-4965-BFD7-959279906901}"/>
            </a:ext>
          </a:extLst>
        </xdr:cNvPr>
        <xdr:cNvSpPr txBox="1"/>
      </xdr:nvSpPr>
      <xdr:spPr>
        <a:xfrm>
          <a:off x="4657725" y="54168675"/>
          <a:ext cx="2109447" cy="24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85725</xdr:colOff>
      <xdr:row>756</xdr:row>
      <xdr:rowOff>276225</xdr:rowOff>
    </xdr:from>
    <xdr:to>
      <xdr:col>47</xdr:col>
      <xdr:colOff>194922</xdr:colOff>
      <xdr:row>757</xdr:row>
      <xdr:rowOff>167385</xdr:rowOff>
    </xdr:to>
    <xdr:sp macro="" textlink="">
      <xdr:nvSpPr>
        <xdr:cNvPr id="15" name="テキスト ボックス 14">
          <a:extLst>
            <a:ext uri="{FF2B5EF4-FFF2-40B4-BE49-F238E27FC236}">
              <a16:creationId xmlns:a16="http://schemas.microsoft.com/office/drawing/2014/main" id="{31654C4E-A6A3-4894-93D2-C0C50AB8836A}"/>
            </a:ext>
          </a:extLst>
        </xdr:cNvPr>
        <xdr:cNvSpPr txBox="1"/>
      </xdr:nvSpPr>
      <xdr:spPr>
        <a:xfrm>
          <a:off x="7486650" y="54168675"/>
          <a:ext cx="2109447" cy="24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104775</xdr:colOff>
      <xdr:row>752</xdr:row>
      <xdr:rowOff>304800</xdr:rowOff>
    </xdr:from>
    <xdr:to>
      <xdr:col>28</xdr:col>
      <xdr:colOff>104777</xdr:colOff>
      <xdr:row>756</xdr:row>
      <xdr:rowOff>190500</xdr:rowOff>
    </xdr:to>
    <xdr:cxnSp macro="">
      <xdr:nvCxnSpPr>
        <xdr:cNvPr id="16" name="直線コネクタ 15">
          <a:extLst>
            <a:ext uri="{FF2B5EF4-FFF2-40B4-BE49-F238E27FC236}">
              <a16:creationId xmlns:a16="http://schemas.microsoft.com/office/drawing/2014/main" id="{6ABD28A7-147D-4BCD-A96A-1A32A1B41772}"/>
            </a:ext>
          </a:extLst>
        </xdr:cNvPr>
        <xdr:cNvCxnSpPr/>
      </xdr:nvCxnSpPr>
      <xdr:spPr>
        <a:xfrm flipH="1">
          <a:off x="5705475" y="52787550"/>
          <a:ext cx="2" cy="12954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754</xdr:row>
      <xdr:rowOff>142875</xdr:rowOff>
    </xdr:from>
    <xdr:to>
      <xdr:col>42</xdr:col>
      <xdr:colOff>161925</xdr:colOff>
      <xdr:row>754</xdr:row>
      <xdr:rowOff>152400</xdr:rowOff>
    </xdr:to>
    <xdr:cxnSp macro="">
      <xdr:nvCxnSpPr>
        <xdr:cNvPr id="17" name="直線コネクタ 16">
          <a:extLst>
            <a:ext uri="{FF2B5EF4-FFF2-40B4-BE49-F238E27FC236}">
              <a16:creationId xmlns:a16="http://schemas.microsoft.com/office/drawing/2014/main" id="{1CC69337-7637-455A-B795-5B9341EC40AB}"/>
            </a:ext>
          </a:extLst>
        </xdr:cNvPr>
        <xdr:cNvCxnSpPr/>
      </xdr:nvCxnSpPr>
      <xdr:spPr>
        <a:xfrm flipH="1" flipV="1">
          <a:off x="2838450" y="53330475"/>
          <a:ext cx="5724525" cy="95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152400</xdr:colOff>
      <xdr:row>754</xdr:row>
      <xdr:rowOff>142875</xdr:rowOff>
    </xdr:from>
    <xdr:to>
      <xdr:col>42</xdr:col>
      <xdr:colOff>159124</xdr:colOff>
      <xdr:row>756</xdr:row>
      <xdr:rowOff>216551</xdr:rowOff>
    </xdr:to>
    <xdr:cxnSp macro="">
      <xdr:nvCxnSpPr>
        <xdr:cNvPr id="20" name="直線コネクタ 19">
          <a:extLst>
            <a:ext uri="{FF2B5EF4-FFF2-40B4-BE49-F238E27FC236}">
              <a16:creationId xmlns:a16="http://schemas.microsoft.com/office/drawing/2014/main" id="{12EDEC61-F9B5-4055-9886-7D03EA35C8C2}"/>
            </a:ext>
          </a:extLst>
        </xdr:cNvPr>
        <xdr:cNvCxnSpPr/>
      </xdr:nvCxnSpPr>
      <xdr:spPr>
        <a:xfrm flipH="1">
          <a:off x="8553450" y="53330475"/>
          <a:ext cx="6724" cy="77852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xdr:colOff>
      <xdr:row>754</xdr:row>
      <xdr:rowOff>133350</xdr:rowOff>
    </xdr:from>
    <xdr:to>
      <xdr:col>14</xdr:col>
      <xdr:colOff>35299</xdr:colOff>
      <xdr:row>756</xdr:row>
      <xdr:rowOff>207026</xdr:rowOff>
    </xdr:to>
    <xdr:cxnSp macro="">
      <xdr:nvCxnSpPr>
        <xdr:cNvPr id="21" name="直線コネクタ 20">
          <a:extLst>
            <a:ext uri="{FF2B5EF4-FFF2-40B4-BE49-F238E27FC236}">
              <a16:creationId xmlns:a16="http://schemas.microsoft.com/office/drawing/2014/main" id="{12EDEC61-F9B5-4055-9886-7D03EA35C8C2}"/>
            </a:ext>
          </a:extLst>
        </xdr:cNvPr>
        <xdr:cNvCxnSpPr/>
      </xdr:nvCxnSpPr>
      <xdr:spPr>
        <a:xfrm flipH="1">
          <a:off x="2828925" y="53320950"/>
          <a:ext cx="6724" cy="77852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4" zoomScale="75" zoomScaleNormal="75" zoomScaleSheetLayoutView="75" zoomScalePageLayoutView="85" workbookViewId="0">
      <selection activeCell="A888" sqref="A888:XFD8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70</v>
      </c>
      <c r="AT2" s="207"/>
      <c r="AU2" s="207"/>
      <c r="AV2" s="98" t="str">
        <f>IF(AW2="","","-")</f>
        <v/>
      </c>
      <c r="AW2" s="395"/>
      <c r="AX2" s="395"/>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39" t="s">
        <v>25</v>
      </c>
      <c r="B4" s="740"/>
      <c r="C4" s="740"/>
      <c r="D4" s="740"/>
      <c r="E4" s="740"/>
      <c r="F4" s="740"/>
      <c r="G4" s="715" t="s">
        <v>748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54" t="s">
        <v>749</v>
      </c>
      <c r="H5" s="555"/>
      <c r="I5" s="555"/>
      <c r="J5" s="555"/>
      <c r="K5" s="555"/>
      <c r="L5" s="555"/>
      <c r="M5" s="556" t="s">
        <v>66</v>
      </c>
      <c r="N5" s="557"/>
      <c r="O5" s="557"/>
      <c r="P5" s="557"/>
      <c r="Q5" s="557"/>
      <c r="R5" s="558"/>
      <c r="S5" s="559" t="s">
        <v>750</v>
      </c>
      <c r="T5" s="555"/>
      <c r="U5" s="555"/>
      <c r="V5" s="555"/>
      <c r="W5" s="555"/>
      <c r="X5" s="560"/>
      <c r="Y5" s="731" t="s">
        <v>3</v>
      </c>
      <c r="Z5" s="732"/>
      <c r="AA5" s="732"/>
      <c r="AB5" s="732"/>
      <c r="AC5" s="732"/>
      <c r="AD5" s="733"/>
      <c r="AE5" s="734" t="s">
        <v>752</v>
      </c>
      <c r="AF5" s="734"/>
      <c r="AG5" s="734"/>
      <c r="AH5" s="734"/>
      <c r="AI5" s="734"/>
      <c r="AJ5" s="734"/>
      <c r="AK5" s="734"/>
      <c r="AL5" s="734"/>
      <c r="AM5" s="734"/>
      <c r="AN5" s="734"/>
      <c r="AO5" s="734"/>
      <c r="AP5" s="735"/>
      <c r="AQ5" s="736" t="s">
        <v>754</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80" customHeight="1" x14ac:dyDescent="0.15">
      <c r="A7" s="838" t="s">
        <v>22</v>
      </c>
      <c r="B7" s="839"/>
      <c r="C7" s="839"/>
      <c r="D7" s="839"/>
      <c r="E7" s="839"/>
      <c r="F7" s="840"/>
      <c r="G7" s="841" t="s">
        <v>713</v>
      </c>
      <c r="H7" s="842"/>
      <c r="I7" s="842"/>
      <c r="J7" s="842"/>
      <c r="K7" s="842"/>
      <c r="L7" s="842"/>
      <c r="M7" s="842"/>
      <c r="N7" s="842"/>
      <c r="O7" s="842"/>
      <c r="P7" s="842"/>
      <c r="Q7" s="842"/>
      <c r="R7" s="842"/>
      <c r="S7" s="842"/>
      <c r="T7" s="842"/>
      <c r="U7" s="842"/>
      <c r="V7" s="842"/>
      <c r="W7" s="842"/>
      <c r="X7" s="843"/>
      <c r="Y7" s="393" t="s">
        <v>387</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8" t="s">
        <v>256</v>
      </c>
      <c r="B8" s="839"/>
      <c r="C8" s="839"/>
      <c r="D8" s="839"/>
      <c r="E8" s="839"/>
      <c r="F8" s="840"/>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5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68" t="s">
        <v>807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56" t="s">
        <v>30</v>
      </c>
      <c r="B10" s="757"/>
      <c r="C10" s="757"/>
      <c r="D10" s="757"/>
      <c r="E10" s="757"/>
      <c r="F10" s="757"/>
      <c r="G10" s="689" t="s">
        <v>842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t="s">
        <v>713</v>
      </c>
      <c r="Q13" s="164"/>
      <c r="R13" s="164"/>
      <c r="S13" s="164"/>
      <c r="T13" s="164"/>
      <c r="U13" s="164"/>
      <c r="V13" s="165"/>
      <c r="W13" s="163">
        <v>251.1</v>
      </c>
      <c r="X13" s="164"/>
      <c r="Y13" s="164"/>
      <c r="Z13" s="164"/>
      <c r="AA13" s="164"/>
      <c r="AB13" s="164"/>
      <c r="AC13" s="165"/>
      <c r="AD13" s="163">
        <v>252.4</v>
      </c>
      <c r="AE13" s="164"/>
      <c r="AF13" s="164"/>
      <c r="AG13" s="164"/>
      <c r="AH13" s="164"/>
      <c r="AI13" s="164"/>
      <c r="AJ13" s="165"/>
      <c r="AK13" s="163">
        <v>218.7</v>
      </c>
      <c r="AL13" s="164"/>
      <c r="AM13" s="164"/>
      <c r="AN13" s="164"/>
      <c r="AO13" s="164"/>
      <c r="AP13" s="164"/>
      <c r="AQ13" s="165"/>
      <c r="AR13" s="160">
        <v>54.6</v>
      </c>
      <c r="AS13" s="161"/>
      <c r="AT13" s="161"/>
      <c r="AU13" s="161"/>
      <c r="AV13" s="161"/>
      <c r="AW13" s="161"/>
      <c r="AX13" s="392"/>
    </row>
    <row r="14" spans="1:50" ht="21" customHeight="1" x14ac:dyDescent="0.15">
      <c r="A14" s="120"/>
      <c r="B14" s="121"/>
      <c r="C14" s="121"/>
      <c r="D14" s="121"/>
      <c r="E14" s="121"/>
      <c r="F14" s="122"/>
      <c r="G14" s="761"/>
      <c r="H14" s="762"/>
      <c r="I14" s="571" t="s">
        <v>8</v>
      </c>
      <c r="J14" s="643"/>
      <c r="K14" s="643"/>
      <c r="L14" s="643"/>
      <c r="M14" s="643"/>
      <c r="N14" s="643"/>
      <c r="O14" s="644"/>
      <c r="P14" s="163" t="s">
        <v>713</v>
      </c>
      <c r="Q14" s="164"/>
      <c r="R14" s="164"/>
      <c r="S14" s="164"/>
      <c r="T14" s="164"/>
      <c r="U14" s="164"/>
      <c r="V14" s="165"/>
      <c r="W14" s="163" t="s">
        <v>713</v>
      </c>
      <c r="X14" s="164"/>
      <c r="Y14" s="164"/>
      <c r="Z14" s="164"/>
      <c r="AA14" s="164"/>
      <c r="AB14" s="164"/>
      <c r="AC14" s="165"/>
      <c r="AD14" s="163" t="s">
        <v>753</v>
      </c>
      <c r="AE14" s="164"/>
      <c r="AF14" s="164"/>
      <c r="AG14" s="164"/>
      <c r="AH14" s="164"/>
      <c r="AI14" s="164"/>
      <c r="AJ14" s="165"/>
      <c r="AK14" s="163" t="s">
        <v>713</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71" t="s">
        <v>51</v>
      </c>
      <c r="J15" s="572"/>
      <c r="K15" s="572"/>
      <c r="L15" s="572"/>
      <c r="M15" s="572"/>
      <c r="N15" s="572"/>
      <c r="O15" s="573"/>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42"/>
    </row>
    <row r="16" spans="1:50" ht="21" customHeight="1" x14ac:dyDescent="0.15">
      <c r="A16" s="120"/>
      <c r="B16" s="121"/>
      <c r="C16" s="121"/>
      <c r="D16" s="121"/>
      <c r="E16" s="121"/>
      <c r="F16" s="122"/>
      <c r="G16" s="761"/>
      <c r="H16" s="762"/>
      <c r="I16" s="571" t="s">
        <v>52</v>
      </c>
      <c r="J16" s="572"/>
      <c r="K16" s="572"/>
      <c r="L16" s="572"/>
      <c r="M16" s="572"/>
      <c r="N16" s="572"/>
      <c r="O16" s="573"/>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71" t="s">
        <v>50</v>
      </c>
      <c r="J17" s="643"/>
      <c r="K17" s="643"/>
      <c r="L17" s="643"/>
      <c r="M17" s="643"/>
      <c r="N17" s="643"/>
      <c r="O17" s="644"/>
      <c r="P17" s="163" t="s">
        <v>713</v>
      </c>
      <c r="Q17" s="164"/>
      <c r="R17" s="164"/>
      <c r="S17" s="164"/>
      <c r="T17" s="164"/>
      <c r="U17" s="164"/>
      <c r="V17" s="165"/>
      <c r="W17" s="163">
        <v>2.8</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63"/>
      <c r="H18" s="764"/>
      <c r="I18" s="751" t="s">
        <v>20</v>
      </c>
      <c r="J18" s="752"/>
      <c r="K18" s="752"/>
      <c r="L18" s="752"/>
      <c r="M18" s="752"/>
      <c r="N18" s="752"/>
      <c r="O18" s="753"/>
      <c r="P18" s="169">
        <f>SUM(P13:V17)</f>
        <v>0</v>
      </c>
      <c r="Q18" s="170"/>
      <c r="R18" s="170"/>
      <c r="S18" s="170"/>
      <c r="T18" s="170"/>
      <c r="U18" s="170"/>
      <c r="V18" s="171"/>
      <c r="W18" s="169">
        <f>SUM(W13:AC17)</f>
        <v>253.9</v>
      </c>
      <c r="X18" s="170"/>
      <c r="Y18" s="170"/>
      <c r="Z18" s="170"/>
      <c r="AA18" s="170"/>
      <c r="AB18" s="170"/>
      <c r="AC18" s="171"/>
      <c r="AD18" s="169">
        <f>SUM(AD13:AJ17)</f>
        <v>252.4</v>
      </c>
      <c r="AE18" s="170"/>
      <c r="AF18" s="170"/>
      <c r="AG18" s="170"/>
      <c r="AH18" s="170"/>
      <c r="AI18" s="170"/>
      <c r="AJ18" s="171"/>
      <c r="AK18" s="169">
        <f>SUM(AK13:AQ17)</f>
        <v>218.7</v>
      </c>
      <c r="AL18" s="170"/>
      <c r="AM18" s="170"/>
      <c r="AN18" s="170"/>
      <c r="AO18" s="170"/>
      <c r="AP18" s="170"/>
      <c r="AQ18" s="171"/>
      <c r="AR18" s="169">
        <f>SUM(AR13:AX17)</f>
        <v>54.6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253.6</v>
      </c>
      <c r="X19" s="164"/>
      <c r="Y19" s="164"/>
      <c r="Z19" s="164"/>
      <c r="AA19" s="164"/>
      <c r="AB19" s="164"/>
      <c r="AC19" s="165"/>
      <c r="AD19" s="163">
        <v>229.2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0.99881843245372193</v>
      </c>
      <c r="X20" s="535"/>
      <c r="Y20" s="535"/>
      <c r="Z20" s="535"/>
      <c r="AA20" s="535"/>
      <c r="AB20" s="535"/>
      <c r="AC20" s="535"/>
      <c r="AD20" s="535">
        <f t="shared" ref="AD20" si="1">IF(AD18=0, "-", SUM(AD19)/AD18)</f>
        <v>0.90808240887480185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6" t="s">
        <v>353</v>
      </c>
      <c r="H21" s="937"/>
      <c r="I21" s="937"/>
      <c r="J21" s="937"/>
      <c r="K21" s="937"/>
      <c r="L21" s="937"/>
      <c r="M21" s="937"/>
      <c r="N21" s="937"/>
      <c r="O21" s="937"/>
      <c r="P21" s="535" t="str">
        <f>IF(P19=0, "-", SUM(P19)/SUM(P13,P14))</f>
        <v>-</v>
      </c>
      <c r="Q21" s="535"/>
      <c r="R21" s="535"/>
      <c r="S21" s="535"/>
      <c r="T21" s="535"/>
      <c r="U21" s="535"/>
      <c r="V21" s="535"/>
      <c r="W21" s="535">
        <f t="shared" ref="W21" si="2">IF(W19=0, "-", SUM(W19)/SUM(W13,W14))</f>
        <v>1.0099561927518916</v>
      </c>
      <c r="X21" s="535"/>
      <c r="Y21" s="535"/>
      <c r="Z21" s="535"/>
      <c r="AA21" s="535"/>
      <c r="AB21" s="535"/>
      <c r="AC21" s="535"/>
      <c r="AD21" s="535">
        <f t="shared" ref="AD21" si="3">IF(AD19=0, "-", SUM(AD19)/SUM(AD13,AD14))</f>
        <v>0.90808240887480185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715</v>
      </c>
      <c r="H23" s="133"/>
      <c r="I23" s="133"/>
      <c r="J23" s="133"/>
      <c r="K23" s="133"/>
      <c r="L23" s="133"/>
      <c r="M23" s="133"/>
      <c r="N23" s="133"/>
      <c r="O23" s="134"/>
      <c r="P23" s="160">
        <v>214.5</v>
      </c>
      <c r="Q23" s="161"/>
      <c r="R23" s="161"/>
      <c r="S23" s="161"/>
      <c r="T23" s="161"/>
      <c r="U23" s="161"/>
      <c r="V23" s="162"/>
      <c r="W23" s="160">
        <v>52</v>
      </c>
      <c r="X23" s="161"/>
      <c r="Y23" s="161"/>
      <c r="Z23" s="161"/>
      <c r="AA23" s="161"/>
      <c r="AB23" s="161"/>
      <c r="AC23" s="162"/>
      <c r="AD23" s="149" t="s">
        <v>846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756</v>
      </c>
      <c r="H24" s="136"/>
      <c r="I24" s="136"/>
      <c r="J24" s="136"/>
      <c r="K24" s="136"/>
      <c r="L24" s="136"/>
      <c r="M24" s="136"/>
      <c r="N24" s="136"/>
      <c r="O24" s="137"/>
      <c r="P24" s="163">
        <v>2.1</v>
      </c>
      <c r="Q24" s="164"/>
      <c r="R24" s="164"/>
      <c r="S24" s="164"/>
      <c r="T24" s="164"/>
      <c r="U24" s="164"/>
      <c r="V24" s="165"/>
      <c r="W24" s="163">
        <v>1.3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755</v>
      </c>
      <c r="H25" s="136"/>
      <c r="I25" s="136"/>
      <c r="J25" s="136"/>
      <c r="K25" s="136"/>
      <c r="L25" s="136"/>
      <c r="M25" s="136"/>
      <c r="N25" s="136"/>
      <c r="O25" s="137"/>
      <c r="P25" s="163">
        <v>1.7</v>
      </c>
      <c r="Q25" s="164"/>
      <c r="R25" s="164"/>
      <c r="S25" s="164"/>
      <c r="T25" s="164"/>
      <c r="U25" s="164"/>
      <c r="V25" s="165"/>
      <c r="W25" s="163">
        <v>0.9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0.3</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218.7</v>
      </c>
      <c r="Q29" s="164"/>
      <c r="R29" s="164"/>
      <c r="S29" s="164"/>
      <c r="T29" s="164"/>
      <c r="U29" s="164"/>
      <c r="V29" s="165"/>
      <c r="W29" s="211">
        <f>AR13</f>
        <v>54.6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64"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388</v>
      </c>
      <c r="AF30" s="384"/>
      <c r="AG30" s="384"/>
      <c r="AH30" s="385"/>
      <c r="AI30" s="386" t="s">
        <v>410</v>
      </c>
      <c r="AJ30" s="386"/>
      <c r="AK30" s="386"/>
      <c r="AL30" s="383"/>
      <c r="AM30" s="386" t="s">
        <v>507</v>
      </c>
      <c r="AN30" s="386"/>
      <c r="AO30" s="386"/>
      <c r="AP30" s="383"/>
      <c r="AQ30" s="655" t="s">
        <v>232</v>
      </c>
      <c r="AR30" s="656"/>
      <c r="AS30" s="656"/>
      <c r="AT30" s="657"/>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v>4</v>
      </c>
      <c r="AR31" s="178"/>
      <c r="AS31" s="179" t="s">
        <v>233</v>
      </c>
      <c r="AT31" s="202"/>
      <c r="AU31" s="271" t="s">
        <v>713</v>
      </c>
      <c r="AV31" s="271"/>
      <c r="AW31" s="376" t="s">
        <v>179</v>
      </c>
      <c r="AX31" s="377"/>
    </row>
    <row r="32" spans="1:50" ht="26.25" customHeight="1" x14ac:dyDescent="0.15">
      <c r="A32" s="511"/>
      <c r="B32" s="509"/>
      <c r="C32" s="509"/>
      <c r="D32" s="509"/>
      <c r="E32" s="509"/>
      <c r="F32" s="510"/>
      <c r="G32" s="536" t="s">
        <v>718</v>
      </c>
      <c r="H32" s="537"/>
      <c r="I32" s="537"/>
      <c r="J32" s="537"/>
      <c r="K32" s="537"/>
      <c r="L32" s="537"/>
      <c r="M32" s="537"/>
      <c r="N32" s="537"/>
      <c r="O32" s="538"/>
      <c r="P32" s="191" t="s">
        <v>845</v>
      </c>
      <c r="Q32" s="191"/>
      <c r="R32" s="191"/>
      <c r="S32" s="191"/>
      <c r="T32" s="191"/>
      <c r="U32" s="191"/>
      <c r="V32" s="191"/>
      <c r="W32" s="191"/>
      <c r="X32" s="233"/>
      <c r="Y32" s="340" t="s">
        <v>12</v>
      </c>
      <c r="Z32" s="545"/>
      <c r="AA32" s="546"/>
      <c r="AB32" s="547" t="s">
        <v>719</v>
      </c>
      <c r="AC32" s="547"/>
      <c r="AD32" s="547"/>
      <c r="AE32" s="364" t="s">
        <v>713</v>
      </c>
      <c r="AF32" s="365"/>
      <c r="AG32" s="365"/>
      <c r="AH32" s="365"/>
      <c r="AI32" s="364">
        <v>670</v>
      </c>
      <c r="AJ32" s="365"/>
      <c r="AK32" s="365"/>
      <c r="AL32" s="365"/>
      <c r="AM32" s="364">
        <v>1059</v>
      </c>
      <c r="AN32" s="365"/>
      <c r="AO32" s="365"/>
      <c r="AP32" s="365"/>
      <c r="AQ32" s="166" t="s">
        <v>713</v>
      </c>
      <c r="AR32" s="167"/>
      <c r="AS32" s="167"/>
      <c r="AT32" s="168"/>
      <c r="AU32" s="365" t="s">
        <v>713</v>
      </c>
      <c r="AV32" s="365"/>
      <c r="AW32" s="365"/>
      <c r="AX32" s="366"/>
    </row>
    <row r="33" spans="1:51" ht="26.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4" t="s">
        <v>713</v>
      </c>
      <c r="AF33" s="365"/>
      <c r="AG33" s="365"/>
      <c r="AH33" s="365"/>
      <c r="AI33" s="364">
        <v>800</v>
      </c>
      <c r="AJ33" s="365"/>
      <c r="AK33" s="365"/>
      <c r="AL33" s="365"/>
      <c r="AM33" s="364">
        <v>900</v>
      </c>
      <c r="AN33" s="365"/>
      <c r="AO33" s="365"/>
      <c r="AP33" s="365"/>
      <c r="AQ33" s="166">
        <v>1200</v>
      </c>
      <c r="AR33" s="167"/>
      <c r="AS33" s="167"/>
      <c r="AT33" s="168"/>
      <c r="AU33" s="365" t="s">
        <v>713</v>
      </c>
      <c r="AV33" s="365"/>
      <c r="AW33" s="365"/>
      <c r="AX33" s="366"/>
    </row>
    <row r="34" spans="1:51" ht="28.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713</v>
      </c>
      <c r="AF34" s="365"/>
      <c r="AG34" s="365"/>
      <c r="AH34" s="365"/>
      <c r="AI34" s="364">
        <v>84</v>
      </c>
      <c r="AJ34" s="365"/>
      <c r="AK34" s="365"/>
      <c r="AL34" s="365"/>
      <c r="AM34" s="364">
        <v>118</v>
      </c>
      <c r="AN34" s="365"/>
      <c r="AO34" s="365"/>
      <c r="AP34" s="365"/>
      <c r="AQ34" s="166" t="s">
        <v>713</v>
      </c>
      <c r="AR34" s="167"/>
      <c r="AS34" s="167"/>
      <c r="AT34" s="168"/>
      <c r="AU34" s="365" t="s">
        <v>713</v>
      </c>
      <c r="AV34" s="365"/>
      <c r="AW34" s="365"/>
      <c r="AX34" s="366"/>
    </row>
    <row r="35" spans="1:51" ht="23.25" customHeight="1" x14ac:dyDescent="0.15">
      <c r="A35" s="909" t="s">
        <v>378</v>
      </c>
      <c r="B35" s="910"/>
      <c r="C35" s="910"/>
      <c r="D35" s="910"/>
      <c r="E35" s="910"/>
      <c r="F35" s="911"/>
      <c r="G35" s="915" t="s">
        <v>757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58" t="s">
        <v>348</v>
      </c>
      <c r="B37" s="659"/>
      <c r="C37" s="659"/>
      <c r="D37" s="659"/>
      <c r="E37" s="659"/>
      <c r="F37" s="660"/>
      <c r="G37" s="561" t="s">
        <v>146</v>
      </c>
      <c r="H37" s="378"/>
      <c r="I37" s="378"/>
      <c r="J37" s="378"/>
      <c r="K37" s="378"/>
      <c r="L37" s="378"/>
      <c r="M37" s="378"/>
      <c r="N37" s="378"/>
      <c r="O37" s="562"/>
      <c r="P37" s="645" t="s">
        <v>59</v>
      </c>
      <c r="Q37" s="378"/>
      <c r="R37" s="378"/>
      <c r="S37" s="378"/>
      <c r="T37" s="378"/>
      <c r="U37" s="378"/>
      <c r="V37" s="378"/>
      <c r="W37" s="378"/>
      <c r="X37" s="562"/>
      <c r="Y37" s="646"/>
      <c r="Z37" s="647"/>
      <c r="AA37" s="648"/>
      <c r="AB37" s="649" t="s">
        <v>11</v>
      </c>
      <c r="AC37" s="650"/>
      <c r="AD37" s="651"/>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v>6</v>
      </c>
      <c r="AR38" s="178"/>
      <c r="AS38" s="179" t="s">
        <v>233</v>
      </c>
      <c r="AT38" s="202"/>
      <c r="AU38" s="271" t="s">
        <v>713</v>
      </c>
      <c r="AV38" s="271"/>
      <c r="AW38" s="376" t="s">
        <v>179</v>
      </c>
      <c r="AX38" s="377"/>
      <c r="AY38">
        <f>$AY$37</f>
        <v>1</v>
      </c>
    </row>
    <row r="39" spans="1:51" ht="44.25" customHeight="1" x14ac:dyDescent="0.15">
      <c r="A39" s="511"/>
      <c r="B39" s="509"/>
      <c r="C39" s="509"/>
      <c r="D39" s="509"/>
      <c r="E39" s="509"/>
      <c r="F39" s="510"/>
      <c r="G39" s="536" t="s">
        <v>720</v>
      </c>
      <c r="H39" s="537"/>
      <c r="I39" s="537"/>
      <c r="J39" s="537"/>
      <c r="K39" s="537"/>
      <c r="L39" s="537"/>
      <c r="M39" s="537"/>
      <c r="N39" s="537"/>
      <c r="O39" s="538"/>
      <c r="P39" s="191" t="s">
        <v>758</v>
      </c>
      <c r="Q39" s="191"/>
      <c r="R39" s="191"/>
      <c r="S39" s="191"/>
      <c r="T39" s="191"/>
      <c r="U39" s="191"/>
      <c r="V39" s="191"/>
      <c r="W39" s="191"/>
      <c r="X39" s="233"/>
      <c r="Y39" s="340" t="s">
        <v>12</v>
      </c>
      <c r="Z39" s="545"/>
      <c r="AA39" s="546"/>
      <c r="AB39" s="547" t="s">
        <v>369</v>
      </c>
      <c r="AC39" s="547"/>
      <c r="AD39" s="547"/>
      <c r="AE39" s="364" t="s">
        <v>713</v>
      </c>
      <c r="AF39" s="365"/>
      <c r="AG39" s="365"/>
      <c r="AH39" s="365"/>
      <c r="AI39" s="364" t="s">
        <v>713</v>
      </c>
      <c r="AJ39" s="365"/>
      <c r="AK39" s="365"/>
      <c r="AL39" s="365"/>
      <c r="AM39" s="364" t="s">
        <v>713</v>
      </c>
      <c r="AN39" s="365"/>
      <c r="AO39" s="365"/>
      <c r="AP39" s="365"/>
      <c r="AQ39" s="166" t="s">
        <v>713</v>
      </c>
      <c r="AR39" s="167"/>
      <c r="AS39" s="167"/>
      <c r="AT39" s="168"/>
      <c r="AU39" s="365" t="s">
        <v>713</v>
      </c>
      <c r="AV39" s="365"/>
      <c r="AW39" s="365"/>
      <c r="AX39" s="366"/>
      <c r="AY39">
        <f t="shared" ref="AY39:AY43" si="4">$AY$37</f>
        <v>1</v>
      </c>
    </row>
    <row r="40" spans="1:51" ht="39.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369</v>
      </c>
      <c r="AC40" s="518"/>
      <c r="AD40" s="518"/>
      <c r="AE40" s="364" t="s">
        <v>713</v>
      </c>
      <c r="AF40" s="365"/>
      <c r="AG40" s="365"/>
      <c r="AH40" s="365"/>
      <c r="AI40" s="364" t="s">
        <v>713</v>
      </c>
      <c r="AJ40" s="365"/>
      <c r="AK40" s="365"/>
      <c r="AL40" s="365"/>
      <c r="AM40" s="364" t="s">
        <v>713</v>
      </c>
      <c r="AN40" s="365"/>
      <c r="AO40" s="365"/>
      <c r="AP40" s="365"/>
      <c r="AQ40" s="166">
        <v>100</v>
      </c>
      <c r="AR40" s="167"/>
      <c r="AS40" s="167"/>
      <c r="AT40" s="168"/>
      <c r="AU40" s="365" t="s">
        <v>713</v>
      </c>
      <c r="AV40" s="365"/>
      <c r="AW40" s="365"/>
      <c r="AX40" s="366"/>
      <c r="AY40">
        <f t="shared" si="4"/>
        <v>1</v>
      </c>
    </row>
    <row r="41" spans="1:51" ht="35.25" customHeight="1" x14ac:dyDescent="0.15">
      <c r="A41" s="661"/>
      <c r="B41" s="662"/>
      <c r="C41" s="662"/>
      <c r="D41" s="662"/>
      <c r="E41" s="662"/>
      <c r="F41" s="663"/>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t="s">
        <v>713</v>
      </c>
      <c r="AF41" s="365"/>
      <c r="AG41" s="365"/>
      <c r="AH41" s="365"/>
      <c r="AI41" s="364" t="s">
        <v>713</v>
      </c>
      <c r="AJ41" s="365"/>
      <c r="AK41" s="365"/>
      <c r="AL41" s="365"/>
      <c r="AM41" s="364" t="s">
        <v>713</v>
      </c>
      <c r="AN41" s="365"/>
      <c r="AO41" s="365"/>
      <c r="AP41" s="365"/>
      <c r="AQ41" s="166" t="s">
        <v>713</v>
      </c>
      <c r="AR41" s="167"/>
      <c r="AS41" s="167"/>
      <c r="AT41" s="168"/>
      <c r="AU41" s="365" t="s">
        <v>713</v>
      </c>
      <c r="AV41" s="365"/>
      <c r="AW41" s="365"/>
      <c r="AX41" s="366"/>
      <c r="AY41">
        <f t="shared" si="4"/>
        <v>1</v>
      </c>
    </row>
    <row r="42" spans="1:51" ht="23.25" customHeight="1" x14ac:dyDescent="0.15">
      <c r="A42" s="909" t="s">
        <v>378</v>
      </c>
      <c r="B42" s="910"/>
      <c r="C42" s="910"/>
      <c r="D42" s="910"/>
      <c r="E42" s="910"/>
      <c r="F42" s="911"/>
      <c r="G42" s="915" t="s">
        <v>721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hidden="1" customHeight="1" x14ac:dyDescent="0.15">
      <c r="A44" s="658" t="s">
        <v>348</v>
      </c>
      <c r="B44" s="659"/>
      <c r="C44" s="659"/>
      <c r="D44" s="659"/>
      <c r="E44" s="659"/>
      <c r="F44" s="660"/>
      <c r="G44" s="561" t="s">
        <v>146</v>
      </c>
      <c r="H44" s="378"/>
      <c r="I44" s="378"/>
      <c r="J44" s="378"/>
      <c r="K44" s="378"/>
      <c r="L44" s="378"/>
      <c r="M44" s="378"/>
      <c r="N44" s="378"/>
      <c r="O44" s="562"/>
      <c r="P44" s="645" t="s">
        <v>59</v>
      </c>
      <c r="Q44" s="378"/>
      <c r="R44" s="378"/>
      <c r="S44" s="378"/>
      <c r="T44" s="378"/>
      <c r="U44" s="378"/>
      <c r="V44" s="378"/>
      <c r="W44" s="378"/>
      <c r="X44" s="562"/>
      <c r="Y44" s="646"/>
      <c r="Z44" s="647"/>
      <c r="AA44" s="648"/>
      <c r="AB44" s="649" t="s">
        <v>11</v>
      </c>
      <c r="AC44" s="650"/>
      <c r="AD44" s="651"/>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t="s">
        <v>713</v>
      </c>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t="s">
        <v>369</v>
      </c>
      <c r="AC46" s="547"/>
      <c r="AD46" s="547"/>
      <c r="AE46" s="359" t="s">
        <v>713</v>
      </c>
      <c r="AF46" s="359"/>
      <c r="AG46" s="359"/>
      <c r="AH46" s="359"/>
      <c r="AI46" s="359"/>
      <c r="AJ46" s="359"/>
      <c r="AK46" s="359"/>
      <c r="AL46" s="359"/>
      <c r="AM46" s="359"/>
      <c r="AN46" s="359"/>
      <c r="AO46" s="359"/>
      <c r="AP46" s="359"/>
      <c r="AQ46" s="166" t="s">
        <v>713</v>
      </c>
      <c r="AR46" s="167"/>
      <c r="AS46" s="167"/>
      <c r="AT46" s="168"/>
      <c r="AU46" s="365" t="s">
        <v>713</v>
      </c>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369</v>
      </c>
      <c r="AC47" s="518"/>
      <c r="AD47" s="518"/>
      <c r="AE47" s="364" t="s">
        <v>713</v>
      </c>
      <c r="AF47" s="365"/>
      <c r="AG47" s="365"/>
      <c r="AH47" s="365"/>
      <c r="AI47" s="364"/>
      <c r="AJ47" s="365"/>
      <c r="AK47" s="365"/>
      <c r="AL47" s="365"/>
      <c r="AM47" s="364"/>
      <c r="AN47" s="365"/>
      <c r="AO47" s="365"/>
      <c r="AP47" s="365"/>
      <c r="AQ47" s="166"/>
      <c r="AR47" s="167"/>
      <c r="AS47" s="167"/>
      <c r="AT47" s="168"/>
      <c r="AU47" s="365">
        <v>100</v>
      </c>
      <c r="AV47" s="365"/>
      <c r="AW47" s="365"/>
      <c r="AX47" s="366"/>
      <c r="AY47">
        <f t="shared" si="5"/>
        <v>0</v>
      </c>
    </row>
    <row r="48" spans="1:51" ht="23.25" hidden="1" customHeight="1" x14ac:dyDescent="0.15">
      <c r="A48" s="661"/>
      <c r="B48" s="662"/>
      <c r="C48" s="662"/>
      <c r="D48" s="662"/>
      <c r="E48" s="662"/>
      <c r="F48" s="663"/>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t="s">
        <v>713</v>
      </c>
      <c r="AF48" s="365"/>
      <c r="AG48" s="365"/>
      <c r="AH48" s="365"/>
      <c r="AI48" s="364"/>
      <c r="AJ48" s="365"/>
      <c r="AK48" s="365"/>
      <c r="AL48" s="365"/>
      <c r="AM48" s="364"/>
      <c r="AN48" s="365"/>
      <c r="AO48" s="365"/>
      <c r="AP48" s="365"/>
      <c r="AQ48" s="166" t="s">
        <v>713</v>
      </c>
      <c r="AR48" s="167"/>
      <c r="AS48" s="167"/>
      <c r="AT48" s="168"/>
      <c r="AU48" s="365" t="s">
        <v>713</v>
      </c>
      <c r="AV48" s="365"/>
      <c r="AW48" s="365"/>
      <c r="AX48" s="366"/>
      <c r="AY48">
        <f t="shared" si="5"/>
        <v>0</v>
      </c>
    </row>
    <row r="49" spans="1:51" ht="23.25" hidden="1"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45" t="s">
        <v>59</v>
      </c>
      <c r="Q51" s="378"/>
      <c r="R51" s="378"/>
      <c r="S51" s="378"/>
      <c r="T51" s="378"/>
      <c r="U51" s="378"/>
      <c r="V51" s="378"/>
      <c r="W51" s="378"/>
      <c r="X51" s="562"/>
      <c r="Y51" s="646"/>
      <c r="Z51" s="647"/>
      <c r="AA51" s="648"/>
      <c r="AB51" s="649" t="s">
        <v>11</v>
      </c>
      <c r="AC51" s="650"/>
      <c r="AD51" s="651"/>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61"/>
      <c r="B55" s="662"/>
      <c r="C55" s="662"/>
      <c r="D55" s="662"/>
      <c r="E55" s="662"/>
      <c r="F55" s="663"/>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45" t="s">
        <v>59</v>
      </c>
      <c r="Q58" s="378"/>
      <c r="R58" s="378"/>
      <c r="S58" s="378"/>
      <c r="T58" s="378"/>
      <c r="U58" s="378"/>
      <c r="V58" s="378"/>
      <c r="W58" s="378"/>
      <c r="X58" s="562"/>
      <c r="Y58" s="646"/>
      <c r="Z58" s="647"/>
      <c r="AA58" s="648"/>
      <c r="AB58" s="649" t="s">
        <v>11</v>
      </c>
      <c r="AC58" s="650"/>
      <c r="AD58" s="651"/>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70" t="s">
        <v>349</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344</v>
      </c>
      <c r="X65" s="882"/>
      <c r="Y65" s="885"/>
      <c r="Z65" s="885"/>
      <c r="AA65" s="886"/>
      <c r="AB65" s="879" t="s">
        <v>11</v>
      </c>
      <c r="AC65" s="875"/>
      <c r="AD65" s="876"/>
      <c r="AE65" s="336" t="s">
        <v>388</v>
      </c>
      <c r="AF65" s="336"/>
      <c r="AG65" s="336"/>
      <c r="AH65" s="336"/>
      <c r="AI65" s="336" t="s">
        <v>410</v>
      </c>
      <c r="AJ65" s="336"/>
      <c r="AK65" s="336"/>
      <c r="AL65" s="336"/>
      <c r="AM65" s="336" t="s">
        <v>507</v>
      </c>
      <c r="AN65" s="336"/>
      <c r="AO65" s="336"/>
      <c r="AP65" s="336"/>
      <c r="AQ65" s="215" t="s">
        <v>232</v>
      </c>
      <c r="AR65" s="199"/>
      <c r="AS65" s="199"/>
      <c r="AT65" s="200"/>
      <c r="AU65" s="988" t="s">
        <v>134</v>
      </c>
      <c r="AV65" s="988"/>
      <c r="AW65" s="988"/>
      <c r="AX65" s="989"/>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6"/>
      <c r="AG66" s="336"/>
      <c r="AH66" s="336"/>
      <c r="AI66" s="336"/>
      <c r="AJ66" s="336"/>
      <c r="AK66" s="336"/>
      <c r="AL66" s="336"/>
      <c r="AM66" s="336"/>
      <c r="AN66" s="336"/>
      <c r="AO66" s="336"/>
      <c r="AP66" s="336"/>
      <c r="AQ66" s="231"/>
      <c r="AR66" s="178"/>
      <c r="AS66" s="179" t="s">
        <v>233</v>
      </c>
      <c r="AT66" s="202"/>
      <c r="AU66" s="271"/>
      <c r="AV66" s="271"/>
      <c r="AW66" s="877" t="s">
        <v>347</v>
      </c>
      <c r="AX66" s="990"/>
      <c r="AY66">
        <f>$AY$65</f>
        <v>0</v>
      </c>
    </row>
    <row r="67" spans="1:51" ht="23.25" hidden="1" customHeight="1" x14ac:dyDescent="0.15">
      <c r="A67" s="863"/>
      <c r="B67" s="864"/>
      <c r="C67" s="864"/>
      <c r="D67" s="864"/>
      <c r="E67" s="864"/>
      <c r="F67" s="865"/>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368</v>
      </c>
      <c r="AC67" s="963"/>
      <c r="AD67" s="963"/>
      <c r="AE67" s="364"/>
      <c r="AF67" s="365"/>
      <c r="AG67" s="365"/>
      <c r="AH67" s="365"/>
      <c r="AI67" s="364"/>
      <c r="AJ67" s="365"/>
      <c r="AK67" s="365"/>
      <c r="AL67" s="365"/>
      <c r="AM67" s="364"/>
      <c r="AN67" s="365"/>
      <c r="AO67" s="365"/>
      <c r="AP67" s="365"/>
      <c r="AQ67" s="364"/>
      <c r="AR67" s="365"/>
      <c r="AS67" s="365"/>
      <c r="AT67" s="828"/>
      <c r="AU67" s="365"/>
      <c r="AV67" s="365"/>
      <c r="AW67" s="365"/>
      <c r="AX67" s="366"/>
      <c r="AY67">
        <f t="shared" ref="AY67:AY72" si="8">$AY$65</f>
        <v>0</v>
      </c>
    </row>
    <row r="68" spans="1:51"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368</v>
      </c>
      <c r="AC68" s="986"/>
      <c r="AD68" s="986"/>
      <c r="AE68" s="364"/>
      <c r="AF68" s="365"/>
      <c r="AG68" s="365"/>
      <c r="AH68" s="365"/>
      <c r="AI68" s="364"/>
      <c r="AJ68" s="365"/>
      <c r="AK68" s="365"/>
      <c r="AL68" s="365"/>
      <c r="AM68" s="364"/>
      <c r="AN68" s="365"/>
      <c r="AO68" s="365"/>
      <c r="AP68" s="365"/>
      <c r="AQ68" s="364"/>
      <c r="AR68" s="365"/>
      <c r="AS68" s="365"/>
      <c r="AT68" s="828"/>
      <c r="AU68" s="365"/>
      <c r="AV68" s="365"/>
      <c r="AW68" s="365"/>
      <c r="AX68" s="366"/>
      <c r="AY68">
        <f t="shared" si="8"/>
        <v>0</v>
      </c>
    </row>
    <row r="69" spans="1:51"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369</v>
      </c>
      <c r="AC69" s="987"/>
      <c r="AD69" s="987"/>
      <c r="AE69" s="372"/>
      <c r="AF69" s="373"/>
      <c r="AG69" s="373"/>
      <c r="AH69" s="373"/>
      <c r="AI69" s="372"/>
      <c r="AJ69" s="373"/>
      <c r="AK69" s="373"/>
      <c r="AL69" s="373"/>
      <c r="AM69" s="372"/>
      <c r="AN69" s="373"/>
      <c r="AO69" s="373"/>
      <c r="AP69" s="373"/>
      <c r="AQ69" s="364"/>
      <c r="AR69" s="365"/>
      <c r="AS69" s="365"/>
      <c r="AT69" s="828"/>
      <c r="AU69" s="365"/>
      <c r="AV69" s="365"/>
      <c r="AW69" s="365"/>
      <c r="AX69" s="366"/>
      <c r="AY69">
        <f t="shared" si="8"/>
        <v>0</v>
      </c>
    </row>
    <row r="70" spans="1:51" ht="23.25" hidden="1" customHeight="1" x14ac:dyDescent="0.15">
      <c r="A70" s="863" t="s">
        <v>354</v>
      </c>
      <c r="B70" s="864"/>
      <c r="C70" s="864"/>
      <c r="D70" s="864"/>
      <c r="E70" s="864"/>
      <c r="F70" s="865"/>
      <c r="G70" s="951" t="s">
        <v>235</v>
      </c>
      <c r="H70" s="952"/>
      <c r="I70" s="952"/>
      <c r="J70" s="952"/>
      <c r="K70" s="952"/>
      <c r="L70" s="952"/>
      <c r="M70" s="952"/>
      <c r="N70" s="952"/>
      <c r="O70" s="952"/>
      <c r="P70" s="952"/>
      <c r="Q70" s="952"/>
      <c r="R70" s="952"/>
      <c r="S70" s="952"/>
      <c r="T70" s="952"/>
      <c r="U70" s="952"/>
      <c r="V70" s="952"/>
      <c r="W70" s="955" t="s">
        <v>367</v>
      </c>
      <c r="X70" s="956"/>
      <c r="Y70" s="961" t="s">
        <v>12</v>
      </c>
      <c r="Z70" s="961"/>
      <c r="AA70" s="962"/>
      <c r="AB70" s="963" t="s">
        <v>368</v>
      </c>
      <c r="AC70" s="963"/>
      <c r="AD70" s="963"/>
      <c r="AE70" s="364"/>
      <c r="AF70" s="365"/>
      <c r="AG70" s="365"/>
      <c r="AH70" s="365"/>
      <c r="AI70" s="364"/>
      <c r="AJ70" s="365"/>
      <c r="AK70" s="365"/>
      <c r="AL70" s="365"/>
      <c r="AM70" s="364"/>
      <c r="AN70" s="365"/>
      <c r="AO70" s="365"/>
      <c r="AP70" s="365"/>
      <c r="AQ70" s="364"/>
      <c r="AR70" s="365"/>
      <c r="AS70" s="365"/>
      <c r="AT70" s="828"/>
      <c r="AU70" s="365"/>
      <c r="AV70" s="365"/>
      <c r="AW70" s="365"/>
      <c r="AX70" s="366"/>
      <c r="AY70">
        <f t="shared" si="8"/>
        <v>0</v>
      </c>
    </row>
    <row r="71" spans="1:51"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368</v>
      </c>
      <c r="AC71" s="986"/>
      <c r="AD71" s="986"/>
      <c r="AE71" s="364"/>
      <c r="AF71" s="365"/>
      <c r="AG71" s="365"/>
      <c r="AH71" s="365"/>
      <c r="AI71" s="364"/>
      <c r="AJ71" s="365"/>
      <c r="AK71" s="365"/>
      <c r="AL71" s="365"/>
      <c r="AM71" s="364"/>
      <c r="AN71" s="365"/>
      <c r="AO71" s="365"/>
      <c r="AP71" s="365"/>
      <c r="AQ71" s="364"/>
      <c r="AR71" s="365"/>
      <c r="AS71" s="365"/>
      <c r="AT71" s="828"/>
      <c r="AU71" s="365"/>
      <c r="AV71" s="365"/>
      <c r="AW71" s="365"/>
      <c r="AX71" s="366"/>
      <c r="AY71">
        <f t="shared" si="8"/>
        <v>0</v>
      </c>
    </row>
    <row r="72" spans="1:51"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369</v>
      </c>
      <c r="AC72" s="987"/>
      <c r="AD72" s="987"/>
      <c r="AE72" s="372"/>
      <c r="AF72" s="373"/>
      <c r="AG72" s="373"/>
      <c r="AH72" s="373"/>
      <c r="AI72" s="372"/>
      <c r="AJ72" s="373"/>
      <c r="AK72" s="373"/>
      <c r="AL72" s="373"/>
      <c r="AM72" s="372"/>
      <c r="AN72" s="373"/>
      <c r="AO72" s="373"/>
      <c r="AP72" s="950"/>
      <c r="AQ72" s="364"/>
      <c r="AR72" s="365"/>
      <c r="AS72" s="365"/>
      <c r="AT72" s="828"/>
      <c r="AU72" s="365"/>
      <c r="AV72" s="365"/>
      <c r="AW72" s="365"/>
      <c r="AX72" s="366"/>
      <c r="AY72">
        <f t="shared" si="8"/>
        <v>0</v>
      </c>
    </row>
    <row r="73" spans="1:51" ht="18.75" hidden="1" customHeight="1" x14ac:dyDescent="0.15">
      <c r="A73" s="849" t="s">
        <v>349</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24" t="s">
        <v>381</v>
      </c>
      <c r="B78" s="925"/>
      <c r="C78" s="925"/>
      <c r="D78" s="925"/>
      <c r="E78" s="922" t="s">
        <v>327</v>
      </c>
      <c r="F78" s="923"/>
      <c r="G78" s="54" t="s">
        <v>235</v>
      </c>
      <c r="H78" s="806"/>
      <c r="I78" s="245"/>
      <c r="J78" s="245"/>
      <c r="K78" s="245"/>
      <c r="L78" s="245"/>
      <c r="M78" s="245"/>
      <c r="N78" s="245"/>
      <c r="O78" s="80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343</v>
      </c>
      <c r="AP79" s="127"/>
      <c r="AQ79" s="127"/>
      <c r="AR79" s="76"/>
      <c r="AS79" s="126"/>
      <c r="AT79" s="127"/>
      <c r="AU79" s="127"/>
      <c r="AV79" s="127"/>
      <c r="AW79" s="127"/>
      <c r="AX79" s="128"/>
      <c r="AY79">
        <f>COUNTIF($AR$79,"☑")</f>
        <v>0</v>
      </c>
    </row>
    <row r="80" spans="1:51" ht="18.75" hidden="1" customHeight="1" x14ac:dyDescent="0.15">
      <c r="A80" s="515" t="s">
        <v>147</v>
      </c>
      <c r="B80" s="858" t="s">
        <v>340</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16"/>
      <c r="B81" s="861"/>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6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6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6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6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6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6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54" t="s">
        <v>11</v>
      </c>
      <c r="AC85" s="455"/>
      <c r="AD85" s="456"/>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13"/>
      <c r="R87" s="813"/>
      <c r="S87" s="813"/>
      <c r="T87" s="813"/>
      <c r="U87" s="813"/>
      <c r="V87" s="813"/>
      <c r="W87" s="813"/>
      <c r="X87" s="814"/>
      <c r="Y87" s="769" t="s">
        <v>62</v>
      </c>
      <c r="Z87" s="770"/>
      <c r="AA87" s="771"/>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15"/>
      <c r="Q88" s="815"/>
      <c r="R88" s="815"/>
      <c r="S88" s="815"/>
      <c r="T88" s="815"/>
      <c r="U88" s="815"/>
      <c r="V88" s="815"/>
      <c r="W88" s="815"/>
      <c r="X88" s="816"/>
      <c r="Y88" s="746" t="s">
        <v>54</v>
      </c>
      <c r="Z88" s="747"/>
      <c r="AA88" s="748"/>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17"/>
      <c r="Y89" s="746" t="s">
        <v>13</v>
      </c>
      <c r="Z89" s="747"/>
      <c r="AA89" s="748"/>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54" t="s">
        <v>11</v>
      </c>
      <c r="AC90" s="455"/>
      <c r="AD90" s="456"/>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13"/>
      <c r="R92" s="813"/>
      <c r="S92" s="813"/>
      <c r="T92" s="813"/>
      <c r="U92" s="813"/>
      <c r="V92" s="813"/>
      <c r="W92" s="813"/>
      <c r="X92" s="814"/>
      <c r="Y92" s="769" t="s">
        <v>62</v>
      </c>
      <c r="Z92" s="770"/>
      <c r="AA92" s="771"/>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15"/>
      <c r="Q93" s="815"/>
      <c r="R93" s="815"/>
      <c r="S93" s="815"/>
      <c r="T93" s="815"/>
      <c r="U93" s="815"/>
      <c r="V93" s="815"/>
      <c r="W93" s="815"/>
      <c r="X93" s="816"/>
      <c r="Y93" s="746" t="s">
        <v>54</v>
      </c>
      <c r="Z93" s="747"/>
      <c r="AA93" s="748"/>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17"/>
      <c r="Y94" s="746" t="s">
        <v>13</v>
      </c>
      <c r="Z94" s="747"/>
      <c r="AA94" s="748"/>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54" t="s">
        <v>11</v>
      </c>
      <c r="AC95" s="455"/>
      <c r="AD95" s="456"/>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13"/>
      <c r="R97" s="813"/>
      <c r="S97" s="813"/>
      <c r="T97" s="813"/>
      <c r="U97" s="813"/>
      <c r="V97" s="813"/>
      <c r="W97" s="813"/>
      <c r="X97" s="814"/>
      <c r="Y97" s="769" t="s">
        <v>62</v>
      </c>
      <c r="Z97" s="770"/>
      <c r="AA97" s="771"/>
      <c r="AB97" s="404"/>
      <c r="AC97" s="405"/>
      <c r="AD97" s="406"/>
      <c r="AE97" s="364"/>
      <c r="AF97" s="365"/>
      <c r="AG97" s="365"/>
      <c r="AH97" s="828"/>
      <c r="AI97" s="364"/>
      <c r="AJ97" s="365"/>
      <c r="AK97" s="365"/>
      <c r="AL97" s="82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64"/>
      <c r="AF98" s="365"/>
      <c r="AG98" s="365"/>
      <c r="AH98" s="828"/>
      <c r="AI98" s="364"/>
      <c r="AJ98" s="365"/>
      <c r="AK98" s="365"/>
      <c r="AL98" s="82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76" t="s">
        <v>13</v>
      </c>
      <c r="Z99" s="477"/>
      <c r="AA99" s="478"/>
      <c r="AB99" s="458" t="s">
        <v>14</v>
      </c>
      <c r="AC99" s="459"/>
      <c r="AD99" s="460"/>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350</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1"/>
      <c r="Z100" s="462"/>
      <c r="AA100" s="463"/>
      <c r="AB100" s="869" t="s">
        <v>11</v>
      </c>
      <c r="AC100" s="869"/>
      <c r="AD100" s="869"/>
      <c r="AE100" s="835" t="s">
        <v>388</v>
      </c>
      <c r="AF100" s="836"/>
      <c r="AG100" s="836"/>
      <c r="AH100" s="837"/>
      <c r="AI100" s="835" t="s">
        <v>410</v>
      </c>
      <c r="AJ100" s="836"/>
      <c r="AK100" s="836"/>
      <c r="AL100" s="837"/>
      <c r="AM100" s="835" t="s">
        <v>507</v>
      </c>
      <c r="AN100" s="836"/>
      <c r="AO100" s="836"/>
      <c r="AP100" s="837"/>
      <c r="AQ100" s="938" t="s">
        <v>415</v>
      </c>
      <c r="AR100" s="939"/>
      <c r="AS100" s="939"/>
      <c r="AT100" s="940"/>
      <c r="AU100" s="938" t="s">
        <v>539</v>
      </c>
      <c r="AV100" s="939"/>
      <c r="AW100" s="939"/>
      <c r="AX100" s="941"/>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47" t="s">
        <v>723</v>
      </c>
      <c r="AC101" s="547"/>
      <c r="AD101" s="547"/>
      <c r="AE101" s="359" t="s">
        <v>713</v>
      </c>
      <c r="AF101" s="359"/>
      <c r="AG101" s="359"/>
      <c r="AH101" s="359"/>
      <c r="AI101" s="359">
        <v>20</v>
      </c>
      <c r="AJ101" s="359"/>
      <c r="AK101" s="359"/>
      <c r="AL101" s="359"/>
      <c r="AM101" s="359">
        <v>26</v>
      </c>
      <c r="AN101" s="359"/>
      <c r="AO101" s="359"/>
      <c r="AP101" s="359"/>
      <c r="AQ101" s="359" t="s">
        <v>713</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t="s">
        <v>713</v>
      </c>
      <c r="AF102" s="359"/>
      <c r="AG102" s="359"/>
      <c r="AH102" s="359"/>
      <c r="AI102" s="359">
        <v>20</v>
      </c>
      <c r="AJ102" s="359"/>
      <c r="AK102" s="359"/>
      <c r="AL102" s="359"/>
      <c r="AM102" s="359">
        <v>26</v>
      </c>
      <c r="AN102" s="359"/>
      <c r="AO102" s="359"/>
      <c r="AP102" s="359"/>
      <c r="AQ102" s="359">
        <v>26</v>
      </c>
      <c r="AR102" s="359"/>
      <c r="AS102" s="359"/>
      <c r="AT102" s="359"/>
      <c r="AU102" s="372"/>
      <c r="AV102" s="373"/>
      <c r="AW102" s="373"/>
      <c r="AX102" s="942"/>
    </row>
    <row r="103" spans="1:60" ht="31.5" customHeight="1" x14ac:dyDescent="0.15">
      <c r="A103" s="484" t="s">
        <v>350</v>
      </c>
      <c r="B103" s="485"/>
      <c r="C103" s="485"/>
      <c r="D103" s="485"/>
      <c r="E103" s="485"/>
      <c r="F103" s="486"/>
      <c r="G103" s="747" t="s">
        <v>60</v>
      </c>
      <c r="H103" s="747"/>
      <c r="I103" s="747"/>
      <c r="J103" s="747"/>
      <c r="K103" s="747"/>
      <c r="L103" s="747"/>
      <c r="M103" s="747"/>
      <c r="N103" s="747"/>
      <c r="O103" s="747"/>
      <c r="P103" s="747"/>
      <c r="Q103" s="747"/>
      <c r="R103" s="747"/>
      <c r="S103" s="747"/>
      <c r="T103" s="747"/>
      <c r="U103" s="747"/>
      <c r="V103" s="747"/>
      <c r="W103" s="747"/>
      <c r="X103" s="748"/>
      <c r="Y103" s="464"/>
      <c r="Z103" s="465"/>
      <c r="AA103" s="466"/>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87"/>
      <c r="B104" s="488"/>
      <c r="C104" s="488"/>
      <c r="D104" s="488"/>
      <c r="E104" s="488"/>
      <c r="F104" s="489"/>
      <c r="G104" s="191" t="s">
        <v>724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723</v>
      </c>
      <c r="AC104" s="468"/>
      <c r="AD104" s="469"/>
      <c r="AE104" s="359" t="s">
        <v>713</v>
      </c>
      <c r="AF104" s="359"/>
      <c r="AG104" s="359"/>
      <c r="AH104" s="359"/>
      <c r="AI104" s="359">
        <v>20</v>
      </c>
      <c r="AJ104" s="359"/>
      <c r="AK104" s="359"/>
      <c r="AL104" s="359"/>
      <c r="AM104" s="359">
        <v>24</v>
      </c>
      <c r="AN104" s="359"/>
      <c r="AO104" s="359"/>
      <c r="AP104" s="359"/>
      <c r="AQ104" s="359" t="s">
        <v>713</v>
      </c>
      <c r="AR104" s="359"/>
      <c r="AS104" s="359"/>
      <c r="AT104" s="359"/>
      <c r="AU104" s="359"/>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723</v>
      </c>
      <c r="AC105" s="405"/>
      <c r="AD105" s="406"/>
      <c r="AE105" s="359" t="s">
        <v>713</v>
      </c>
      <c r="AF105" s="359"/>
      <c r="AG105" s="359"/>
      <c r="AH105" s="359"/>
      <c r="AI105" s="359">
        <v>20</v>
      </c>
      <c r="AJ105" s="359"/>
      <c r="AK105" s="359"/>
      <c r="AL105" s="359"/>
      <c r="AM105" s="359">
        <v>24</v>
      </c>
      <c r="AN105" s="359"/>
      <c r="AO105" s="359"/>
      <c r="AP105" s="359"/>
      <c r="AQ105" s="359">
        <v>24</v>
      </c>
      <c r="AR105" s="359"/>
      <c r="AS105" s="359"/>
      <c r="AT105" s="359"/>
      <c r="AU105" s="359"/>
      <c r="AV105" s="359"/>
      <c r="AW105" s="359"/>
      <c r="AX105" s="360"/>
      <c r="AY105">
        <f>$AY$103</f>
        <v>1</v>
      </c>
    </row>
    <row r="106" spans="1:60" ht="31.5" customHeight="1" x14ac:dyDescent="0.15">
      <c r="A106" s="484" t="s">
        <v>350</v>
      </c>
      <c r="B106" s="485"/>
      <c r="C106" s="485"/>
      <c r="D106" s="485"/>
      <c r="E106" s="485"/>
      <c r="F106" s="486"/>
      <c r="G106" s="747" t="s">
        <v>60</v>
      </c>
      <c r="H106" s="747"/>
      <c r="I106" s="747"/>
      <c r="J106" s="747"/>
      <c r="K106" s="747"/>
      <c r="L106" s="747"/>
      <c r="M106" s="747"/>
      <c r="N106" s="747"/>
      <c r="O106" s="747"/>
      <c r="P106" s="747"/>
      <c r="Q106" s="747"/>
      <c r="R106" s="747"/>
      <c r="S106" s="747"/>
      <c r="T106" s="747"/>
      <c r="U106" s="747"/>
      <c r="V106" s="747"/>
      <c r="W106" s="747"/>
      <c r="X106" s="748"/>
      <c r="Y106" s="464"/>
      <c r="Z106" s="465"/>
      <c r="AA106" s="466"/>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customHeight="1" x14ac:dyDescent="0.15">
      <c r="A107" s="487"/>
      <c r="B107" s="488"/>
      <c r="C107" s="488"/>
      <c r="D107" s="488"/>
      <c r="E107" s="488"/>
      <c r="F107" s="489"/>
      <c r="G107" s="191" t="s">
        <v>725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723</v>
      </c>
      <c r="AC107" s="468"/>
      <c r="AD107" s="469"/>
      <c r="AE107" s="359" t="s">
        <v>713</v>
      </c>
      <c r="AF107" s="359"/>
      <c r="AG107" s="359"/>
      <c r="AH107" s="359"/>
      <c r="AI107" s="359">
        <v>11</v>
      </c>
      <c r="AJ107" s="359"/>
      <c r="AK107" s="359"/>
      <c r="AL107" s="359"/>
      <c r="AM107" s="359">
        <v>15</v>
      </c>
      <c r="AN107" s="359"/>
      <c r="AO107" s="359"/>
      <c r="AP107" s="359"/>
      <c r="AQ107" s="359" t="s">
        <v>713</v>
      </c>
      <c r="AR107" s="359"/>
      <c r="AS107" s="359"/>
      <c r="AT107" s="359"/>
      <c r="AU107" s="359"/>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723</v>
      </c>
      <c r="AC108" s="405"/>
      <c r="AD108" s="406"/>
      <c r="AE108" s="359" t="s">
        <v>713</v>
      </c>
      <c r="AF108" s="359"/>
      <c r="AG108" s="359"/>
      <c r="AH108" s="359"/>
      <c r="AI108" s="359">
        <v>11</v>
      </c>
      <c r="AJ108" s="359"/>
      <c r="AK108" s="359"/>
      <c r="AL108" s="359"/>
      <c r="AM108" s="359">
        <v>15</v>
      </c>
      <c r="AN108" s="359"/>
      <c r="AO108" s="359"/>
      <c r="AP108" s="359"/>
      <c r="AQ108" s="359">
        <v>15</v>
      </c>
      <c r="AR108" s="359"/>
      <c r="AS108" s="359"/>
      <c r="AT108" s="359"/>
      <c r="AU108" s="359"/>
      <c r="AV108" s="359"/>
      <c r="AW108" s="359"/>
      <c r="AX108" s="360"/>
      <c r="AY108">
        <f>$AY$106</f>
        <v>1</v>
      </c>
    </row>
    <row r="109" spans="1:60" ht="31.5" customHeight="1" x14ac:dyDescent="0.15">
      <c r="A109" s="484" t="s">
        <v>350</v>
      </c>
      <c r="B109" s="485"/>
      <c r="C109" s="485"/>
      <c r="D109" s="485"/>
      <c r="E109" s="485"/>
      <c r="F109" s="486"/>
      <c r="G109" s="747" t="s">
        <v>60</v>
      </c>
      <c r="H109" s="747"/>
      <c r="I109" s="747"/>
      <c r="J109" s="747"/>
      <c r="K109" s="747"/>
      <c r="L109" s="747"/>
      <c r="M109" s="747"/>
      <c r="N109" s="747"/>
      <c r="O109" s="747"/>
      <c r="P109" s="747"/>
      <c r="Q109" s="747"/>
      <c r="R109" s="747"/>
      <c r="S109" s="747"/>
      <c r="T109" s="747"/>
      <c r="U109" s="747"/>
      <c r="V109" s="747"/>
      <c r="W109" s="747"/>
      <c r="X109" s="748"/>
      <c r="Y109" s="464"/>
      <c r="Z109" s="465"/>
      <c r="AA109" s="466"/>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1</v>
      </c>
    </row>
    <row r="110" spans="1:60" ht="23.25" customHeight="1" x14ac:dyDescent="0.15">
      <c r="A110" s="487"/>
      <c r="B110" s="488"/>
      <c r="C110" s="488"/>
      <c r="D110" s="488"/>
      <c r="E110" s="488"/>
      <c r="F110" s="489"/>
      <c r="G110" s="191" t="s">
        <v>726</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723</v>
      </c>
      <c r="AC110" s="468"/>
      <c r="AD110" s="469"/>
      <c r="AE110" s="359" t="s">
        <v>713</v>
      </c>
      <c r="AF110" s="359"/>
      <c r="AG110" s="359"/>
      <c r="AH110" s="359"/>
      <c r="AI110" s="359">
        <v>1</v>
      </c>
      <c r="AJ110" s="359"/>
      <c r="AK110" s="359"/>
      <c r="AL110" s="359"/>
      <c r="AM110" s="359" t="s">
        <v>713</v>
      </c>
      <c r="AN110" s="359"/>
      <c r="AO110" s="359"/>
      <c r="AP110" s="359"/>
      <c r="AQ110" s="359" t="s">
        <v>713</v>
      </c>
      <c r="AR110" s="359"/>
      <c r="AS110" s="359"/>
      <c r="AT110" s="359"/>
      <c r="AU110" s="359"/>
      <c r="AV110" s="359"/>
      <c r="AW110" s="359"/>
      <c r="AX110" s="360"/>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723</v>
      </c>
      <c r="AC111" s="405"/>
      <c r="AD111" s="406"/>
      <c r="AE111" s="359" t="s">
        <v>713</v>
      </c>
      <c r="AF111" s="359"/>
      <c r="AG111" s="359"/>
      <c r="AH111" s="359"/>
      <c r="AI111" s="359">
        <v>1</v>
      </c>
      <c r="AJ111" s="359"/>
      <c r="AK111" s="359"/>
      <c r="AL111" s="359"/>
      <c r="AM111" s="359" t="s">
        <v>713</v>
      </c>
      <c r="AN111" s="359"/>
      <c r="AO111" s="359"/>
      <c r="AP111" s="359"/>
      <c r="AQ111" s="359">
        <v>1</v>
      </c>
      <c r="AR111" s="359"/>
      <c r="AS111" s="359"/>
      <c r="AT111" s="359"/>
      <c r="AU111" s="359"/>
      <c r="AV111" s="359"/>
      <c r="AW111" s="359"/>
      <c r="AX111" s="360"/>
      <c r="AY111">
        <f>$AY$109</f>
        <v>1</v>
      </c>
    </row>
    <row r="112" spans="1:60" ht="31.5" hidden="1" customHeight="1" x14ac:dyDescent="0.15">
      <c r="A112" s="484" t="s">
        <v>350</v>
      </c>
      <c r="B112" s="485"/>
      <c r="C112" s="485"/>
      <c r="D112" s="485"/>
      <c r="E112" s="485"/>
      <c r="F112" s="486"/>
      <c r="G112" s="747" t="s">
        <v>60</v>
      </c>
      <c r="H112" s="747"/>
      <c r="I112" s="747"/>
      <c r="J112" s="747"/>
      <c r="K112" s="747"/>
      <c r="L112" s="747"/>
      <c r="M112" s="747"/>
      <c r="N112" s="747"/>
      <c r="O112" s="747"/>
      <c r="P112" s="747"/>
      <c r="Q112" s="747"/>
      <c r="R112" s="747"/>
      <c r="S112" s="747"/>
      <c r="T112" s="747"/>
      <c r="U112" s="747"/>
      <c r="V112" s="747"/>
      <c r="W112" s="747"/>
      <c r="X112" s="748"/>
      <c r="Y112" s="464"/>
      <c r="Z112" s="465"/>
      <c r="AA112" s="466"/>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28"/>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28"/>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t="s">
        <v>713</v>
      </c>
      <c r="AF116" s="359"/>
      <c r="AG116" s="359"/>
      <c r="AH116" s="359"/>
      <c r="AI116" s="359">
        <v>3.85</v>
      </c>
      <c r="AJ116" s="359"/>
      <c r="AK116" s="359"/>
      <c r="AL116" s="359"/>
      <c r="AM116" s="359">
        <v>2.4900000000000002</v>
      </c>
      <c r="AN116" s="359"/>
      <c r="AO116" s="359"/>
      <c r="AP116" s="359"/>
      <c r="AQ116" s="364">
        <v>2.2000000000000002</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713</v>
      </c>
      <c r="AF117" s="306"/>
      <c r="AG117" s="306"/>
      <c r="AH117" s="306"/>
      <c r="AI117" s="306" t="s">
        <v>730</v>
      </c>
      <c r="AJ117" s="306"/>
      <c r="AK117" s="306"/>
      <c r="AL117" s="306"/>
      <c r="AM117" s="306" t="s">
        <v>731</v>
      </c>
      <c r="AN117" s="306"/>
      <c r="AO117" s="306"/>
      <c r="AP117" s="306"/>
      <c r="AQ117" s="306" t="s">
        <v>839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728</v>
      </c>
      <c r="AC119" s="301"/>
      <c r="AD119" s="302"/>
      <c r="AE119" s="359" t="s">
        <v>713</v>
      </c>
      <c r="AF119" s="359"/>
      <c r="AG119" s="359"/>
      <c r="AH119" s="359"/>
      <c r="AI119" s="359">
        <v>4.8499999999999996</v>
      </c>
      <c r="AJ119" s="359"/>
      <c r="AK119" s="359"/>
      <c r="AL119" s="359"/>
      <c r="AM119" s="359">
        <v>4.0999999999999996</v>
      </c>
      <c r="AN119" s="359"/>
      <c r="AO119" s="359"/>
      <c r="AP119" s="359"/>
      <c r="AQ119" s="359">
        <v>3.7</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t="s">
        <v>713</v>
      </c>
      <c r="AF120" s="306"/>
      <c r="AG120" s="306"/>
      <c r="AH120" s="306"/>
      <c r="AI120" s="306" t="s">
        <v>733</v>
      </c>
      <c r="AJ120" s="306"/>
      <c r="AK120" s="306"/>
      <c r="AL120" s="306"/>
      <c r="AM120" s="306" t="s">
        <v>734</v>
      </c>
      <c r="AN120" s="306"/>
      <c r="AO120" s="306"/>
      <c r="AP120" s="306"/>
      <c r="AQ120" s="306" t="s">
        <v>840</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728</v>
      </c>
      <c r="AC122" s="301"/>
      <c r="AD122" s="302"/>
      <c r="AE122" s="359" t="s">
        <v>713</v>
      </c>
      <c r="AF122" s="359"/>
      <c r="AG122" s="359"/>
      <c r="AH122" s="359"/>
      <c r="AI122" s="359">
        <v>6.09</v>
      </c>
      <c r="AJ122" s="359"/>
      <c r="AK122" s="359"/>
      <c r="AL122" s="359"/>
      <c r="AM122" s="359">
        <v>4.2</v>
      </c>
      <c r="AN122" s="359"/>
      <c r="AO122" s="359"/>
      <c r="AP122" s="359"/>
      <c r="AQ122" s="359">
        <v>3.7</v>
      </c>
      <c r="AR122" s="359"/>
      <c r="AS122" s="359"/>
      <c r="AT122" s="359"/>
      <c r="AU122" s="359"/>
      <c r="AV122" s="359"/>
      <c r="AW122" s="359"/>
      <c r="AX122" s="360"/>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729</v>
      </c>
      <c r="AC123" s="344"/>
      <c r="AD123" s="345"/>
      <c r="AE123" s="306" t="s">
        <v>713</v>
      </c>
      <c r="AF123" s="306"/>
      <c r="AG123" s="306"/>
      <c r="AH123" s="306"/>
      <c r="AI123" s="306" t="s">
        <v>736</v>
      </c>
      <c r="AJ123" s="306"/>
      <c r="AK123" s="306"/>
      <c r="AL123" s="306"/>
      <c r="AM123" s="306" t="s">
        <v>831</v>
      </c>
      <c r="AN123" s="306"/>
      <c r="AO123" s="306"/>
      <c r="AP123" s="306"/>
      <c r="AQ123" s="306" t="s">
        <v>841</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737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728</v>
      </c>
      <c r="AC125" s="301"/>
      <c r="AD125" s="302"/>
      <c r="AE125" s="359" t="s">
        <v>713</v>
      </c>
      <c r="AF125" s="359"/>
      <c r="AG125" s="359"/>
      <c r="AH125" s="359"/>
      <c r="AI125" s="359">
        <v>8.6</v>
      </c>
      <c r="AJ125" s="359"/>
      <c r="AK125" s="359"/>
      <c r="AL125" s="359"/>
      <c r="AM125" s="359" t="s">
        <v>713</v>
      </c>
      <c r="AN125" s="359"/>
      <c r="AO125" s="359"/>
      <c r="AP125" s="359"/>
      <c r="AQ125" s="359">
        <v>11.6</v>
      </c>
      <c r="AR125" s="359"/>
      <c r="AS125" s="359"/>
      <c r="AT125" s="359"/>
      <c r="AU125" s="359"/>
      <c r="AV125" s="359"/>
      <c r="AW125" s="359"/>
      <c r="AX125" s="360"/>
      <c r="AY125">
        <f>$AY$124</f>
        <v>1</v>
      </c>
    </row>
    <row r="126" spans="1:51" ht="46.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729</v>
      </c>
      <c r="AC126" s="344"/>
      <c r="AD126" s="345"/>
      <c r="AE126" s="306" t="s">
        <v>713</v>
      </c>
      <c r="AF126" s="306"/>
      <c r="AG126" s="306"/>
      <c r="AH126" s="306"/>
      <c r="AI126" s="306" t="s">
        <v>738</v>
      </c>
      <c r="AJ126" s="306"/>
      <c r="AK126" s="306"/>
      <c r="AL126" s="306"/>
      <c r="AM126" s="306" t="s">
        <v>713</v>
      </c>
      <c r="AN126" s="306"/>
      <c r="AO126" s="306"/>
      <c r="AP126" s="306"/>
      <c r="AQ126" s="306" t="s">
        <v>843</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5" t="s">
        <v>403</v>
      </c>
      <c r="B130" s="1003"/>
      <c r="C130" s="1002" t="s">
        <v>236</v>
      </c>
      <c r="D130" s="1003"/>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6"/>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1006"/>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710</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710</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710</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710</v>
      </c>
      <c r="AN139" s="167"/>
      <c r="AO139" s="167"/>
      <c r="AP139" s="167"/>
      <c r="AQ139" s="266"/>
      <c r="AR139" s="167"/>
      <c r="AS139" s="167"/>
      <c r="AT139" s="167"/>
      <c r="AU139" s="266"/>
      <c r="AV139" s="167"/>
      <c r="AW139" s="167"/>
      <c r="AX139" s="208"/>
      <c r="AY139">
        <f t="shared" si="14"/>
        <v>0</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6"/>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75" customHeight="1" x14ac:dyDescent="0.15">
      <c r="A188" s="1006"/>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7.75" customHeight="1" x14ac:dyDescent="0.15">
      <c r="A189" s="100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6"/>
      <c r="B430" s="253"/>
      <c r="C430" s="250" t="s">
        <v>669</v>
      </c>
      <c r="D430" s="251"/>
      <c r="E430" s="239" t="s">
        <v>397</v>
      </c>
      <c r="F430" s="444"/>
      <c r="G430" s="241" t="s">
        <v>252</v>
      </c>
      <c r="H430" s="188"/>
      <c r="I430" s="188"/>
      <c r="J430" s="242" t="s">
        <v>398</v>
      </c>
      <c r="K430" s="243"/>
      <c r="L430" s="243"/>
      <c r="M430" s="243"/>
      <c r="N430" s="243"/>
      <c r="O430" s="243"/>
      <c r="P430" s="243"/>
      <c r="Q430" s="243"/>
      <c r="R430" s="243"/>
      <c r="S430" s="243"/>
      <c r="T430" s="244"/>
      <c r="U430" s="245" t="s">
        <v>742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v>6</v>
      </c>
      <c r="AV432" s="178"/>
      <c r="AW432" s="179" t="s">
        <v>179</v>
      </c>
      <c r="AX432" s="180"/>
      <c r="AY432">
        <f>$AY$431</f>
        <v>1</v>
      </c>
    </row>
    <row r="433" spans="1:51" ht="23.25" customHeight="1" x14ac:dyDescent="0.15">
      <c r="A433" s="1006"/>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14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v>100</v>
      </c>
      <c r="AV434" s="167"/>
      <c r="AW434" s="167"/>
      <c r="AX434" s="208"/>
      <c r="AY434">
        <f t="shared" si="63"/>
        <v>1</v>
      </c>
    </row>
    <row r="435" spans="1:51" ht="23.25"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06"/>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6"/>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6"/>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6"/>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87" customHeight="1" x14ac:dyDescent="0.15">
      <c r="A702" s="525" t="s">
        <v>140</v>
      </c>
      <c r="B702" s="526"/>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7" t="s">
        <v>747</v>
      </c>
      <c r="AE702" s="908"/>
      <c r="AF702" s="908"/>
      <c r="AG702" s="897" t="s">
        <v>761</v>
      </c>
      <c r="AH702" s="898"/>
      <c r="AI702" s="898"/>
      <c r="AJ702" s="898"/>
      <c r="AK702" s="898"/>
      <c r="AL702" s="898"/>
      <c r="AM702" s="898"/>
      <c r="AN702" s="898"/>
      <c r="AO702" s="898"/>
      <c r="AP702" s="898"/>
      <c r="AQ702" s="898"/>
      <c r="AR702" s="898"/>
      <c r="AS702" s="898"/>
      <c r="AT702" s="898"/>
      <c r="AU702" s="898"/>
      <c r="AV702" s="898"/>
      <c r="AW702" s="898"/>
      <c r="AX702" s="899"/>
    </row>
    <row r="703" spans="1:51" ht="70.5" customHeight="1" x14ac:dyDescent="0.15">
      <c r="A703" s="527"/>
      <c r="B703" s="528"/>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747</v>
      </c>
      <c r="AE703" s="185"/>
      <c r="AF703" s="185"/>
      <c r="AG703" s="681" t="s">
        <v>762</v>
      </c>
      <c r="AH703" s="682"/>
      <c r="AI703" s="682"/>
      <c r="AJ703" s="682"/>
      <c r="AK703" s="682"/>
      <c r="AL703" s="682"/>
      <c r="AM703" s="682"/>
      <c r="AN703" s="682"/>
      <c r="AO703" s="682"/>
      <c r="AP703" s="682"/>
      <c r="AQ703" s="682"/>
      <c r="AR703" s="682"/>
      <c r="AS703" s="682"/>
      <c r="AT703" s="682"/>
      <c r="AU703" s="682"/>
      <c r="AV703" s="682"/>
      <c r="AW703" s="682"/>
      <c r="AX703" s="683"/>
    </row>
    <row r="704" spans="1:51" ht="83.25" customHeight="1" x14ac:dyDescent="0.15">
      <c r="A704" s="529"/>
      <c r="B704" s="530"/>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747</v>
      </c>
      <c r="AE704" s="600"/>
      <c r="AF704" s="600"/>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747</v>
      </c>
      <c r="AE705" s="750"/>
      <c r="AF705" s="750"/>
      <c r="AG705" s="190" t="s">
        <v>830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4"/>
      <c r="C706" s="628"/>
      <c r="D706" s="629"/>
      <c r="E706" s="700" t="s">
        <v>379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759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77.25"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759</v>
      </c>
      <c r="AE707" s="598"/>
      <c r="AF707" s="598"/>
      <c r="AG707" s="424"/>
      <c r="AH707" s="235"/>
      <c r="AI707" s="235"/>
      <c r="AJ707" s="235"/>
      <c r="AK707" s="235"/>
      <c r="AL707" s="235"/>
      <c r="AM707" s="235"/>
      <c r="AN707" s="235"/>
      <c r="AO707" s="235"/>
      <c r="AP707" s="235"/>
      <c r="AQ707" s="235"/>
      <c r="AR707" s="235"/>
      <c r="AS707" s="235"/>
      <c r="AT707" s="235"/>
      <c r="AU707" s="235"/>
      <c r="AV707" s="235"/>
      <c r="AW707" s="235"/>
      <c r="AX707" s="425"/>
    </row>
    <row r="708" spans="1:50" ht="42"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747</v>
      </c>
      <c r="AE708" s="685"/>
      <c r="AF708" s="685"/>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747</v>
      </c>
      <c r="AE709" s="185"/>
      <c r="AF709" s="185"/>
      <c r="AG709" s="681" t="s">
        <v>764</v>
      </c>
      <c r="AH709" s="682"/>
      <c r="AI709" s="682"/>
      <c r="AJ709" s="682"/>
      <c r="AK709" s="682"/>
      <c r="AL709" s="682"/>
      <c r="AM709" s="682"/>
      <c r="AN709" s="682"/>
      <c r="AO709" s="682"/>
      <c r="AP709" s="682"/>
      <c r="AQ709" s="682"/>
      <c r="AR709" s="682"/>
      <c r="AS709" s="682"/>
      <c r="AT709" s="682"/>
      <c r="AU709" s="682"/>
      <c r="AV709" s="682"/>
      <c r="AW709" s="682"/>
      <c r="AX709" s="683"/>
    </row>
    <row r="710" spans="1:50" ht="35.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747</v>
      </c>
      <c r="AE710" s="185"/>
      <c r="AF710" s="185"/>
      <c r="AG710" s="681" t="s">
        <v>765</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747</v>
      </c>
      <c r="AE711" s="185"/>
      <c r="AF711" s="185"/>
      <c r="AG711" s="681" t="s">
        <v>766</v>
      </c>
      <c r="AH711" s="682"/>
      <c r="AI711" s="682"/>
      <c r="AJ711" s="682"/>
      <c r="AK711" s="682"/>
      <c r="AL711" s="682"/>
      <c r="AM711" s="682"/>
      <c r="AN711" s="682"/>
      <c r="AO711" s="682"/>
      <c r="AP711" s="682"/>
      <c r="AQ711" s="682"/>
      <c r="AR711" s="682"/>
      <c r="AS711" s="682"/>
      <c r="AT711" s="682"/>
      <c r="AU711" s="682"/>
      <c r="AV711" s="682"/>
      <c r="AW711" s="682"/>
      <c r="AX711" s="683"/>
    </row>
    <row r="712" spans="1:50" ht="36.75" customHeight="1" x14ac:dyDescent="0.15">
      <c r="A712" s="672"/>
      <c r="B712" s="673"/>
      <c r="C712" s="602" t="s">
        <v>345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760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81"/>
      <c r="AH713" s="682"/>
      <c r="AI713" s="682"/>
      <c r="AJ713" s="682"/>
      <c r="AK713" s="682"/>
      <c r="AL713" s="682"/>
      <c r="AM713" s="682"/>
      <c r="AN713" s="682"/>
      <c r="AO713" s="682"/>
      <c r="AP713" s="682"/>
      <c r="AQ713" s="682"/>
      <c r="AR713" s="682"/>
      <c r="AS713" s="682"/>
      <c r="AT713" s="682"/>
      <c r="AU713" s="682"/>
      <c r="AV713" s="682"/>
      <c r="AW713" s="682"/>
      <c r="AX713" s="683"/>
    </row>
    <row r="714" spans="1:50" ht="48" customHeight="1" x14ac:dyDescent="0.15">
      <c r="A714" s="674"/>
      <c r="B714" s="675"/>
      <c r="C714" s="785" t="s">
        <v>324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747</v>
      </c>
      <c r="AE714" s="606"/>
      <c r="AF714" s="607"/>
      <c r="AG714" s="706" t="s">
        <v>844</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747</v>
      </c>
      <c r="AE715" s="685"/>
      <c r="AF715" s="791"/>
      <c r="AG715" s="522" t="s">
        <v>828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760</v>
      </c>
      <c r="AE716" s="773"/>
      <c r="AF716" s="773"/>
      <c r="AG716" s="681" t="s">
        <v>767</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747</v>
      </c>
      <c r="AE717" s="185"/>
      <c r="AF717" s="185"/>
      <c r="AG717" s="681" t="s">
        <v>768</v>
      </c>
      <c r="AH717" s="682"/>
      <c r="AI717" s="682"/>
      <c r="AJ717" s="682"/>
      <c r="AK717" s="682"/>
      <c r="AL717" s="682"/>
      <c r="AM717" s="682"/>
      <c r="AN717" s="682"/>
      <c r="AO717" s="682"/>
      <c r="AP717" s="682"/>
      <c r="AQ717" s="682"/>
      <c r="AR717" s="682"/>
      <c r="AS717" s="682"/>
      <c r="AT717" s="682"/>
      <c r="AU717" s="682"/>
      <c r="AV717" s="682"/>
      <c r="AW717" s="682"/>
      <c r="AX717" s="683"/>
    </row>
    <row r="718" spans="1:50" ht="44.2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747</v>
      </c>
      <c r="AE718" s="185"/>
      <c r="AF718" s="185"/>
      <c r="AG718" s="193" t="s">
        <v>829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760</v>
      </c>
      <c r="AE719" s="685"/>
      <c r="AF719" s="685"/>
      <c r="AG719" s="190" t="s">
        <v>713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46" t="s">
        <v>338</v>
      </c>
      <c r="D720" s="944"/>
      <c r="E720" s="944"/>
      <c r="F720" s="947"/>
      <c r="G720" s="943" t="s">
        <v>339</v>
      </c>
      <c r="H720" s="944"/>
      <c r="I720" s="944"/>
      <c r="J720" s="944"/>
      <c r="K720" s="944"/>
      <c r="L720" s="944"/>
      <c r="M720" s="944"/>
      <c r="N720" s="943" t="s">
        <v>342</v>
      </c>
      <c r="O720" s="944"/>
      <c r="P720" s="944"/>
      <c r="Q720" s="944"/>
      <c r="R720" s="944"/>
      <c r="S720" s="944"/>
      <c r="T720" s="944"/>
      <c r="U720" s="944"/>
      <c r="V720" s="944"/>
      <c r="W720" s="944"/>
      <c r="X720" s="944"/>
      <c r="Y720" s="944"/>
      <c r="Z720" s="944"/>
      <c r="AA720" s="944"/>
      <c r="AB720" s="944"/>
      <c r="AC720" s="944"/>
      <c r="AD720" s="944"/>
      <c r="AE720" s="944"/>
      <c r="AF720" s="94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7"/>
      <c r="B721" s="668"/>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67"/>
      <c r="B722" s="668"/>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67"/>
      <c r="B723" s="668"/>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67"/>
      <c r="B724" s="668"/>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69"/>
      <c r="B725" s="670"/>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39" t="s">
        <v>53</v>
      </c>
      <c r="D726" s="577"/>
      <c r="E726" s="577"/>
      <c r="F726" s="578"/>
      <c r="G726" s="811" t="s">
        <v>769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7"/>
      <c r="B727" s="638"/>
      <c r="C727" s="712" t="s">
        <v>57</v>
      </c>
      <c r="D727" s="713"/>
      <c r="E727" s="713"/>
      <c r="F727" s="714"/>
      <c r="G727" s="809" t="s">
        <v>770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t="s">
        <v>859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860</v>
      </c>
      <c r="B731" s="633"/>
      <c r="C731" s="633"/>
      <c r="D731" s="633"/>
      <c r="E731" s="634"/>
      <c r="F731" s="697" t="s">
        <v>861</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862</v>
      </c>
      <c r="B733" s="633"/>
      <c r="C733" s="633"/>
      <c r="D733" s="633"/>
      <c r="E733" s="634"/>
      <c r="F733" s="780" t="s">
        <v>863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25" t="s">
        <v>771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670</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746</v>
      </c>
      <c r="J746" s="113"/>
      <c r="K746" s="100" t="str">
        <f>IF(I746="","","-")</f>
        <v>-</v>
      </c>
      <c r="L746" s="104">
        <v>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384</v>
      </c>
      <c r="B787" s="775"/>
      <c r="C787" s="775"/>
      <c r="D787" s="775"/>
      <c r="E787" s="775"/>
      <c r="F787" s="776"/>
      <c r="G787" s="435" t="s">
        <v>808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77"/>
      <c r="C788" s="777"/>
      <c r="D788" s="777"/>
      <c r="E788" s="777"/>
      <c r="F788" s="77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77"/>
      <c r="C789" s="777"/>
      <c r="D789" s="777"/>
      <c r="E789" s="777"/>
      <c r="F789" s="778"/>
      <c r="G789" s="445" t="s">
        <v>814</v>
      </c>
      <c r="H789" s="446"/>
      <c r="I789" s="446"/>
      <c r="J789" s="446"/>
      <c r="K789" s="447"/>
      <c r="L789" s="448" t="s">
        <v>818</v>
      </c>
      <c r="M789" s="449"/>
      <c r="N789" s="449"/>
      <c r="O789" s="449"/>
      <c r="P789" s="449"/>
      <c r="Q789" s="449"/>
      <c r="R789" s="449"/>
      <c r="S789" s="449"/>
      <c r="T789" s="449"/>
      <c r="U789" s="449"/>
      <c r="V789" s="449"/>
      <c r="W789" s="449"/>
      <c r="X789" s="450"/>
      <c r="Y789" s="451">
        <v>2.1520999999999999</v>
      </c>
      <c r="Z789" s="452"/>
      <c r="AA789" s="452"/>
      <c r="AB789" s="553"/>
      <c r="AC789" s="445" t="s">
        <v>772</v>
      </c>
      <c r="AD789" s="446"/>
      <c r="AE789" s="446"/>
      <c r="AF789" s="446"/>
      <c r="AG789" s="447"/>
      <c r="AH789" s="448" t="s">
        <v>821</v>
      </c>
      <c r="AI789" s="449"/>
      <c r="AJ789" s="449"/>
      <c r="AK789" s="449"/>
      <c r="AL789" s="449"/>
      <c r="AM789" s="449"/>
      <c r="AN789" s="449"/>
      <c r="AO789" s="449"/>
      <c r="AP789" s="449"/>
      <c r="AQ789" s="449"/>
      <c r="AR789" s="449"/>
      <c r="AS789" s="449"/>
      <c r="AT789" s="450"/>
      <c r="AU789" s="451">
        <v>4.8442179999999997</v>
      </c>
      <c r="AV789" s="452"/>
      <c r="AW789" s="452"/>
      <c r="AX789" s="453"/>
    </row>
    <row r="790" spans="1:51" ht="24.75" customHeight="1" x14ac:dyDescent="0.15">
      <c r="A790" s="552"/>
      <c r="B790" s="777"/>
      <c r="C790" s="777"/>
      <c r="D790" s="777"/>
      <c r="E790" s="777"/>
      <c r="F790" s="778"/>
      <c r="G790" s="349" t="s">
        <v>813</v>
      </c>
      <c r="H790" s="350"/>
      <c r="I790" s="350"/>
      <c r="J790" s="350"/>
      <c r="K790" s="351"/>
      <c r="L790" s="399" t="s">
        <v>809</v>
      </c>
      <c r="M790" s="400"/>
      <c r="N790" s="400"/>
      <c r="O790" s="400"/>
      <c r="P790" s="400"/>
      <c r="Q790" s="400"/>
      <c r="R790" s="400"/>
      <c r="S790" s="400"/>
      <c r="T790" s="400"/>
      <c r="U790" s="400"/>
      <c r="V790" s="400"/>
      <c r="W790" s="400"/>
      <c r="X790" s="401"/>
      <c r="Y790" s="396">
        <v>1.975511</v>
      </c>
      <c r="Z790" s="397"/>
      <c r="AA790" s="397"/>
      <c r="AB790" s="403"/>
      <c r="AC790" s="349" t="s">
        <v>773</v>
      </c>
      <c r="AD790" s="350"/>
      <c r="AE790" s="350"/>
      <c r="AF790" s="350"/>
      <c r="AG790" s="351"/>
      <c r="AH790" s="399" t="s">
        <v>822</v>
      </c>
      <c r="AI790" s="400"/>
      <c r="AJ790" s="400"/>
      <c r="AK790" s="400"/>
      <c r="AL790" s="400"/>
      <c r="AM790" s="400"/>
      <c r="AN790" s="400"/>
      <c r="AO790" s="400"/>
      <c r="AP790" s="400"/>
      <c r="AQ790" s="400"/>
      <c r="AR790" s="400"/>
      <c r="AS790" s="400"/>
      <c r="AT790" s="401"/>
      <c r="AU790" s="396">
        <v>1.8745000000000001</v>
      </c>
      <c r="AV790" s="397"/>
      <c r="AW790" s="397"/>
      <c r="AX790" s="398"/>
    </row>
    <row r="791" spans="1:51" ht="24.75" customHeight="1" x14ac:dyDescent="0.15">
      <c r="A791" s="552"/>
      <c r="B791" s="777"/>
      <c r="C791" s="777"/>
      <c r="D791" s="777"/>
      <c r="E791" s="777"/>
      <c r="F791" s="778"/>
      <c r="G791" s="349" t="s">
        <v>755</v>
      </c>
      <c r="H791" s="350"/>
      <c r="I791" s="350"/>
      <c r="J791" s="350"/>
      <c r="K791" s="351"/>
      <c r="L791" s="399" t="s">
        <v>778</v>
      </c>
      <c r="M791" s="400"/>
      <c r="N791" s="400"/>
      <c r="O791" s="400"/>
      <c r="P791" s="400"/>
      <c r="Q791" s="400"/>
      <c r="R791" s="400"/>
      <c r="S791" s="400"/>
      <c r="T791" s="400"/>
      <c r="U791" s="400"/>
      <c r="V791" s="400"/>
      <c r="W791" s="400"/>
      <c r="X791" s="401"/>
      <c r="Y791" s="396">
        <v>1.6116999999999999</v>
      </c>
      <c r="Z791" s="397"/>
      <c r="AA791" s="397"/>
      <c r="AB791" s="403"/>
      <c r="AC791" s="349" t="s">
        <v>775</v>
      </c>
      <c r="AD791" s="350"/>
      <c r="AE791" s="350"/>
      <c r="AF791" s="350"/>
      <c r="AG791" s="351"/>
      <c r="AH791" s="399" t="s">
        <v>811</v>
      </c>
      <c r="AI791" s="400"/>
      <c r="AJ791" s="400"/>
      <c r="AK791" s="400"/>
      <c r="AL791" s="400"/>
      <c r="AM791" s="400"/>
      <c r="AN791" s="400"/>
      <c r="AO791" s="400"/>
      <c r="AP791" s="400"/>
      <c r="AQ791" s="400"/>
      <c r="AR791" s="400"/>
      <c r="AS791" s="400"/>
      <c r="AT791" s="401"/>
      <c r="AU791" s="396">
        <v>1.1484319999999999</v>
      </c>
      <c r="AV791" s="397"/>
      <c r="AW791" s="397"/>
      <c r="AX791" s="398"/>
    </row>
    <row r="792" spans="1:51" ht="24.75" customHeight="1" x14ac:dyDescent="0.15">
      <c r="A792" s="552"/>
      <c r="B792" s="777"/>
      <c r="C792" s="777"/>
      <c r="D792" s="777"/>
      <c r="E792" s="777"/>
      <c r="F792" s="778"/>
      <c r="G792" s="349" t="s">
        <v>777</v>
      </c>
      <c r="H792" s="350"/>
      <c r="I792" s="350"/>
      <c r="J792" s="350"/>
      <c r="K792" s="351"/>
      <c r="L792" s="399" t="s">
        <v>810</v>
      </c>
      <c r="M792" s="400"/>
      <c r="N792" s="400"/>
      <c r="O792" s="400"/>
      <c r="P792" s="400"/>
      <c r="Q792" s="400"/>
      <c r="R792" s="400"/>
      <c r="S792" s="400"/>
      <c r="T792" s="400"/>
      <c r="U792" s="400"/>
      <c r="V792" s="400"/>
      <c r="W792" s="400"/>
      <c r="X792" s="401"/>
      <c r="Y792" s="396">
        <v>1.0673999999999999</v>
      </c>
      <c r="Z792" s="397"/>
      <c r="AA792" s="397"/>
      <c r="AB792" s="403"/>
      <c r="AC792" s="349" t="s">
        <v>776</v>
      </c>
      <c r="AD792" s="350"/>
      <c r="AE792" s="350"/>
      <c r="AF792" s="350"/>
      <c r="AG792" s="351"/>
      <c r="AH792" s="399" t="s">
        <v>825</v>
      </c>
      <c r="AI792" s="400"/>
      <c r="AJ792" s="400"/>
      <c r="AK792" s="400"/>
      <c r="AL792" s="400"/>
      <c r="AM792" s="400"/>
      <c r="AN792" s="400"/>
      <c r="AO792" s="400"/>
      <c r="AP792" s="400"/>
      <c r="AQ792" s="400"/>
      <c r="AR792" s="400"/>
      <c r="AS792" s="400"/>
      <c r="AT792" s="401"/>
      <c r="AU792" s="396">
        <v>0.44924999999999998</v>
      </c>
      <c r="AV792" s="397"/>
      <c r="AW792" s="397"/>
      <c r="AX792" s="398"/>
    </row>
    <row r="793" spans="1:51" ht="24.75" customHeight="1" x14ac:dyDescent="0.15">
      <c r="A793" s="552"/>
      <c r="B793" s="777"/>
      <c r="C793" s="777"/>
      <c r="D793" s="777"/>
      <c r="E793" s="777"/>
      <c r="F793" s="778"/>
      <c r="G793" s="349" t="s">
        <v>816</v>
      </c>
      <c r="H793" s="350"/>
      <c r="I793" s="350"/>
      <c r="J793" s="350"/>
      <c r="K793" s="351"/>
      <c r="L793" s="399" t="s">
        <v>812</v>
      </c>
      <c r="M793" s="400"/>
      <c r="N793" s="400"/>
      <c r="O793" s="400"/>
      <c r="P793" s="400"/>
      <c r="Q793" s="400"/>
      <c r="R793" s="400"/>
      <c r="S793" s="400"/>
      <c r="T793" s="400"/>
      <c r="U793" s="400"/>
      <c r="V793" s="400"/>
      <c r="W793" s="400"/>
      <c r="X793" s="401"/>
      <c r="Y793" s="396">
        <v>0.50163999999999997</v>
      </c>
      <c r="Z793" s="397"/>
      <c r="AA793" s="397"/>
      <c r="AB793" s="403"/>
      <c r="AC793" s="349" t="s">
        <v>774</v>
      </c>
      <c r="AD793" s="350"/>
      <c r="AE793" s="350"/>
      <c r="AF793" s="350"/>
      <c r="AG793" s="351"/>
      <c r="AH793" s="399" t="s">
        <v>826</v>
      </c>
      <c r="AI793" s="400"/>
      <c r="AJ793" s="400"/>
      <c r="AK793" s="400"/>
      <c r="AL793" s="400"/>
      <c r="AM793" s="400"/>
      <c r="AN793" s="400"/>
      <c r="AO793" s="400"/>
      <c r="AP793" s="400"/>
      <c r="AQ793" s="400"/>
      <c r="AR793" s="400"/>
      <c r="AS793" s="400"/>
      <c r="AT793" s="401"/>
      <c r="AU793" s="396">
        <v>0.35639999999999999</v>
      </c>
      <c r="AV793" s="397"/>
      <c r="AW793" s="397"/>
      <c r="AX793" s="398"/>
    </row>
    <row r="794" spans="1:51" ht="24.75" customHeight="1" x14ac:dyDescent="0.15">
      <c r="A794" s="552"/>
      <c r="B794" s="777"/>
      <c r="C794" s="777"/>
      <c r="D794" s="777"/>
      <c r="E794" s="777"/>
      <c r="F794" s="778"/>
      <c r="G794" s="349" t="s">
        <v>815</v>
      </c>
      <c r="H794" s="350"/>
      <c r="I794" s="350"/>
      <c r="J794" s="350"/>
      <c r="K794" s="351"/>
      <c r="L794" s="399" t="s">
        <v>811</v>
      </c>
      <c r="M794" s="400"/>
      <c r="N794" s="400"/>
      <c r="O794" s="400"/>
      <c r="P794" s="400"/>
      <c r="Q794" s="400"/>
      <c r="R794" s="400"/>
      <c r="S794" s="400"/>
      <c r="T794" s="400"/>
      <c r="U794" s="400"/>
      <c r="V794" s="400"/>
      <c r="W794" s="400"/>
      <c r="X794" s="401"/>
      <c r="Y794" s="396">
        <v>0.32665</v>
      </c>
      <c r="Z794" s="397"/>
      <c r="AA794" s="397"/>
      <c r="AB794" s="403"/>
      <c r="AC794" s="349" t="s">
        <v>781</v>
      </c>
      <c r="AD794" s="350"/>
      <c r="AE794" s="350"/>
      <c r="AF794" s="350"/>
      <c r="AG794" s="351"/>
      <c r="AH794" s="399" t="s">
        <v>823</v>
      </c>
      <c r="AI794" s="400"/>
      <c r="AJ794" s="400"/>
      <c r="AK794" s="400"/>
      <c r="AL794" s="400"/>
      <c r="AM794" s="400"/>
      <c r="AN794" s="400"/>
      <c r="AO794" s="400"/>
      <c r="AP794" s="400"/>
      <c r="AQ794" s="400"/>
      <c r="AR794" s="400"/>
      <c r="AS794" s="400"/>
      <c r="AT794" s="401"/>
      <c r="AU794" s="396">
        <v>0.1013</v>
      </c>
      <c r="AV794" s="397"/>
      <c r="AW794" s="397"/>
      <c r="AX794" s="398"/>
    </row>
    <row r="795" spans="1:51" ht="24.75" customHeight="1" x14ac:dyDescent="0.15">
      <c r="A795" s="552"/>
      <c r="B795" s="777"/>
      <c r="C795" s="777"/>
      <c r="D795" s="777"/>
      <c r="E795" s="777"/>
      <c r="F795" s="778"/>
      <c r="G795" s="349" t="s">
        <v>817</v>
      </c>
      <c r="H795" s="350"/>
      <c r="I795" s="350"/>
      <c r="J795" s="350"/>
      <c r="K795" s="351"/>
      <c r="L795" s="399" t="s">
        <v>819</v>
      </c>
      <c r="M795" s="400"/>
      <c r="N795" s="400"/>
      <c r="O795" s="400"/>
      <c r="P795" s="400"/>
      <c r="Q795" s="400"/>
      <c r="R795" s="400"/>
      <c r="S795" s="400"/>
      <c r="T795" s="400"/>
      <c r="U795" s="400"/>
      <c r="V795" s="400"/>
      <c r="W795" s="400"/>
      <c r="X795" s="401"/>
      <c r="Y795" s="396">
        <v>0.168627</v>
      </c>
      <c r="Z795" s="397"/>
      <c r="AA795" s="397"/>
      <c r="AB795" s="403"/>
      <c r="AC795" s="349" t="s">
        <v>779</v>
      </c>
      <c r="AD795" s="350"/>
      <c r="AE795" s="350"/>
      <c r="AF795" s="350"/>
      <c r="AG795" s="351"/>
      <c r="AH795" s="399" t="s">
        <v>827</v>
      </c>
      <c r="AI795" s="400"/>
      <c r="AJ795" s="400"/>
      <c r="AK795" s="400"/>
      <c r="AL795" s="400"/>
      <c r="AM795" s="400"/>
      <c r="AN795" s="400"/>
      <c r="AO795" s="400"/>
      <c r="AP795" s="400"/>
      <c r="AQ795" s="400"/>
      <c r="AR795" s="400"/>
      <c r="AS795" s="400"/>
      <c r="AT795" s="401"/>
      <c r="AU795" s="396">
        <v>3.09E-2</v>
      </c>
      <c r="AV795" s="397"/>
      <c r="AW795" s="397"/>
      <c r="AX795" s="398"/>
    </row>
    <row r="796" spans="1:51" ht="24.75" customHeight="1" x14ac:dyDescent="0.15">
      <c r="A796" s="552"/>
      <c r="B796" s="777"/>
      <c r="C796" s="777"/>
      <c r="D796" s="777"/>
      <c r="E796" s="777"/>
      <c r="F796" s="778"/>
      <c r="G796" s="349" t="s">
        <v>779</v>
      </c>
      <c r="H796" s="350"/>
      <c r="I796" s="350"/>
      <c r="J796" s="350"/>
      <c r="K796" s="351"/>
      <c r="L796" s="399" t="s">
        <v>820</v>
      </c>
      <c r="M796" s="400"/>
      <c r="N796" s="400"/>
      <c r="O796" s="400"/>
      <c r="P796" s="400"/>
      <c r="Q796" s="400"/>
      <c r="R796" s="400"/>
      <c r="S796" s="400"/>
      <c r="T796" s="400"/>
      <c r="U796" s="400"/>
      <c r="V796" s="400"/>
      <c r="W796" s="400"/>
      <c r="X796" s="401"/>
      <c r="Y796" s="396">
        <v>4.9209999999999997E-2</v>
      </c>
      <c r="Z796" s="397"/>
      <c r="AA796" s="397"/>
      <c r="AB796" s="403"/>
      <c r="AC796" s="349" t="s">
        <v>777</v>
      </c>
      <c r="AD796" s="350"/>
      <c r="AE796" s="350"/>
      <c r="AF796" s="350"/>
      <c r="AG796" s="351"/>
      <c r="AH796" s="399" t="s">
        <v>824</v>
      </c>
      <c r="AI796" s="400"/>
      <c r="AJ796" s="400"/>
      <c r="AK796" s="400"/>
      <c r="AL796" s="400"/>
      <c r="AM796" s="400"/>
      <c r="AN796" s="400"/>
      <c r="AO796" s="400"/>
      <c r="AP796" s="400"/>
      <c r="AQ796" s="400"/>
      <c r="AR796" s="400"/>
      <c r="AS796" s="400"/>
      <c r="AT796" s="401"/>
      <c r="AU796" s="396">
        <v>1.4999999999999999E-2</v>
      </c>
      <c r="AV796" s="397"/>
      <c r="AW796" s="397"/>
      <c r="AX796" s="398"/>
    </row>
    <row r="797" spans="1:51" ht="24.75" hidden="1" customHeight="1" x14ac:dyDescent="0.15">
      <c r="A797" s="552"/>
      <c r="B797" s="777"/>
      <c r="C797" s="777"/>
      <c r="D797" s="777"/>
      <c r="E797" s="777"/>
      <c r="F797" s="77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77"/>
      <c r="C798" s="777"/>
      <c r="D798" s="777"/>
      <c r="E798" s="777"/>
      <c r="F798" s="77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77"/>
      <c r="C799" s="777"/>
      <c r="D799" s="777"/>
      <c r="E799" s="777"/>
      <c r="F799" s="778"/>
      <c r="G799" s="407" t="s">
        <v>20</v>
      </c>
      <c r="H799" s="408"/>
      <c r="I799" s="408"/>
      <c r="J799" s="408"/>
      <c r="K799" s="408"/>
      <c r="L799" s="409"/>
      <c r="M799" s="410"/>
      <c r="N799" s="410"/>
      <c r="O799" s="410"/>
      <c r="P799" s="410"/>
      <c r="Q799" s="410"/>
      <c r="R799" s="410"/>
      <c r="S799" s="410"/>
      <c r="T799" s="410"/>
      <c r="U799" s="410"/>
      <c r="V799" s="410"/>
      <c r="W799" s="410"/>
      <c r="X799" s="411"/>
      <c r="Y799" s="412">
        <f>SUM(Y789:AB798)</f>
        <v>7.8528380000000002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8.8200000000000021</v>
      </c>
      <c r="AV799" s="413"/>
      <c r="AW799" s="413"/>
      <c r="AX799" s="415"/>
    </row>
    <row r="800" spans="1:51" ht="24.75" customHeight="1" x14ac:dyDescent="0.15">
      <c r="A800" s="552"/>
      <c r="B800" s="777"/>
      <c r="C800" s="777"/>
      <c r="D800" s="777"/>
      <c r="E800" s="777"/>
      <c r="F800" s="778"/>
      <c r="G800" s="435" t="s">
        <v>836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77"/>
      <c r="C801" s="777"/>
      <c r="D801" s="777"/>
      <c r="E801" s="777"/>
      <c r="F801" s="77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77"/>
      <c r="C802" s="777"/>
      <c r="D802" s="777"/>
      <c r="E802" s="777"/>
      <c r="F802" s="778"/>
      <c r="G802" s="588" t="s">
        <v>847</v>
      </c>
      <c r="H802" s="589"/>
      <c r="I802" s="589"/>
      <c r="J802" s="589"/>
      <c r="K802" s="590"/>
      <c r="L802" s="591" t="s">
        <v>848</v>
      </c>
      <c r="M802" s="592"/>
      <c r="N802" s="592"/>
      <c r="O802" s="592"/>
      <c r="P802" s="592"/>
      <c r="Q802" s="592"/>
      <c r="R802" s="592"/>
      <c r="S802" s="592"/>
      <c r="T802" s="592"/>
      <c r="U802" s="592"/>
      <c r="V802" s="592"/>
      <c r="W802" s="592"/>
      <c r="X802" s="593"/>
      <c r="Y802" s="594">
        <v>2.2999999999999998</v>
      </c>
      <c r="Z802" s="595"/>
      <c r="AA802" s="595"/>
      <c r="AB802" s="596"/>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77"/>
      <c r="C803" s="777"/>
      <c r="D803" s="777"/>
      <c r="E803" s="777"/>
      <c r="F803" s="778"/>
      <c r="G803" s="579" t="s">
        <v>849</v>
      </c>
      <c r="H803" s="580"/>
      <c r="I803" s="580"/>
      <c r="J803" s="580"/>
      <c r="K803" s="581"/>
      <c r="L803" s="582" t="s">
        <v>850</v>
      </c>
      <c r="M803" s="583"/>
      <c r="N803" s="583"/>
      <c r="O803" s="583"/>
      <c r="P803" s="583"/>
      <c r="Q803" s="583"/>
      <c r="R803" s="583"/>
      <c r="S803" s="583"/>
      <c r="T803" s="583"/>
      <c r="U803" s="583"/>
      <c r="V803" s="583"/>
      <c r="W803" s="583"/>
      <c r="X803" s="584"/>
      <c r="Y803" s="585">
        <v>1.8</v>
      </c>
      <c r="Z803" s="586"/>
      <c r="AA803" s="586"/>
      <c r="AB803" s="587"/>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customHeight="1" x14ac:dyDescent="0.15">
      <c r="A804" s="552"/>
      <c r="B804" s="777"/>
      <c r="C804" s="777"/>
      <c r="D804" s="777"/>
      <c r="E804" s="777"/>
      <c r="F804" s="778"/>
      <c r="G804" s="349" t="s">
        <v>851</v>
      </c>
      <c r="H804" s="350"/>
      <c r="I804" s="350"/>
      <c r="J804" s="350"/>
      <c r="K804" s="351"/>
      <c r="L804" s="399" t="s">
        <v>818</v>
      </c>
      <c r="M804" s="400"/>
      <c r="N804" s="400"/>
      <c r="O804" s="400"/>
      <c r="P804" s="400"/>
      <c r="Q804" s="400"/>
      <c r="R804" s="400"/>
      <c r="S804" s="400"/>
      <c r="T804" s="400"/>
      <c r="U804" s="400"/>
      <c r="V804" s="400"/>
      <c r="W804" s="400"/>
      <c r="X804" s="401"/>
      <c r="Y804" s="396">
        <v>1</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customHeight="1" x14ac:dyDescent="0.15">
      <c r="A805" s="552"/>
      <c r="B805" s="777"/>
      <c r="C805" s="777"/>
      <c r="D805" s="777"/>
      <c r="E805" s="777"/>
      <c r="F805" s="778"/>
      <c r="G805" s="349" t="s">
        <v>852</v>
      </c>
      <c r="H805" s="350"/>
      <c r="I805" s="350"/>
      <c r="J805" s="350"/>
      <c r="K805" s="351"/>
      <c r="L805" s="399" t="s">
        <v>853</v>
      </c>
      <c r="M805" s="400"/>
      <c r="N805" s="400"/>
      <c r="O805" s="400"/>
      <c r="P805" s="400"/>
      <c r="Q805" s="400"/>
      <c r="R805" s="400"/>
      <c r="S805" s="400"/>
      <c r="T805" s="400"/>
      <c r="U805" s="400"/>
      <c r="V805" s="400"/>
      <c r="W805" s="400"/>
      <c r="X805" s="401"/>
      <c r="Y805" s="396">
        <v>0.8</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customHeight="1" x14ac:dyDescent="0.15">
      <c r="A806" s="552"/>
      <c r="B806" s="777"/>
      <c r="C806" s="777"/>
      <c r="D806" s="777"/>
      <c r="E806" s="777"/>
      <c r="F806" s="778"/>
      <c r="G806" s="349" t="s">
        <v>854</v>
      </c>
      <c r="H806" s="350"/>
      <c r="I806" s="350"/>
      <c r="J806" s="350"/>
      <c r="K806" s="351"/>
      <c r="L806" s="399" t="s">
        <v>855</v>
      </c>
      <c r="M806" s="400"/>
      <c r="N806" s="400"/>
      <c r="O806" s="400"/>
      <c r="P806" s="400"/>
      <c r="Q806" s="400"/>
      <c r="R806" s="400"/>
      <c r="S806" s="400"/>
      <c r="T806" s="400"/>
      <c r="U806" s="400"/>
      <c r="V806" s="400"/>
      <c r="W806" s="400"/>
      <c r="X806" s="401"/>
      <c r="Y806" s="396">
        <v>0.2</v>
      </c>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customHeight="1" x14ac:dyDescent="0.15">
      <c r="A807" s="552"/>
      <c r="B807" s="777"/>
      <c r="C807" s="777"/>
      <c r="D807" s="777"/>
      <c r="E807" s="777"/>
      <c r="F807" s="778"/>
      <c r="G807" s="349" t="s">
        <v>856</v>
      </c>
      <c r="H807" s="350"/>
      <c r="I807" s="350"/>
      <c r="J807" s="350"/>
      <c r="K807" s="351"/>
      <c r="L807" s="399" t="s">
        <v>837</v>
      </c>
      <c r="M807" s="400"/>
      <c r="N807" s="400"/>
      <c r="O807" s="400"/>
      <c r="P807" s="400"/>
      <c r="Q807" s="400"/>
      <c r="R807" s="400"/>
      <c r="S807" s="400"/>
      <c r="T807" s="400"/>
      <c r="U807" s="400"/>
      <c r="V807" s="400"/>
      <c r="W807" s="400"/>
      <c r="X807" s="401"/>
      <c r="Y807" s="396">
        <v>0.2</v>
      </c>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customHeight="1" x14ac:dyDescent="0.15">
      <c r="A808" s="552"/>
      <c r="B808" s="777"/>
      <c r="C808" s="777"/>
      <c r="D808" s="777"/>
      <c r="E808" s="777"/>
      <c r="F808" s="778"/>
      <c r="G808" s="349" t="s">
        <v>857</v>
      </c>
      <c r="H808" s="350"/>
      <c r="I808" s="350"/>
      <c r="J808" s="350"/>
      <c r="K808" s="351"/>
      <c r="L808" s="399" t="s">
        <v>838</v>
      </c>
      <c r="M808" s="400"/>
      <c r="N808" s="400"/>
      <c r="O808" s="400"/>
      <c r="P808" s="400"/>
      <c r="Q808" s="400"/>
      <c r="R808" s="400"/>
      <c r="S808" s="400"/>
      <c r="T808" s="400"/>
      <c r="U808" s="400"/>
      <c r="V808" s="400"/>
      <c r="W808" s="400"/>
      <c r="X808" s="401"/>
      <c r="Y808" s="396">
        <v>0.1</v>
      </c>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idden="1" x14ac:dyDescent="0.15">
      <c r="A809" s="552"/>
      <c r="B809" s="777"/>
      <c r="C809" s="777"/>
      <c r="D809" s="777"/>
      <c r="E809" s="777"/>
      <c r="F809" s="77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idden="1" x14ac:dyDescent="0.15">
      <c r="A810" s="552"/>
      <c r="B810" s="777"/>
      <c r="C810" s="777"/>
      <c r="D810" s="777"/>
      <c r="E810" s="777"/>
      <c r="F810" s="77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idden="1" x14ac:dyDescent="0.15">
      <c r="A811" s="552"/>
      <c r="B811" s="777"/>
      <c r="C811" s="777"/>
      <c r="D811" s="777"/>
      <c r="E811" s="777"/>
      <c r="F811" s="77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77"/>
      <c r="C812" s="777"/>
      <c r="D812" s="777"/>
      <c r="E812" s="777"/>
      <c r="F812" s="778"/>
      <c r="G812" s="407" t="s">
        <v>20</v>
      </c>
      <c r="H812" s="408"/>
      <c r="I812" s="408"/>
      <c r="J812" s="408"/>
      <c r="K812" s="408"/>
      <c r="L812" s="409"/>
      <c r="M812" s="410"/>
      <c r="N812" s="410"/>
      <c r="O812" s="410"/>
      <c r="P812" s="410"/>
      <c r="Q812" s="410"/>
      <c r="R812" s="410"/>
      <c r="S812" s="410"/>
      <c r="T812" s="410"/>
      <c r="U812" s="410"/>
      <c r="V812" s="410"/>
      <c r="W812" s="410"/>
      <c r="X812" s="411"/>
      <c r="Y812" s="412">
        <f>SUM(Y802:AB811)</f>
        <v>6.3999999999999995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77"/>
      <c r="C813" s="777"/>
      <c r="D813" s="777"/>
      <c r="E813" s="777"/>
      <c r="F813" s="778"/>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77"/>
      <c r="C814" s="777"/>
      <c r="D814" s="777"/>
      <c r="E814" s="777"/>
      <c r="F814" s="77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77"/>
      <c r="C815" s="777"/>
      <c r="D815" s="777"/>
      <c r="E815" s="777"/>
      <c r="F815" s="77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77"/>
      <c r="C816" s="777"/>
      <c r="D816" s="777"/>
      <c r="E816" s="777"/>
      <c r="F816" s="778"/>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77"/>
      <c r="C817" s="777"/>
      <c r="D817" s="777"/>
      <c r="E817" s="777"/>
      <c r="F817" s="778"/>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77"/>
      <c r="C818" s="777"/>
      <c r="D818" s="777"/>
      <c r="E818" s="777"/>
      <c r="F818" s="778"/>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77"/>
      <c r="C819" s="777"/>
      <c r="D819" s="777"/>
      <c r="E819" s="777"/>
      <c r="F819" s="778"/>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77"/>
      <c r="C820" s="777"/>
      <c r="D820" s="777"/>
      <c r="E820" s="777"/>
      <c r="F820" s="778"/>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77"/>
      <c r="C821" s="777"/>
      <c r="D821" s="777"/>
      <c r="E821" s="777"/>
      <c r="F821" s="778"/>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77"/>
      <c r="C822" s="777"/>
      <c r="D822" s="777"/>
      <c r="E822" s="777"/>
      <c r="F822" s="778"/>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77"/>
      <c r="C823" s="777"/>
      <c r="D823" s="777"/>
      <c r="E823" s="777"/>
      <c r="F823" s="778"/>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77"/>
      <c r="C824" s="777"/>
      <c r="D824" s="777"/>
      <c r="E824" s="777"/>
      <c r="F824" s="778"/>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77"/>
      <c r="C825" s="777"/>
      <c r="D825" s="777"/>
      <c r="E825" s="777"/>
      <c r="F825" s="77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77"/>
      <c r="C826" s="777"/>
      <c r="D826" s="777"/>
      <c r="E826" s="777"/>
      <c r="F826" s="77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77"/>
      <c r="C827" s="777"/>
      <c r="D827" s="777"/>
      <c r="E827" s="777"/>
      <c r="F827" s="77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77"/>
      <c r="C828" s="777"/>
      <c r="D828" s="777"/>
      <c r="E828" s="777"/>
      <c r="F828" s="77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77"/>
      <c r="C829" s="777"/>
      <c r="D829" s="777"/>
      <c r="E829" s="777"/>
      <c r="F829" s="77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77"/>
      <c r="C830" s="777"/>
      <c r="D830" s="777"/>
      <c r="E830" s="777"/>
      <c r="F830" s="77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77"/>
      <c r="C831" s="777"/>
      <c r="D831" s="777"/>
      <c r="E831" s="777"/>
      <c r="F831" s="77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77"/>
      <c r="C832" s="777"/>
      <c r="D832" s="777"/>
      <c r="E832" s="777"/>
      <c r="F832" s="77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77"/>
      <c r="C833" s="777"/>
      <c r="D833" s="777"/>
      <c r="E833" s="777"/>
      <c r="F833" s="77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77"/>
      <c r="C834" s="777"/>
      <c r="D834" s="777"/>
      <c r="E834" s="777"/>
      <c r="F834" s="77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77"/>
      <c r="C835" s="777"/>
      <c r="D835" s="777"/>
      <c r="E835" s="777"/>
      <c r="F835" s="77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77"/>
      <c r="C836" s="777"/>
      <c r="D836" s="777"/>
      <c r="E836" s="777"/>
      <c r="F836" s="77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77"/>
      <c r="C837" s="777"/>
      <c r="D837" s="777"/>
      <c r="E837" s="777"/>
      <c r="F837" s="77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77"/>
      <c r="C838" s="777"/>
      <c r="D838" s="777"/>
      <c r="E838" s="777"/>
      <c r="F838" s="77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7" t="s">
        <v>343</v>
      </c>
      <c r="AM839" s="968"/>
      <c r="AN839" s="96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53.1" customHeight="1" x14ac:dyDescent="0.15">
      <c r="A845" s="402">
        <v>1</v>
      </c>
      <c r="B845" s="402">
        <v>1</v>
      </c>
      <c r="C845" s="421" t="s">
        <v>799</v>
      </c>
      <c r="D845" s="416"/>
      <c r="E845" s="416"/>
      <c r="F845" s="416"/>
      <c r="G845" s="416"/>
      <c r="H845" s="416"/>
      <c r="I845" s="416"/>
      <c r="J845" s="417">
        <v>1000020320005</v>
      </c>
      <c r="K845" s="418"/>
      <c r="L845" s="418"/>
      <c r="M845" s="418"/>
      <c r="N845" s="418"/>
      <c r="O845" s="418"/>
      <c r="P845" s="318" t="s">
        <v>794</v>
      </c>
      <c r="Q845" s="317"/>
      <c r="R845" s="317"/>
      <c r="S845" s="317"/>
      <c r="T845" s="317"/>
      <c r="U845" s="317"/>
      <c r="V845" s="317"/>
      <c r="W845" s="317"/>
      <c r="X845" s="317"/>
      <c r="Y845" s="319">
        <v>7.8528380000000002</v>
      </c>
      <c r="Z845" s="320"/>
      <c r="AA845" s="320"/>
      <c r="AB845" s="321"/>
      <c r="AC845" s="323" t="s">
        <v>374</v>
      </c>
      <c r="AD845" s="324"/>
      <c r="AE845" s="324"/>
      <c r="AF845" s="324"/>
      <c r="AG845" s="324"/>
      <c r="AH845" s="419">
        <v>57</v>
      </c>
      <c r="AI845" s="420"/>
      <c r="AJ845" s="420"/>
      <c r="AK845" s="420"/>
      <c r="AL845" s="327">
        <v>100</v>
      </c>
      <c r="AM845" s="328"/>
      <c r="AN845" s="328"/>
      <c r="AO845" s="329"/>
      <c r="AP845" s="322"/>
      <c r="AQ845" s="322"/>
      <c r="AR845" s="322"/>
      <c r="AS845" s="322"/>
      <c r="AT845" s="322"/>
      <c r="AU845" s="322"/>
      <c r="AV845" s="322"/>
      <c r="AW845" s="322"/>
      <c r="AX845" s="322"/>
    </row>
    <row r="846" spans="1:51" ht="53.1" customHeight="1" x14ac:dyDescent="0.15">
      <c r="A846" s="402">
        <v>2</v>
      </c>
      <c r="B846" s="402">
        <v>1</v>
      </c>
      <c r="C846" s="421" t="s">
        <v>782</v>
      </c>
      <c r="D846" s="416"/>
      <c r="E846" s="416"/>
      <c r="F846" s="416"/>
      <c r="G846" s="416"/>
      <c r="H846" s="416"/>
      <c r="I846" s="416"/>
      <c r="J846" s="417">
        <v>8000020280003</v>
      </c>
      <c r="K846" s="418"/>
      <c r="L846" s="418"/>
      <c r="M846" s="418"/>
      <c r="N846" s="418"/>
      <c r="O846" s="418"/>
      <c r="P846" s="317" t="s">
        <v>794</v>
      </c>
      <c r="Q846" s="317"/>
      <c r="R846" s="317"/>
      <c r="S846" s="317"/>
      <c r="T846" s="317"/>
      <c r="U846" s="317"/>
      <c r="V846" s="317"/>
      <c r="W846" s="317"/>
      <c r="X846" s="317"/>
      <c r="Y846" s="319">
        <v>5.6</v>
      </c>
      <c r="Z846" s="320"/>
      <c r="AA846" s="320"/>
      <c r="AB846" s="321"/>
      <c r="AC846" s="323" t="s">
        <v>374</v>
      </c>
      <c r="AD846" s="324"/>
      <c r="AE846" s="324"/>
      <c r="AF846" s="324"/>
      <c r="AG846" s="324"/>
      <c r="AH846" s="419">
        <v>57</v>
      </c>
      <c r="AI846" s="420"/>
      <c r="AJ846" s="420"/>
      <c r="AK846" s="420"/>
      <c r="AL846" s="327">
        <v>100</v>
      </c>
      <c r="AM846" s="328"/>
      <c r="AN846" s="328"/>
      <c r="AO846" s="329"/>
      <c r="AP846" s="322"/>
      <c r="AQ846" s="322"/>
      <c r="AR846" s="322"/>
      <c r="AS846" s="322"/>
      <c r="AT846" s="322"/>
      <c r="AU846" s="322"/>
      <c r="AV846" s="322"/>
      <c r="AW846" s="322"/>
      <c r="AX846" s="322"/>
      <c r="AY846">
        <f>COUNTA($C$846)</f>
        <v>1</v>
      </c>
    </row>
    <row r="847" spans="1:51" ht="53.1" customHeight="1" x14ac:dyDescent="0.15">
      <c r="A847" s="402">
        <v>3</v>
      </c>
      <c r="B847" s="402">
        <v>1</v>
      </c>
      <c r="C847" s="421" t="s">
        <v>783</v>
      </c>
      <c r="D847" s="416"/>
      <c r="E847" s="416"/>
      <c r="F847" s="416"/>
      <c r="G847" s="416"/>
      <c r="H847" s="416"/>
      <c r="I847" s="416"/>
      <c r="J847" s="417">
        <v>4000020180009</v>
      </c>
      <c r="K847" s="418"/>
      <c r="L847" s="418"/>
      <c r="M847" s="418"/>
      <c r="N847" s="418"/>
      <c r="O847" s="418"/>
      <c r="P847" s="318" t="s">
        <v>794</v>
      </c>
      <c r="Q847" s="317"/>
      <c r="R847" s="317"/>
      <c r="S847" s="317"/>
      <c r="T847" s="317"/>
      <c r="U847" s="317"/>
      <c r="V847" s="317"/>
      <c r="W847" s="317"/>
      <c r="X847" s="317"/>
      <c r="Y847" s="319">
        <v>5.3869790000000002</v>
      </c>
      <c r="Z847" s="320"/>
      <c r="AA847" s="320"/>
      <c r="AB847" s="321"/>
      <c r="AC847" s="323" t="s">
        <v>374</v>
      </c>
      <c r="AD847" s="324"/>
      <c r="AE847" s="324"/>
      <c r="AF847" s="324"/>
      <c r="AG847" s="324"/>
      <c r="AH847" s="325">
        <v>57</v>
      </c>
      <c r="AI847" s="326"/>
      <c r="AJ847" s="326"/>
      <c r="AK847" s="326"/>
      <c r="AL847" s="327">
        <v>100</v>
      </c>
      <c r="AM847" s="328"/>
      <c r="AN847" s="328"/>
      <c r="AO847" s="329"/>
      <c r="AP847" s="322"/>
      <c r="AQ847" s="322"/>
      <c r="AR847" s="322"/>
      <c r="AS847" s="322"/>
      <c r="AT847" s="322"/>
      <c r="AU847" s="322"/>
      <c r="AV847" s="322"/>
      <c r="AW847" s="322"/>
      <c r="AX847" s="322"/>
      <c r="AY847">
        <f>COUNTA($C$847)</f>
        <v>1</v>
      </c>
    </row>
    <row r="848" spans="1:51" ht="53.1" customHeight="1" x14ac:dyDescent="0.15">
      <c r="A848" s="402">
        <v>4</v>
      </c>
      <c r="B848" s="402">
        <v>1</v>
      </c>
      <c r="C848" s="421" t="s">
        <v>800</v>
      </c>
      <c r="D848" s="416"/>
      <c r="E848" s="416"/>
      <c r="F848" s="416"/>
      <c r="G848" s="416"/>
      <c r="H848" s="416"/>
      <c r="I848" s="416"/>
      <c r="J848" s="417">
        <v>4000020450006</v>
      </c>
      <c r="K848" s="418"/>
      <c r="L848" s="418"/>
      <c r="M848" s="418"/>
      <c r="N848" s="418"/>
      <c r="O848" s="418"/>
      <c r="P848" s="318" t="s">
        <v>794</v>
      </c>
      <c r="Q848" s="317"/>
      <c r="R848" s="317"/>
      <c r="S848" s="317"/>
      <c r="T848" s="317"/>
      <c r="U848" s="317"/>
      <c r="V848" s="317"/>
      <c r="W848" s="317"/>
      <c r="X848" s="317"/>
      <c r="Y848" s="319">
        <v>4.899991</v>
      </c>
      <c r="Z848" s="320"/>
      <c r="AA848" s="320"/>
      <c r="AB848" s="321"/>
      <c r="AC848" s="323" t="s">
        <v>374</v>
      </c>
      <c r="AD848" s="324"/>
      <c r="AE848" s="324"/>
      <c r="AF848" s="324"/>
      <c r="AG848" s="324"/>
      <c r="AH848" s="325">
        <v>57</v>
      </c>
      <c r="AI848" s="326"/>
      <c r="AJ848" s="326"/>
      <c r="AK848" s="326"/>
      <c r="AL848" s="327">
        <v>100</v>
      </c>
      <c r="AM848" s="328"/>
      <c r="AN848" s="328"/>
      <c r="AO848" s="329"/>
      <c r="AP848" s="322"/>
      <c r="AQ848" s="322"/>
      <c r="AR848" s="322"/>
      <c r="AS848" s="322"/>
      <c r="AT848" s="322"/>
      <c r="AU848" s="322"/>
      <c r="AV848" s="322"/>
      <c r="AW848" s="322"/>
      <c r="AX848" s="322"/>
      <c r="AY848">
        <f>COUNTA($C$848)</f>
        <v>1</v>
      </c>
    </row>
    <row r="849" spans="1:51" ht="53.1" customHeight="1" x14ac:dyDescent="0.15">
      <c r="A849" s="402">
        <v>5</v>
      </c>
      <c r="B849" s="402">
        <v>1</v>
      </c>
      <c r="C849" s="421" t="s">
        <v>801</v>
      </c>
      <c r="D849" s="416"/>
      <c r="E849" s="416"/>
      <c r="F849" s="416"/>
      <c r="G849" s="416"/>
      <c r="H849" s="416"/>
      <c r="I849" s="416"/>
      <c r="J849" s="417">
        <v>5000020390003</v>
      </c>
      <c r="K849" s="418"/>
      <c r="L849" s="418"/>
      <c r="M849" s="418"/>
      <c r="N849" s="418"/>
      <c r="O849" s="418"/>
      <c r="P849" s="317" t="s">
        <v>794</v>
      </c>
      <c r="Q849" s="317"/>
      <c r="R849" s="317"/>
      <c r="S849" s="317"/>
      <c r="T849" s="317"/>
      <c r="U849" s="317"/>
      <c r="V849" s="317"/>
      <c r="W849" s="317"/>
      <c r="X849" s="317"/>
      <c r="Y849" s="319">
        <v>3.15</v>
      </c>
      <c r="Z849" s="320"/>
      <c r="AA849" s="320"/>
      <c r="AB849" s="321"/>
      <c r="AC849" s="323" t="s">
        <v>374</v>
      </c>
      <c r="AD849" s="324"/>
      <c r="AE849" s="324"/>
      <c r="AF849" s="324"/>
      <c r="AG849" s="324"/>
      <c r="AH849" s="325">
        <v>57</v>
      </c>
      <c r="AI849" s="326"/>
      <c r="AJ849" s="326"/>
      <c r="AK849" s="326"/>
      <c r="AL849" s="327">
        <v>100</v>
      </c>
      <c r="AM849" s="328"/>
      <c r="AN849" s="328"/>
      <c r="AO849" s="329"/>
      <c r="AP849" s="322"/>
      <c r="AQ849" s="322"/>
      <c r="AR849" s="322"/>
      <c r="AS849" s="322"/>
      <c r="AT849" s="322"/>
      <c r="AU849" s="322"/>
      <c r="AV849" s="322"/>
      <c r="AW849" s="322"/>
      <c r="AX849" s="322"/>
      <c r="AY849">
        <f>COUNTA($C$849)</f>
        <v>1</v>
      </c>
    </row>
    <row r="850" spans="1:51" ht="53.1" customHeight="1" x14ac:dyDescent="0.15">
      <c r="A850" s="402">
        <v>6</v>
      </c>
      <c r="B850" s="402">
        <v>1</v>
      </c>
      <c r="C850" s="421" t="s">
        <v>802</v>
      </c>
      <c r="D850" s="416"/>
      <c r="E850" s="416"/>
      <c r="F850" s="416"/>
      <c r="G850" s="416"/>
      <c r="H850" s="416"/>
      <c r="I850" s="416"/>
      <c r="J850" s="417">
        <v>8000020130001</v>
      </c>
      <c r="K850" s="418"/>
      <c r="L850" s="418"/>
      <c r="M850" s="418"/>
      <c r="N850" s="418"/>
      <c r="O850" s="418"/>
      <c r="P850" s="317" t="s">
        <v>794</v>
      </c>
      <c r="Q850" s="317"/>
      <c r="R850" s="317"/>
      <c r="S850" s="317"/>
      <c r="T850" s="317"/>
      <c r="U850" s="317"/>
      <c r="V850" s="317"/>
      <c r="W850" s="317"/>
      <c r="X850" s="317"/>
      <c r="Y850" s="319">
        <v>3.14995</v>
      </c>
      <c r="Z850" s="320"/>
      <c r="AA850" s="320"/>
      <c r="AB850" s="321"/>
      <c r="AC850" s="323" t="s">
        <v>374</v>
      </c>
      <c r="AD850" s="324"/>
      <c r="AE850" s="324"/>
      <c r="AF850" s="324"/>
      <c r="AG850" s="324"/>
      <c r="AH850" s="325">
        <v>57</v>
      </c>
      <c r="AI850" s="326"/>
      <c r="AJ850" s="326"/>
      <c r="AK850" s="326"/>
      <c r="AL850" s="327">
        <v>100</v>
      </c>
      <c r="AM850" s="328"/>
      <c r="AN850" s="328"/>
      <c r="AO850" s="329"/>
      <c r="AP850" s="322"/>
      <c r="AQ850" s="322"/>
      <c r="AR850" s="322"/>
      <c r="AS850" s="322"/>
      <c r="AT850" s="322"/>
      <c r="AU850" s="322"/>
      <c r="AV850" s="322"/>
      <c r="AW850" s="322"/>
      <c r="AX850" s="322"/>
      <c r="AY850">
        <f>COUNTA($C$850)</f>
        <v>1</v>
      </c>
    </row>
    <row r="851" spans="1:51" ht="53.1" customHeight="1" x14ac:dyDescent="0.15">
      <c r="A851" s="402">
        <v>7</v>
      </c>
      <c r="B851" s="402">
        <v>1</v>
      </c>
      <c r="C851" s="421" t="s">
        <v>784</v>
      </c>
      <c r="D851" s="416"/>
      <c r="E851" s="416"/>
      <c r="F851" s="416"/>
      <c r="G851" s="416"/>
      <c r="H851" s="416"/>
      <c r="I851" s="416"/>
      <c r="J851" s="417">
        <v>4000020420000</v>
      </c>
      <c r="K851" s="418"/>
      <c r="L851" s="418"/>
      <c r="M851" s="418"/>
      <c r="N851" s="418"/>
      <c r="O851" s="418"/>
      <c r="P851" s="317" t="s">
        <v>794</v>
      </c>
      <c r="Q851" s="317"/>
      <c r="R851" s="317"/>
      <c r="S851" s="317"/>
      <c r="T851" s="317"/>
      <c r="U851" s="317"/>
      <c r="V851" s="317"/>
      <c r="W851" s="317"/>
      <c r="X851" s="317"/>
      <c r="Y851" s="319">
        <v>3.1017999999999999</v>
      </c>
      <c r="Z851" s="320"/>
      <c r="AA851" s="320"/>
      <c r="AB851" s="321"/>
      <c r="AC851" s="323" t="s">
        <v>374</v>
      </c>
      <c r="AD851" s="324"/>
      <c r="AE851" s="324"/>
      <c r="AF851" s="324"/>
      <c r="AG851" s="324"/>
      <c r="AH851" s="325">
        <v>57</v>
      </c>
      <c r="AI851" s="326"/>
      <c r="AJ851" s="326"/>
      <c r="AK851" s="326"/>
      <c r="AL851" s="327">
        <v>100</v>
      </c>
      <c r="AM851" s="328"/>
      <c r="AN851" s="328"/>
      <c r="AO851" s="329"/>
      <c r="AP851" s="322"/>
      <c r="AQ851" s="322"/>
      <c r="AR851" s="322"/>
      <c r="AS851" s="322"/>
      <c r="AT851" s="322"/>
      <c r="AU851" s="322"/>
      <c r="AV851" s="322"/>
      <c r="AW851" s="322"/>
      <c r="AX851" s="322"/>
      <c r="AY851">
        <f>COUNTA($C$851)</f>
        <v>1</v>
      </c>
    </row>
    <row r="852" spans="1:51" ht="53.1" customHeight="1" x14ac:dyDescent="0.15">
      <c r="A852" s="402">
        <v>8</v>
      </c>
      <c r="B852" s="402">
        <v>1</v>
      </c>
      <c r="C852" s="421" t="s">
        <v>785</v>
      </c>
      <c r="D852" s="416"/>
      <c r="E852" s="416"/>
      <c r="F852" s="416"/>
      <c r="G852" s="416"/>
      <c r="H852" s="416"/>
      <c r="I852" s="416"/>
      <c r="J852" s="417">
        <v>5000020060003</v>
      </c>
      <c r="K852" s="418"/>
      <c r="L852" s="418"/>
      <c r="M852" s="418"/>
      <c r="N852" s="418"/>
      <c r="O852" s="418"/>
      <c r="P852" s="317" t="s">
        <v>794</v>
      </c>
      <c r="Q852" s="317"/>
      <c r="R852" s="317"/>
      <c r="S852" s="317"/>
      <c r="T852" s="317"/>
      <c r="U852" s="317"/>
      <c r="V852" s="317"/>
      <c r="W852" s="317"/>
      <c r="X852" s="317"/>
      <c r="Y852" s="319">
        <v>2.4500000000000002</v>
      </c>
      <c r="Z852" s="320"/>
      <c r="AA852" s="320"/>
      <c r="AB852" s="321"/>
      <c r="AC852" s="323" t="s">
        <v>374</v>
      </c>
      <c r="AD852" s="324"/>
      <c r="AE852" s="324"/>
      <c r="AF852" s="324"/>
      <c r="AG852" s="324"/>
      <c r="AH852" s="325">
        <v>57</v>
      </c>
      <c r="AI852" s="326"/>
      <c r="AJ852" s="326"/>
      <c r="AK852" s="326"/>
      <c r="AL852" s="327">
        <v>100</v>
      </c>
      <c r="AM852" s="328"/>
      <c r="AN852" s="328"/>
      <c r="AO852" s="329"/>
      <c r="AP852" s="322"/>
      <c r="AQ852" s="322"/>
      <c r="AR852" s="322"/>
      <c r="AS852" s="322"/>
      <c r="AT852" s="322"/>
      <c r="AU852" s="322"/>
      <c r="AV852" s="322"/>
      <c r="AW852" s="322"/>
      <c r="AX852" s="322"/>
      <c r="AY852">
        <f>COUNTA($C$852)</f>
        <v>1</v>
      </c>
    </row>
    <row r="853" spans="1:51" ht="53.1" customHeight="1" x14ac:dyDescent="0.15">
      <c r="A853" s="402">
        <v>9</v>
      </c>
      <c r="B853" s="402">
        <v>1</v>
      </c>
      <c r="C853" s="421" t="s">
        <v>786</v>
      </c>
      <c r="D853" s="416"/>
      <c r="E853" s="416"/>
      <c r="F853" s="416"/>
      <c r="G853" s="416"/>
      <c r="H853" s="416"/>
      <c r="I853" s="416"/>
      <c r="J853" s="417">
        <v>9000020064017</v>
      </c>
      <c r="K853" s="418"/>
      <c r="L853" s="418"/>
      <c r="M853" s="418"/>
      <c r="N853" s="418"/>
      <c r="O853" s="418"/>
      <c r="P853" s="317" t="s">
        <v>794</v>
      </c>
      <c r="Q853" s="317"/>
      <c r="R853" s="317"/>
      <c r="S853" s="317"/>
      <c r="T853" s="317"/>
      <c r="U853" s="317"/>
      <c r="V853" s="317"/>
      <c r="W853" s="317"/>
      <c r="X853" s="317"/>
      <c r="Y853" s="319">
        <v>2.4500000000000002</v>
      </c>
      <c r="Z853" s="320"/>
      <c r="AA853" s="320"/>
      <c r="AB853" s="321"/>
      <c r="AC853" s="323" t="s">
        <v>374</v>
      </c>
      <c r="AD853" s="324"/>
      <c r="AE853" s="324"/>
      <c r="AF853" s="324"/>
      <c r="AG853" s="324"/>
      <c r="AH853" s="325">
        <v>57</v>
      </c>
      <c r="AI853" s="326"/>
      <c r="AJ853" s="326"/>
      <c r="AK853" s="326"/>
      <c r="AL853" s="327">
        <v>100</v>
      </c>
      <c r="AM853" s="328"/>
      <c r="AN853" s="328"/>
      <c r="AO853" s="329"/>
      <c r="AP853" s="322"/>
      <c r="AQ853" s="322"/>
      <c r="AR853" s="322"/>
      <c r="AS853" s="322"/>
      <c r="AT853" s="322"/>
      <c r="AU853" s="322"/>
      <c r="AV853" s="322"/>
      <c r="AW853" s="322"/>
      <c r="AX853" s="322"/>
      <c r="AY853">
        <f>COUNTA($C$853)</f>
        <v>1</v>
      </c>
    </row>
    <row r="854" spans="1:51" ht="53.1" customHeight="1" x14ac:dyDescent="0.15">
      <c r="A854" s="402">
        <v>10</v>
      </c>
      <c r="B854" s="402">
        <v>1</v>
      </c>
      <c r="C854" s="421" t="s">
        <v>787</v>
      </c>
      <c r="D854" s="416"/>
      <c r="E854" s="416"/>
      <c r="F854" s="416"/>
      <c r="G854" s="416"/>
      <c r="H854" s="416"/>
      <c r="I854" s="416"/>
      <c r="J854" s="417">
        <v>1000020110001</v>
      </c>
      <c r="K854" s="418"/>
      <c r="L854" s="418"/>
      <c r="M854" s="418"/>
      <c r="N854" s="418"/>
      <c r="O854" s="418"/>
      <c r="P854" s="317" t="s">
        <v>794</v>
      </c>
      <c r="Q854" s="317"/>
      <c r="R854" s="317"/>
      <c r="S854" s="317"/>
      <c r="T854" s="317"/>
      <c r="U854" s="317"/>
      <c r="V854" s="317"/>
      <c r="W854" s="317"/>
      <c r="X854" s="317"/>
      <c r="Y854" s="319">
        <v>2.4500000000000002</v>
      </c>
      <c r="Z854" s="320"/>
      <c r="AA854" s="320"/>
      <c r="AB854" s="321"/>
      <c r="AC854" s="323" t="s">
        <v>374</v>
      </c>
      <c r="AD854" s="324"/>
      <c r="AE854" s="324"/>
      <c r="AF854" s="324"/>
      <c r="AG854" s="324"/>
      <c r="AH854" s="325">
        <v>57</v>
      </c>
      <c r="AI854" s="326"/>
      <c r="AJ854" s="326"/>
      <c r="AK854" s="326"/>
      <c r="AL854" s="327">
        <v>100</v>
      </c>
      <c r="AM854" s="328"/>
      <c r="AN854" s="328"/>
      <c r="AO854" s="329"/>
      <c r="AP854" s="322"/>
      <c r="AQ854" s="322"/>
      <c r="AR854" s="322"/>
      <c r="AS854" s="322"/>
      <c r="AT854" s="322"/>
      <c r="AU854" s="322"/>
      <c r="AV854" s="322"/>
      <c r="AW854" s="322"/>
      <c r="AX854" s="322"/>
      <c r="AY854">
        <f>COUNTA($C$854)</f>
        <v>1</v>
      </c>
    </row>
    <row r="855" spans="1:51" ht="53.1" hidden="1" customHeight="1" x14ac:dyDescent="0.15">
      <c r="A855" s="402">
        <v>11</v>
      </c>
      <c r="B855" s="402">
        <v>1</v>
      </c>
      <c r="C855" s="421"/>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53.1" hidden="1" customHeight="1" x14ac:dyDescent="0.15">
      <c r="A856" s="402">
        <v>12</v>
      </c>
      <c r="B856" s="402">
        <v>1</v>
      </c>
      <c r="C856" s="421"/>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53.1" hidden="1" customHeight="1" x14ac:dyDescent="0.15">
      <c r="A857" s="402">
        <v>13</v>
      </c>
      <c r="B857" s="402">
        <v>1</v>
      </c>
      <c r="C857" s="421"/>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53.1" hidden="1" customHeight="1" x14ac:dyDescent="0.15">
      <c r="A858" s="402">
        <v>14</v>
      </c>
      <c r="B858" s="402">
        <v>1</v>
      </c>
      <c r="C858" s="421"/>
      <c r="D858" s="416"/>
      <c r="E858" s="416"/>
      <c r="F858" s="416"/>
      <c r="G858" s="416"/>
      <c r="H858" s="416"/>
      <c r="I858" s="416"/>
      <c r="J858" s="417"/>
      <c r="K858" s="418"/>
      <c r="L858" s="418"/>
      <c r="M858" s="418"/>
      <c r="N858" s="418"/>
      <c r="O858" s="418"/>
      <c r="P858" s="318"/>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53.1" hidden="1" customHeight="1" x14ac:dyDescent="0.15">
      <c r="A859" s="402">
        <v>15</v>
      </c>
      <c r="B859" s="402">
        <v>1</v>
      </c>
      <c r="C859" s="421"/>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53.1" hidden="1" customHeight="1" x14ac:dyDescent="0.15">
      <c r="A860" s="402">
        <v>16</v>
      </c>
      <c r="B860" s="402">
        <v>1</v>
      </c>
      <c r="C860" s="421"/>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53.1" hidden="1" customHeight="1" x14ac:dyDescent="0.15">
      <c r="A861" s="402">
        <v>17</v>
      </c>
      <c r="B861" s="402">
        <v>1</v>
      </c>
      <c r="C861" s="421"/>
      <c r="D861" s="416"/>
      <c r="E861" s="416"/>
      <c r="F861" s="416"/>
      <c r="G861" s="416"/>
      <c r="H861" s="416"/>
      <c r="I861" s="416"/>
      <c r="J861" s="417"/>
      <c r="K861" s="418"/>
      <c r="L861" s="418"/>
      <c r="M861" s="418"/>
      <c r="N861" s="418"/>
      <c r="O861" s="418"/>
      <c r="P861" s="318"/>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45" hidden="1" customHeight="1" x14ac:dyDescent="0.15">
      <c r="A862" s="402">
        <v>18</v>
      </c>
      <c r="B862" s="402">
        <v>1</v>
      </c>
      <c r="C862" s="421"/>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45" hidden="1" customHeight="1" x14ac:dyDescent="0.15">
      <c r="A863" s="402">
        <v>19</v>
      </c>
      <c r="B863" s="402">
        <v>1</v>
      </c>
      <c r="C863" s="421"/>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45" hidden="1" customHeight="1" x14ac:dyDescent="0.15">
      <c r="A864" s="402">
        <v>20</v>
      </c>
      <c r="B864" s="402">
        <v>1</v>
      </c>
      <c r="C864" s="421"/>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53.1" customHeight="1" x14ac:dyDescent="0.15">
      <c r="A878" s="402">
        <v>1</v>
      </c>
      <c r="B878" s="402">
        <v>1</v>
      </c>
      <c r="C878" s="421" t="s">
        <v>782</v>
      </c>
      <c r="D878" s="416"/>
      <c r="E878" s="416"/>
      <c r="F878" s="416"/>
      <c r="G878" s="416"/>
      <c r="H878" s="416"/>
      <c r="I878" s="416"/>
      <c r="J878" s="417">
        <v>8000020280003</v>
      </c>
      <c r="K878" s="418"/>
      <c r="L878" s="418"/>
      <c r="M878" s="418"/>
      <c r="N878" s="418"/>
      <c r="O878" s="418"/>
      <c r="P878" s="318" t="s">
        <v>798</v>
      </c>
      <c r="Q878" s="317"/>
      <c r="R878" s="317"/>
      <c r="S878" s="317"/>
      <c r="T878" s="317"/>
      <c r="U878" s="317"/>
      <c r="V878" s="317"/>
      <c r="W878" s="317"/>
      <c r="X878" s="317"/>
      <c r="Y878" s="319">
        <v>8.82</v>
      </c>
      <c r="Z878" s="320"/>
      <c r="AA878" s="320"/>
      <c r="AB878" s="321"/>
      <c r="AC878" s="323" t="s">
        <v>374</v>
      </c>
      <c r="AD878" s="324"/>
      <c r="AE878" s="324"/>
      <c r="AF878" s="324"/>
      <c r="AG878" s="324"/>
      <c r="AH878" s="419">
        <v>41</v>
      </c>
      <c r="AI878" s="420"/>
      <c r="AJ878" s="420"/>
      <c r="AK878" s="420"/>
      <c r="AL878" s="327">
        <v>100</v>
      </c>
      <c r="AM878" s="328"/>
      <c r="AN878" s="328"/>
      <c r="AO878" s="329"/>
      <c r="AP878" s="322"/>
      <c r="AQ878" s="322"/>
      <c r="AR878" s="322"/>
      <c r="AS878" s="322"/>
      <c r="AT878" s="322"/>
      <c r="AU878" s="322"/>
      <c r="AV878" s="322"/>
      <c r="AW878" s="322"/>
      <c r="AX878" s="322"/>
      <c r="AY878">
        <f t="shared" si="118"/>
        <v>1</v>
      </c>
    </row>
    <row r="879" spans="1:51" ht="53.1" customHeight="1" x14ac:dyDescent="0.15">
      <c r="A879" s="402">
        <v>2</v>
      </c>
      <c r="B879" s="402">
        <v>1</v>
      </c>
      <c r="C879" s="421" t="s">
        <v>791</v>
      </c>
      <c r="D879" s="416"/>
      <c r="E879" s="416"/>
      <c r="F879" s="416"/>
      <c r="G879" s="416"/>
      <c r="H879" s="416"/>
      <c r="I879" s="416"/>
      <c r="J879" s="417">
        <v>1000020320005</v>
      </c>
      <c r="K879" s="418"/>
      <c r="L879" s="418"/>
      <c r="M879" s="418"/>
      <c r="N879" s="418"/>
      <c r="O879" s="418"/>
      <c r="P879" s="318" t="s">
        <v>798</v>
      </c>
      <c r="Q879" s="317"/>
      <c r="R879" s="317"/>
      <c r="S879" s="317"/>
      <c r="T879" s="317"/>
      <c r="U879" s="317"/>
      <c r="V879" s="317"/>
      <c r="W879" s="317"/>
      <c r="X879" s="317"/>
      <c r="Y879" s="319">
        <v>4.87</v>
      </c>
      <c r="Z879" s="320"/>
      <c r="AA879" s="320"/>
      <c r="AB879" s="321"/>
      <c r="AC879" s="323" t="s">
        <v>374</v>
      </c>
      <c r="AD879" s="324"/>
      <c r="AE879" s="324"/>
      <c r="AF879" s="324"/>
      <c r="AG879" s="324"/>
      <c r="AH879" s="419">
        <v>41</v>
      </c>
      <c r="AI879" s="420"/>
      <c r="AJ879" s="420"/>
      <c r="AK879" s="420"/>
      <c r="AL879" s="327">
        <v>100</v>
      </c>
      <c r="AM879" s="328"/>
      <c r="AN879" s="328"/>
      <c r="AO879" s="329"/>
      <c r="AP879" s="322"/>
      <c r="AQ879" s="322"/>
      <c r="AR879" s="322"/>
      <c r="AS879" s="322"/>
      <c r="AT879" s="322"/>
      <c r="AU879" s="322"/>
      <c r="AV879" s="322"/>
      <c r="AW879" s="322"/>
      <c r="AX879" s="322"/>
      <c r="AY879">
        <f>COUNTA($C$879)</f>
        <v>1</v>
      </c>
    </row>
    <row r="880" spans="1:51" ht="53.1" customHeight="1" x14ac:dyDescent="0.15">
      <c r="A880" s="402">
        <v>3</v>
      </c>
      <c r="B880" s="402">
        <v>1</v>
      </c>
      <c r="C880" s="421" t="s">
        <v>795</v>
      </c>
      <c r="D880" s="416"/>
      <c r="E880" s="416"/>
      <c r="F880" s="416"/>
      <c r="G880" s="416"/>
      <c r="H880" s="416"/>
      <c r="I880" s="416"/>
      <c r="J880" s="417">
        <v>7000020070009</v>
      </c>
      <c r="K880" s="418"/>
      <c r="L880" s="418"/>
      <c r="M880" s="418"/>
      <c r="N880" s="418"/>
      <c r="O880" s="418"/>
      <c r="P880" s="318" t="s">
        <v>798</v>
      </c>
      <c r="Q880" s="317"/>
      <c r="R880" s="317"/>
      <c r="S880" s="317"/>
      <c r="T880" s="317"/>
      <c r="U880" s="317"/>
      <c r="V880" s="317"/>
      <c r="W880" s="317"/>
      <c r="X880" s="317"/>
      <c r="Y880" s="319">
        <v>4.87</v>
      </c>
      <c r="Z880" s="320"/>
      <c r="AA880" s="320"/>
      <c r="AB880" s="321"/>
      <c r="AC880" s="323" t="s">
        <v>374</v>
      </c>
      <c r="AD880" s="324"/>
      <c r="AE880" s="324"/>
      <c r="AF880" s="324"/>
      <c r="AG880" s="324"/>
      <c r="AH880" s="325">
        <v>41</v>
      </c>
      <c r="AI880" s="326"/>
      <c r="AJ880" s="326"/>
      <c r="AK880" s="326"/>
      <c r="AL880" s="327">
        <v>100</v>
      </c>
      <c r="AM880" s="328"/>
      <c r="AN880" s="328"/>
      <c r="AO880" s="329"/>
      <c r="AP880" s="322"/>
      <c r="AQ880" s="322"/>
      <c r="AR880" s="322"/>
      <c r="AS880" s="322"/>
      <c r="AT880" s="322"/>
      <c r="AU880" s="322"/>
      <c r="AV880" s="322"/>
      <c r="AW880" s="322"/>
      <c r="AX880" s="322"/>
      <c r="AY880">
        <f>COUNTA($C$880)</f>
        <v>1</v>
      </c>
    </row>
    <row r="881" spans="1:51" ht="53.1" customHeight="1" x14ac:dyDescent="0.15">
      <c r="A881" s="402">
        <v>4</v>
      </c>
      <c r="B881" s="402">
        <v>1</v>
      </c>
      <c r="C881" s="421" t="s">
        <v>796</v>
      </c>
      <c r="D881" s="416"/>
      <c r="E881" s="416"/>
      <c r="F881" s="416"/>
      <c r="G881" s="416"/>
      <c r="H881" s="416"/>
      <c r="I881" s="416"/>
      <c r="J881" s="417">
        <v>8000020190004</v>
      </c>
      <c r="K881" s="418"/>
      <c r="L881" s="418"/>
      <c r="M881" s="418"/>
      <c r="N881" s="418"/>
      <c r="O881" s="418"/>
      <c r="P881" s="318" t="s">
        <v>798</v>
      </c>
      <c r="Q881" s="317"/>
      <c r="R881" s="317"/>
      <c r="S881" s="317"/>
      <c r="T881" s="317"/>
      <c r="U881" s="317"/>
      <c r="V881" s="317"/>
      <c r="W881" s="317"/>
      <c r="X881" s="317"/>
      <c r="Y881" s="319">
        <v>4.8680139999999996</v>
      </c>
      <c r="Z881" s="320"/>
      <c r="AA881" s="320"/>
      <c r="AB881" s="321"/>
      <c r="AC881" s="323" t="s">
        <v>374</v>
      </c>
      <c r="AD881" s="324"/>
      <c r="AE881" s="324"/>
      <c r="AF881" s="324"/>
      <c r="AG881" s="324"/>
      <c r="AH881" s="325">
        <v>41</v>
      </c>
      <c r="AI881" s="326"/>
      <c r="AJ881" s="326"/>
      <c r="AK881" s="326"/>
      <c r="AL881" s="327">
        <v>100</v>
      </c>
      <c r="AM881" s="328"/>
      <c r="AN881" s="328"/>
      <c r="AO881" s="329"/>
      <c r="AP881" s="322"/>
      <c r="AQ881" s="322"/>
      <c r="AR881" s="322"/>
      <c r="AS881" s="322"/>
      <c r="AT881" s="322"/>
      <c r="AU881" s="322"/>
      <c r="AV881" s="322"/>
      <c r="AW881" s="322"/>
      <c r="AX881" s="322"/>
      <c r="AY881">
        <f>COUNTA($C$881)</f>
        <v>1</v>
      </c>
    </row>
    <row r="882" spans="1:51" ht="53.1" customHeight="1" x14ac:dyDescent="0.15">
      <c r="A882" s="402">
        <v>5</v>
      </c>
      <c r="B882" s="402">
        <v>1</v>
      </c>
      <c r="C882" s="421" t="s">
        <v>803</v>
      </c>
      <c r="D882" s="416"/>
      <c r="E882" s="416"/>
      <c r="F882" s="416"/>
      <c r="G882" s="416"/>
      <c r="H882" s="416"/>
      <c r="I882" s="416"/>
      <c r="J882" s="417">
        <v>7000020010006</v>
      </c>
      <c r="K882" s="418"/>
      <c r="L882" s="418"/>
      <c r="M882" s="418"/>
      <c r="N882" s="418"/>
      <c r="O882" s="418"/>
      <c r="P882" s="317" t="s">
        <v>797</v>
      </c>
      <c r="Q882" s="317"/>
      <c r="R882" s="317"/>
      <c r="S882" s="317"/>
      <c r="T882" s="317"/>
      <c r="U882" s="317"/>
      <c r="V882" s="317"/>
      <c r="W882" s="317"/>
      <c r="X882" s="317"/>
      <c r="Y882" s="319">
        <v>3.95</v>
      </c>
      <c r="Z882" s="320"/>
      <c r="AA882" s="320"/>
      <c r="AB882" s="321"/>
      <c r="AC882" s="323" t="s">
        <v>374</v>
      </c>
      <c r="AD882" s="324"/>
      <c r="AE882" s="324"/>
      <c r="AF882" s="324"/>
      <c r="AG882" s="324"/>
      <c r="AH882" s="325">
        <v>41</v>
      </c>
      <c r="AI882" s="326"/>
      <c r="AJ882" s="326"/>
      <c r="AK882" s="326"/>
      <c r="AL882" s="327">
        <v>100</v>
      </c>
      <c r="AM882" s="328"/>
      <c r="AN882" s="328"/>
      <c r="AO882" s="329"/>
      <c r="AP882" s="322"/>
      <c r="AQ882" s="322"/>
      <c r="AR882" s="322"/>
      <c r="AS882" s="322"/>
      <c r="AT882" s="322"/>
      <c r="AU882" s="322"/>
      <c r="AV882" s="322"/>
      <c r="AW882" s="322"/>
      <c r="AX882" s="322"/>
      <c r="AY882">
        <f>COUNTA($C$882)</f>
        <v>1</v>
      </c>
    </row>
    <row r="883" spans="1:51" ht="53.1" customHeight="1" x14ac:dyDescent="0.15">
      <c r="A883" s="402">
        <v>6</v>
      </c>
      <c r="B883" s="402">
        <v>1</v>
      </c>
      <c r="C883" s="421" t="s">
        <v>785</v>
      </c>
      <c r="D883" s="416"/>
      <c r="E883" s="416"/>
      <c r="F883" s="416"/>
      <c r="G883" s="416"/>
      <c r="H883" s="416"/>
      <c r="I883" s="416"/>
      <c r="J883" s="417">
        <v>5000020060003</v>
      </c>
      <c r="K883" s="418"/>
      <c r="L883" s="418"/>
      <c r="M883" s="418"/>
      <c r="N883" s="418"/>
      <c r="O883" s="418"/>
      <c r="P883" s="317" t="s">
        <v>797</v>
      </c>
      <c r="Q883" s="317"/>
      <c r="R883" s="317"/>
      <c r="S883" s="317"/>
      <c r="T883" s="317"/>
      <c r="U883" s="317"/>
      <c r="V883" s="317"/>
      <c r="W883" s="317"/>
      <c r="X883" s="317"/>
      <c r="Y883" s="319">
        <v>3.95</v>
      </c>
      <c r="Z883" s="320"/>
      <c r="AA883" s="320"/>
      <c r="AB883" s="321"/>
      <c r="AC883" s="323" t="s">
        <v>374</v>
      </c>
      <c r="AD883" s="324"/>
      <c r="AE883" s="324"/>
      <c r="AF883" s="324"/>
      <c r="AG883" s="324"/>
      <c r="AH883" s="325">
        <v>41</v>
      </c>
      <c r="AI883" s="326"/>
      <c r="AJ883" s="326"/>
      <c r="AK883" s="326"/>
      <c r="AL883" s="327">
        <v>100</v>
      </c>
      <c r="AM883" s="328"/>
      <c r="AN883" s="328"/>
      <c r="AO883" s="329"/>
      <c r="AP883" s="322"/>
      <c r="AQ883" s="322"/>
      <c r="AR883" s="322"/>
      <c r="AS883" s="322"/>
      <c r="AT883" s="322"/>
      <c r="AU883" s="322"/>
      <c r="AV883" s="322"/>
      <c r="AW883" s="322"/>
      <c r="AX883" s="322"/>
      <c r="AY883">
        <f>COUNTA($C$883)</f>
        <v>1</v>
      </c>
    </row>
    <row r="884" spans="1:51" ht="53.1" customHeight="1" x14ac:dyDescent="0.15">
      <c r="A884" s="402">
        <v>7</v>
      </c>
      <c r="B884" s="402">
        <v>1</v>
      </c>
      <c r="C884" s="421" t="s">
        <v>804</v>
      </c>
      <c r="D884" s="416"/>
      <c r="E884" s="416"/>
      <c r="F884" s="416"/>
      <c r="G884" s="416"/>
      <c r="H884" s="416"/>
      <c r="I884" s="416"/>
      <c r="J884" s="417">
        <v>6000020121002</v>
      </c>
      <c r="K884" s="418"/>
      <c r="L884" s="418"/>
      <c r="M884" s="418"/>
      <c r="N884" s="418"/>
      <c r="O884" s="418"/>
      <c r="P884" s="317" t="s">
        <v>797</v>
      </c>
      <c r="Q884" s="317"/>
      <c r="R884" s="317"/>
      <c r="S884" s="317"/>
      <c r="T884" s="317"/>
      <c r="U884" s="317"/>
      <c r="V884" s="317"/>
      <c r="W884" s="317"/>
      <c r="X884" s="317"/>
      <c r="Y884" s="319">
        <v>3.95</v>
      </c>
      <c r="Z884" s="320"/>
      <c r="AA884" s="320"/>
      <c r="AB884" s="321"/>
      <c r="AC884" s="323" t="s">
        <v>374</v>
      </c>
      <c r="AD884" s="324"/>
      <c r="AE884" s="324"/>
      <c r="AF884" s="324"/>
      <c r="AG884" s="324"/>
      <c r="AH884" s="325">
        <v>41</v>
      </c>
      <c r="AI884" s="326"/>
      <c r="AJ884" s="326"/>
      <c r="AK884" s="326"/>
      <c r="AL884" s="327">
        <v>100</v>
      </c>
      <c r="AM884" s="328"/>
      <c r="AN884" s="328"/>
      <c r="AO884" s="329"/>
      <c r="AP884" s="322"/>
      <c r="AQ884" s="322"/>
      <c r="AR884" s="322"/>
      <c r="AS884" s="322"/>
      <c r="AT884" s="322"/>
      <c r="AU884" s="322"/>
      <c r="AV884" s="322"/>
      <c r="AW884" s="322"/>
      <c r="AX884" s="322"/>
      <c r="AY884">
        <f>COUNTA($C$884)</f>
        <v>1</v>
      </c>
    </row>
    <row r="885" spans="1:51" ht="53.1" customHeight="1" x14ac:dyDescent="0.15">
      <c r="A885" s="402">
        <v>8</v>
      </c>
      <c r="B885" s="402">
        <v>1</v>
      </c>
      <c r="C885" s="421" t="s">
        <v>805</v>
      </c>
      <c r="D885" s="416"/>
      <c r="E885" s="416"/>
      <c r="F885" s="416"/>
      <c r="G885" s="416"/>
      <c r="H885" s="416"/>
      <c r="I885" s="416"/>
      <c r="J885" s="417">
        <v>1010905000753</v>
      </c>
      <c r="K885" s="418"/>
      <c r="L885" s="418"/>
      <c r="M885" s="418"/>
      <c r="N885" s="418"/>
      <c r="O885" s="418"/>
      <c r="P885" s="317" t="s">
        <v>797</v>
      </c>
      <c r="Q885" s="317"/>
      <c r="R885" s="317"/>
      <c r="S885" s="317"/>
      <c r="T885" s="317"/>
      <c r="U885" s="317"/>
      <c r="V885" s="317"/>
      <c r="W885" s="317"/>
      <c r="X885" s="317"/>
      <c r="Y885" s="319">
        <v>3.95</v>
      </c>
      <c r="Z885" s="320"/>
      <c r="AA885" s="320"/>
      <c r="AB885" s="321"/>
      <c r="AC885" s="323" t="s">
        <v>374</v>
      </c>
      <c r="AD885" s="324"/>
      <c r="AE885" s="324"/>
      <c r="AF885" s="324"/>
      <c r="AG885" s="324"/>
      <c r="AH885" s="325">
        <v>41</v>
      </c>
      <c r="AI885" s="326"/>
      <c r="AJ885" s="326"/>
      <c r="AK885" s="326"/>
      <c r="AL885" s="327">
        <v>100</v>
      </c>
      <c r="AM885" s="328"/>
      <c r="AN885" s="328"/>
      <c r="AO885" s="329"/>
      <c r="AP885" s="322"/>
      <c r="AQ885" s="322"/>
      <c r="AR885" s="322"/>
      <c r="AS885" s="322"/>
      <c r="AT885" s="322"/>
      <c r="AU885" s="322"/>
      <c r="AV885" s="322"/>
      <c r="AW885" s="322"/>
      <c r="AX885" s="322"/>
      <c r="AY885">
        <f>COUNTA($C$885)</f>
        <v>1</v>
      </c>
    </row>
    <row r="886" spans="1:51" ht="53.1" customHeight="1" x14ac:dyDescent="0.15">
      <c r="A886" s="402">
        <v>9</v>
      </c>
      <c r="B886" s="402">
        <v>1</v>
      </c>
      <c r="C886" s="421" t="s">
        <v>789</v>
      </c>
      <c r="D886" s="416"/>
      <c r="E886" s="416"/>
      <c r="F886" s="416"/>
      <c r="G886" s="416"/>
      <c r="H886" s="416"/>
      <c r="I886" s="416"/>
      <c r="J886" s="417">
        <v>7000020220001</v>
      </c>
      <c r="K886" s="418"/>
      <c r="L886" s="418"/>
      <c r="M886" s="418"/>
      <c r="N886" s="418"/>
      <c r="O886" s="418"/>
      <c r="P886" s="317" t="s">
        <v>797</v>
      </c>
      <c r="Q886" s="317"/>
      <c r="R886" s="317"/>
      <c r="S886" s="317"/>
      <c r="T886" s="317"/>
      <c r="U886" s="317"/>
      <c r="V886" s="317"/>
      <c r="W886" s="317"/>
      <c r="X886" s="317"/>
      <c r="Y886" s="319">
        <v>3.95</v>
      </c>
      <c r="Z886" s="320"/>
      <c r="AA886" s="320"/>
      <c r="AB886" s="321"/>
      <c r="AC886" s="323" t="s">
        <v>374</v>
      </c>
      <c r="AD886" s="324"/>
      <c r="AE886" s="324"/>
      <c r="AF886" s="324"/>
      <c r="AG886" s="324"/>
      <c r="AH886" s="325">
        <v>41</v>
      </c>
      <c r="AI886" s="326"/>
      <c r="AJ886" s="326"/>
      <c r="AK886" s="326"/>
      <c r="AL886" s="327">
        <v>100</v>
      </c>
      <c r="AM886" s="328"/>
      <c r="AN886" s="328"/>
      <c r="AO886" s="329"/>
      <c r="AP886" s="322"/>
      <c r="AQ886" s="322"/>
      <c r="AR886" s="322"/>
      <c r="AS886" s="322"/>
      <c r="AT886" s="322"/>
      <c r="AU886" s="322"/>
      <c r="AV886" s="322"/>
      <c r="AW886" s="322"/>
      <c r="AX886" s="322"/>
      <c r="AY886">
        <f>COUNTA($C$886)</f>
        <v>1</v>
      </c>
    </row>
    <row r="887" spans="1:51" ht="53.1" customHeight="1" x14ac:dyDescent="0.15">
      <c r="A887" s="402">
        <v>10</v>
      </c>
      <c r="B887" s="402">
        <v>1</v>
      </c>
      <c r="C887" s="421" t="s">
        <v>806</v>
      </c>
      <c r="D887" s="416"/>
      <c r="E887" s="416"/>
      <c r="F887" s="416"/>
      <c r="G887" s="416"/>
      <c r="H887" s="416"/>
      <c r="I887" s="416"/>
      <c r="J887" s="417">
        <v>1000020290009</v>
      </c>
      <c r="K887" s="418"/>
      <c r="L887" s="418"/>
      <c r="M887" s="418"/>
      <c r="N887" s="418"/>
      <c r="O887" s="418"/>
      <c r="P887" s="317" t="s">
        <v>797</v>
      </c>
      <c r="Q887" s="317"/>
      <c r="R887" s="317"/>
      <c r="S887" s="317"/>
      <c r="T887" s="317"/>
      <c r="U887" s="317"/>
      <c r="V887" s="317"/>
      <c r="W887" s="317"/>
      <c r="X887" s="317"/>
      <c r="Y887" s="319">
        <v>3.95</v>
      </c>
      <c r="Z887" s="320"/>
      <c r="AA887" s="320"/>
      <c r="AB887" s="321"/>
      <c r="AC887" s="323" t="s">
        <v>374</v>
      </c>
      <c r="AD887" s="324"/>
      <c r="AE887" s="324"/>
      <c r="AF887" s="324"/>
      <c r="AG887" s="324"/>
      <c r="AH887" s="325">
        <v>41</v>
      </c>
      <c r="AI887" s="326"/>
      <c r="AJ887" s="326"/>
      <c r="AK887" s="326"/>
      <c r="AL887" s="327">
        <v>100</v>
      </c>
      <c r="AM887" s="328"/>
      <c r="AN887" s="328"/>
      <c r="AO887" s="329"/>
      <c r="AP887" s="322"/>
      <c r="AQ887" s="322"/>
      <c r="AR887" s="322"/>
      <c r="AS887" s="322"/>
      <c r="AT887" s="322"/>
      <c r="AU887" s="322"/>
      <c r="AV887" s="322"/>
      <c r="AW887" s="322"/>
      <c r="AX887" s="322"/>
      <c r="AY887">
        <f>COUNTA($C$887)</f>
        <v>1</v>
      </c>
    </row>
    <row r="888" spans="1:51" ht="53.1" hidden="1" customHeight="1" x14ac:dyDescent="0.15">
      <c r="A888" s="402">
        <v>11</v>
      </c>
      <c r="B888" s="402">
        <v>1</v>
      </c>
      <c r="C888" s="421"/>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53.1" hidden="1" customHeight="1" x14ac:dyDescent="0.15">
      <c r="A889" s="402">
        <v>12</v>
      </c>
      <c r="B889" s="402">
        <v>1</v>
      </c>
      <c r="C889" s="421"/>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53.1" hidden="1" customHeight="1" x14ac:dyDescent="0.15">
      <c r="A890" s="402">
        <v>13</v>
      </c>
      <c r="B890" s="402">
        <v>1</v>
      </c>
      <c r="C890" s="421"/>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53.1" hidden="1" customHeight="1" x14ac:dyDescent="0.15">
      <c r="A891" s="402">
        <v>14</v>
      </c>
      <c r="B891" s="402">
        <v>1</v>
      </c>
      <c r="C891" s="421"/>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53.1" hidden="1" customHeight="1" x14ac:dyDescent="0.15">
      <c r="A892" s="402">
        <v>15</v>
      </c>
      <c r="B892" s="402">
        <v>1</v>
      </c>
      <c r="C892" s="421"/>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53.1" hidden="1" customHeight="1" x14ac:dyDescent="0.15">
      <c r="A893" s="402">
        <v>16</v>
      </c>
      <c r="B893" s="402">
        <v>1</v>
      </c>
      <c r="C893" s="421"/>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53.1" customHeight="1" x14ac:dyDescent="0.15">
      <c r="A911" s="402">
        <v>1</v>
      </c>
      <c r="B911" s="402">
        <v>1</v>
      </c>
      <c r="C911" s="421" t="s">
        <v>791</v>
      </c>
      <c r="D911" s="416"/>
      <c r="E911" s="416"/>
      <c r="F911" s="416"/>
      <c r="G911" s="416"/>
      <c r="H911" s="416"/>
      <c r="I911" s="416"/>
      <c r="J911" s="417">
        <v>1000020320005</v>
      </c>
      <c r="K911" s="418"/>
      <c r="L911" s="418"/>
      <c r="M911" s="418"/>
      <c r="N911" s="418"/>
      <c r="O911" s="418"/>
      <c r="P911" s="318" t="s">
        <v>858</v>
      </c>
      <c r="Q911" s="317"/>
      <c r="R911" s="317"/>
      <c r="S911" s="317"/>
      <c r="T911" s="317"/>
      <c r="U911" s="317"/>
      <c r="V911" s="317"/>
      <c r="W911" s="317"/>
      <c r="X911" s="317"/>
      <c r="Y911" s="319">
        <v>6</v>
      </c>
      <c r="Z911" s="320"/>
      <c r="AA911" s="320"/>
      <c r="AB911" s="321"/>
      <c r="AC911" s="323" t="s">
        <v>374</v>
      </c>
      <c r="AD911" s="324"/>
      <c r="AE911" s="324"/>
      <c r="AF911" s="324"/>
      <c r="AG911" s="324"/>
      <c r="AH911" s="325">
        <v>46</v>
      </c>
      <c r="AI911" s="326"/>
      <c r="AJ911" s="326"/>
      <c r="AK911" s="326"/>
      <c r="AL911" s="327">
        <v>100</v>
      </c>
      <c r="AM911" s="328"/>
      <c r="AN911" s="328"/>
      <c r="AO911" s="329"/>
      <c r="AP911" s="322"/>
      <c r="AQ911" s="322"/>
      <c r="AR911" s="322"/>
      <c r="AS911" s="322"/>
      <c r="AT911" s="322"/>
      <c r="AU911" s="322"/>
      <c r="AV911" s="322"/>
      <c r="AW911" s="322"/>
      <c r="AX911" s="322"/>
      <c r="AY911">
        <f t="shared" si="119"/>
        <v>1</v>
      </c>
    </row>
    <row r="912" spans="1:51" ht="53.1" customHeight="1" x14ac:dyDescent="0.15">
      <c r="A912" s="402">
        <v>2</v>
      </c>
      <c r="B912" s="402">
        <v>1</v>
      </c>
      <c r="C912" s="421" t="s">
        <v>791</v>
      </c>
      <c r="D912" s="416"/>
      <c r="E912" s="416"/>
      <c r="F912" s="416"/>
      <c r="G912" s="416"/>
      <c r="H912" s="416"/>
      <c r="I912" s="416"/>
      <c r="J912" s="417">
        <v>1000020320005</v>
      </c>
      <c r="K912" s="418"/>
      <c r="L912" s="418"/>
      <c r="M912" s="418"/>
      <c r="N912" s="418"/>
      <c r="O912" s="418"/>
      <c r="P912" s="318" t="s">
        <v>858</v>
      </c>
      <c r="Q912" s="317"/>
      <c r="R912" s="317"/>
      <c r="S912" s="317"/>
      <c r="T912" s="317"/>
      <c r="U912" s="317"/>
      <c r="V912" s="317"/>
      <c r="W912" s="317"/>
      <c r="X912" s="317"/>
      <c r="Y912" s="319">
        <v>4</v>
      </c>
      <c r="Z912" s="320"/>
      <c r="AA912" s="320"/>
      <c r="AB912" s="321"/>
      <c r="AC912" s="323" t="s">
        <v>374</v>
      </c>
      <c r="AD912" s="324"/>
      <c r="AE912" s="324"/>
      <c r="AF912" s="324"/>
      <c r="AG912" s="324"/>
      <c r="AH912" s="325">
        <v>46</v>
      </c>
      <c r="AI912" s="326"/>
      <c r="AJ912" s="326"/>
      <c r="AK912" s="326"/>
      <c r="AL912" s="327">
        <v>100</v>
      </c>
      <c r="AM912" s="328"/>
      <c r="AN912" s="328"/>
      <c r="AO912" s="329"/>
      <c r="AP912" s="322"/>
      <c r="AQ912" s="322"/>
      <c r="AR912" s="322"/>
      <c r="AS912" s="322"/>
      <c r="AT912" s="322"/>
      <c r="AU912" s="322"/>
      <c r="AV912" s="322"/>
      <c r="AW912" s="322"/>
      <c r="AX912" s="322"/>
      <c r="AY912">
        <f>COUNTA($C$912)</f>
        <v>1</v>
      </c>
    </row>
    <row r="913" spans="1:51" ht="53.1" customHeight="1" x14ac:dyDescent="0.15">
      <c r="A913" s="402">
        <v>3</v>
      </c>
      <c r="B913" s="402">
        <v>1</v>
      </c>
      <c r="C913" s="421" t="s">
        <v>832</v>
      </c>
      <c r="D913" s="416"/>
      <c r="E913" s="416"/>
      <c r="F913" s="416"/>
      <c r="G913" s="416"/>
      <c r="H913" s="416"/>
      <c r="I913" s="416"/>
      <c r="J913" s="417">
        <v>1000020050008</v>
      </c>
      <c r="K913" s="418"/>
      <c r="L913" s="418"/>
      <c r="M913" s="418"/>
      <c r="N913" s="418"/>
      <c r="O913" s="418"/>
      <c r="P913" s="318" t="s">
        <v>858</v>
      </c>
      <c r="Q913" s="317"/>
      <c r="R913" s="317"/>
      <c r="S913" s="317"/>
      <c r="T913" s="317"/>
      <c r="U913" s="317"/>
      <c r="V913" s="317"/>
      <c r="W913" s="317"/>
      <c r="X913" s="317"/>
      <c r="Y913" s="319">
        <v>6</v>
      </c>
      <c r="Z913" s="320"/>
      <c r="AA913" s="320"/>
      <c r="AB913" s="321"/>
      <c r="AC913" s="323" t="s">
        <v>374</v>
      </c>
      <c r="AD913" s="324"/>
      <c r="AE913" s="324"/>
      <c r="AF913" s="324"/>
      <c r="AG913" s="324"/>
      <c r="AH913" s="419">
        <v>46</v>
      </c>
      <c r="AI913" s="420"/>
      <c r="AJ913" s="420"/>
      <c r="AK913" s="420"/>
      <c r="AL913" s="327">
        <v>100</v>
      </c>
      <c r="AM913" s="328"/>
      <c r="AN913" s="328"/>
      <c r="AO913" s="329"/>
      <c r="AP913" s="322"/>
      <c r="AQ913" s="322"/>
      <c r="AR913" s="322"/>
      <c r="AS913" s="322"/>
      <c r="AT913" s="322"/>
      <c r="AU913" s="322"/>
      <c r="AV913" s="322"/>
      <c r="AW913" s="322"/>
      <c r="AX913" s="322"/>
      <c r="AY913">
        <f>COUNTA($C$913)</f>
        <v>1</v>
      </c>
    </row>
    <row r="914" spans="1:51" ht="53.1" customHeight="1" x14ac:dyDescent="0.15">
      <c r="A914" s="402">
        <v>4</v>
      </c>
      <c r="B914" s="402">
        <v>1</v>
      </c>
      <c r="C914" s="421" t="s">
        <v>833</v>
      </c>
      <c r="D914" s="416"/>
      <c r="E914" s="416"/>
      <c r="F914" s="416"/>
      <c r="G914" s="416"/>
      <c r="H914" s="416"/>
      <c r="I914" s="416"/>
      <c r="J914" s="417">
        <v>8000020280003</v>
      </c>
      <c r="K914" s="418"/>
      <c r="L914" s="418"/>
      <c r="M914" s="418"/>
      <c r="N914" s="418"/>
      <c r="O914" s="418"/>
      <c r="P914" s="318" t="s">
        <v>858</v>
      </c>
      <c r="Q914" s="317"/>
      <c r="R914" s="317"/>
      <c r="S914" s="317"/>
      <c r="T914" s="317"/>
      <c r="U914" s="317"/>
      <c r="V914" s="317"/>
      <c r="W914" s="317"/>
      <c r="X914" s="317"/>
      <c r="Y914" s="319">
        <v>6</v>
      </c>
      <c r="Z914" s="320"/>
      <c r="AA914" s="320"/>
      <c r="AB914" s="321"/>
      <c r="AC914" s="323" t="s">
        <v>374</v>
      </c>
      <c r="AD914" s="324"/>
      <c r="AE914" s="324"/>
      <c r="AF914" s="324"/>
      <c r="AG914" s="324"/>
      <c r="AH914" s="419">
        <v>46</v>
      </c>
      <c r="AI914" s="420"/>
      <c r="AJ914" s="420"/>
      <c r="AK914" s="420"/>
      <c r="AL914" s="327">
        <v>100</v>
      </c>
      <c r="AM914" s="328"/>
      <c r="AN914" s="328"/>
      <c r="AO914" s="329"/>
      <c r="AP914" s="322"/>
      <c r="AQ914" s="322"/>
      <c r="AR914" s="322"/>
      <c r="AS914" s="322"/>
      <c r="AT914" s="322"/>
      <c r="AU914" s="322"/>
      <c r="AV914" s="322"/>
      <c r="AW914" s="322"/>
      <c r="AX914" s="322"/>
      <c r="AY914">
        <f>COUNTA($C$914)</f>
        <v>1</v>
      </c>
    </row>
    <row r="915" spans="1:51" ht="53.1" customHeight="1" x14ac:dyDescent="0.15">
      <c r="A915" s="402">
        <v>5</v>
      </c>
      <c r="B915" s="402">
        <v>1</v>
      </c>
      <c r="C915" s="421" t="s">
        <v>834</v>
      </c>
      <c r="D915" s="416"/>
      <c r="E915" s="416"/>
      <c r="F915" s="416"/>
      <c r="G915" s="416"/>
      <c r="H915" s="416"/>
      <c r="I915" s="416"/>
      <c r="J915" s="417">
        <v>4000020180009</v>
      </c>
      <c r="K915" s="418"/>
      <c r="L915" s="418"/>
      <c r="M915" s="418"/>
      <c r="N915" s="418"/>
      <c r="O915" s="418"/>
      <c r="P915" s="318" t="s">
        <v>858</v>
      </c>
      <c r="Q915" s="317"/>
      <c r="R915" s="317"/>
      <c r="S915" s="317"/>
      <c r="T915" s="317"/>
      <c r="U915" s="317"/>
      <c r="V915" s="317"/>
      <c r="W915" s="317"/>
      <c r="X915" s="317"/>
      <c r="Y915" s="319">
        <v>6</v>
      </c>
      <c r="Z915" s="320"/>
      <c r="AA915" s="320"/>
      <c r="AB915" s="321"/>
      <c r="AC915" s="323" t="s">
        <v>374</v>
      </c>
      <c r="AD915" s="324"/>
      <c r="AE915" s="324"/>
      <c r="AF915" s="324"/>
      <c r="AG915" s="324"/>
      <c r="AH915" s="325">
        <v>46</v>
      </c>
      <c r="AI915" s="326"/>
      <c r="AJ915" s="326"/>
      <c r="AK915" s="326"/>
      <c r="AL915" s="327">
        <v>100</v>
      </c>
      <c r="AM915" s="328"/>
      <c r="AN915" s="328"/>
      <c r="AO915" s="329"/>
      <c r="AP915" s="322"/>
      <c r="AQ915" s="322"/>
      <c r="AR915" s="322"/>
      <c r="AS915" s="322"/>
      <c r="AT915" s="322"/>
      <c r="AU915" s="322"/>
      <c r="AV915" s="322"/>
      <c r="AW915" s="322"/>
      <c r="AX915" s="322"/>
      <c r="AY915">
        <f>COUNTA($C$915)</f>
        <v>1</v>
      </c>
    </row>
    <row r="916" spans="1:51" ht="53.1" customHeight="1" x14ac:dyDescent="0.15">
      <c r="A916" s="402">
        <v>6</v>
      </c>
      <c r="B916" s="402">
        <v>1</v>
      </c>
      <c r="C916" s="421" t="s">
        <v>788</v>
      </c>
      <c r="D916" s="416"/>
      <c r="E916" s="416"/>
      <c r="F916" s="416"/>
      <c r="G916" s="416"/>
      <c r="H916" s="416"/>
      <c r="I916" s="416"/>
      <c r="J916" s="417">
        <v>1000020200000</v>
      </c>
      <c r="K916" s="418"/>
      <c r="L916" s="418"/>
      <c r="M916" s="418"/>
      <c r="N916" s="418"/>
      <c r="O916" s="418"/>
      <c r="P916" s="318" t="s">
        <v>858</v>
      </c>
      <c r="Q916" s="317"/>
      <c r="R916" s="317"/>
      <c r="S916" s="317"/>
      <c r="T916" s="317"/>
      <c r="U916" s="317"/>
      <c r="V916" s="317"/>
      <c r="W916" s="317"/>
      <c r="X916" s="317"/>
      <c r="Y916" s="319">
        <v>4</v>
      </c>
      <c r="Z916" s="320"/>
      <c r="AA916" s="320"/>
      <c r="AB916" s="321"/>
      <c r="AC916" s="323" t="s">
        <v>374</v>
      </c>
      <c r="AD916" s="324"/>
      <c r="AE916" s="324"/>
      <c r="AF916" s="324"/>
      <c r="AG916" s="324"/>
      <c r="AH916" s="325">
        <v>46</v>
      </c>
      <c r="AI916" s="326"/>
      <c r="AJ916" s="326"/>
      <c r="AK916" s="326"/>
      <c r="AL916" s="327">
        <v>100</v>
      </c>
      <c r="AM916" s="328"/>
      <c r="AN916" s="328"/>
      <c r="AO916" s="329"/>
      <c r="AP916" s="322"/>
      <c r="AQ916" s="322"/>
      <c r="AR916" s="322"/>
      <c r="AS916" s="322"/>
      <c r="AT916" s="322"/>
      <c r="AU916" s="322"/>
      <c r="AV916" s="322"/>
      <c r="AW916" s="322"/>
      <c r="AX916" s="322"/>
      <c r="AY916">
        <f>COUNTA($C$916)</f>
        <v>1</v>
      </c>
    </row>
    <row r="917" spans="1:51" ht="53.1" customHeight="1" x14ac:dyDescent="0.15">
      <c r="A917" s="402">
        <v>7</v>
      </c>
      <c r="B917" s="402">
        <v>1</v>
      </c>
      <c r="C917" s="421" t="s">
        <v>792</v>
      </c>
      <c r="D917" s="416"/>
      <c r="E917" s="416"/>
      <c r="F917" s="416"/>
      <c r="G917" s="416"/>
      <c r="H917" s="416"/>
      <c r="I917" s="416"/>
      <c r="J917" s="417">
        <v>1000020380008</v>
      </c>
      <c r="K917" s="418"/>
      <c r="L917" s="418"/>
      <c r="M917" s="418"/>
      <c r="N917" s="418"/>
      <c r="O917" s="418"/>
      <c r="P917" s="318" t="s">
        <v>858</v>
      </c>
      <c r="Q917" s="317"/>
      <c r="R917" s="317"/>
      <c r="S917" s="317"/>
      <c r="T917" s="317"/>
      <c r="U917" s="317"/>
      <c r="V917" s="317"/>
      <c r="W917" s="317"/>
      <c r="X917" s="317"/>
      <c r="Y917" s="319">
        <v>4</v>
      </c>
      <c r="Z917" s="320"/>
      <c r="AA917" s="320"/>
      <c r="AB917" s="321"/>
      <c r="AC917" s="323" t="s">
        <v>374</v>
      </c>
      <c r="AD917" s="324"/>
      <c r="AE917" s="324"/>
      <c r="AF917" s="324"/>
      <c r="AG917" s="324"/>
      <c r="AH917" s="325">
        <v>46</v>
      </c>
      <c r="AI917" s="326"/>
      <c r="AJ917" s="326"/>
      <c r="AK917" s="326"/>
      <c r="AL917" s="327">
        <v>100</v>
      </c>
      <c r="AM917" s="328"/>
      <c r="AN917" s="328"/>
      <c r="AO917" s="329"/>
      <c r="AP917" s="322"/>
      <c r="AQ917" s="322"/>
      <c r="AR917" s="322"/>
      <c r="AS917" s="322"/>
      <c r="AT917" s="322"/>
      <c r="AU917" s="322"/>
      <c r="AV917" s="322"/>
      <c r="AW917" s="322"/>
      <c r="AX917" s="322"/>
      <c r="AY917">
        <f>COUNTA($C$917)</f>
        <v>1</v>
      </c>
    </row>
    <row r="918" spans="1:51" ht="53.1" customHeight="1" x14ac:dyDescent="0.15">
      <c r="A918" s="402">
        <v>8</v>
      </c>
      <c r="B918" s="402">
        <v>1</v>
      </c>
      <c r="C918" s="421" t="s">
        <v>835</v>
      </c>
      <c r="D918" s="416"/>
      <c r="E918" s="416"/>
      <c r="F918" s="416"/>
      <c r="G918" s="416"/>
      <c r="H918" s="416"/>
      <c r="I918" s="416"/>
      <c r="J918" s="417">
        <v>6000020400009</v>
      </c>
      <c r="K918" s="418"/>
      <c r="L918" s="418"/>
      <c r="M918" s="418"/>
      <c r="N918" s="418"/>
      <c r="O918" s="418"/>
      <c r="P918" s="318" t="s">
        <v>858</v>
      </c>
      <c r="Q918" s="317"/>
      <c r="R918" s="317"/>
      <c r="S918" s="317"/>
      <c r="T918" s="317"/>
      <c r="U918" s="317"/>
      <c r="V918" s="317"/>
      <c r="W918" s="317"/>
      <c r="X918" s="317"/>
      <c r="Y918" s="319">
        <v>4</v>
      </c>
      <c r="Z918" s="320"/>
      <c r="AA918" s="320"/>
      <c r="AB918" s="321"/>
      <c r="AC918" s="323" t="s">
        <v>374</v>
      </c>
      <c r="AD918" s="324"/>
      <c r="AE918" s="324"/>
      <c r="AF918" s="324"/>
      <c r="AG918" s="324"/>
      <c r="AH918" s="325">
        <v>46</v>
      </c>
      <c r="AI918" s="326"/>
      <c r="AJ918" s="326"/>
      <c r="AK918" s="326"/>
      <c r="AL918" s="327">
        <v>100</v>
      </c>
      <c r="AM918" s="328"/>
      <c r="AN918" s="328"/>
      <c r="AO918" s="329"/>
      <c r="AP918" s="322"/>
      <c r="AQ918" s="322"/>
      <c r="AR918" s="322"/>
      <c r="AS918" s="322"/>
      <c r="AT918" s="322"/>
      <c r="AU918" s="322"/>
      <c r="AV918" s="322"/>
      <c r="AW918" s="322"/>
      <c r="AX918" s="322"/>
      <c r="AY918">
        <f>COUNTA($C$918)</f>
        <v>1</v>
      </c>
    </row>
    <row r="919" spans="1:51" ht="53.1" customHeight="1" x14ac:dyDescent="0.15">
      <c r="A919" s="402">
        <v>9</v>
      </c>
      <c r="B919" s="402">
        <v>1</v>
      </c>
      <c r="C919" s="421" t="s">
        <v>793</v>
      </c>
      <c r="D919" s="416"/>
      <c r="E919" s="416"/>
      <c r="F919" s="416"/>
      <c r="G919" s="416"/>
      <c r="H919" s="416"/>
      <c r="I919" s="416"/>
      <c r="J919" s="417">
        <v>7000020430005</v>
      </c>
      <c r="K919" s="418"/>
      <c r="L919" s="418"/>
      <c r="M919" s="418"/>
      <c r="N919" s="418"/>
      <c r="O919" s="418"/>
      <c r="P919" s="318" t="s">
        <v>858</v>
      </c>
      <c r="Q919" s="317"/>
      <c r="R919" s="317"/>
      <c r="S919" s="317"/>
      <c r="T919" s="317"/>
      <c r="U919" s="317"/>
      <c r="V919" s="317"/>
      <c r="W919" s="317"/>
      <c r="X919" s="317"/>
      <c r="Y919" s="319">
        <v>4</v>
      </c>
      <c r="Z919" s="320"/>
      <c r="AA919" s="320"/>
      <c r="AB919" s="321"/>
      <c r="AC919" s="323" t="s">
        <v>374</v>
      </c>
      <c r="AD919" s="324"/>
      <c r="AE919" s="324"/>
      <c r="AF919" s="324"/>
      <c r="AG919" s="324"/>
      <c r="AH919" s="325">
        <v>46</v>
      </c>
      <c r="AI919" s="326"/>
      <c r="AJ919" s="326"/>
      <c r="AK919" s="326"/>
      <c r="AL919" s="327">
        <v>100</v>
      </c>
      <c r="AM919" s="328"/>
      <c r="AN919" s="328"/>
      <c r="AO919" s="329"/>
      <c r="AP919" s="322"/>
      <c r="AQ919" s="322"/>
      <c r="AR919" s="322"/>
      <c r="AS919" s="322"/>
      <c r="AT919" s="322"/>
      <c r="AU919" s="322"/>
      <c r="AV919" s="322"/>
      <c r="AW919" s="322"/>
      <c r="AX919" s="322"/>
      <c r="AY919">
        <f>COUNTA($C$919)</f>
        <v>1</v>
      </c>
    </row>
    <row r="920" spans="1:51" ht="53.1" customHeight="1" x14ac:dyDescent="0.15">
      <c r="A920" s="402">
        <v>10</v>
      </c>
      <c r="B920" s="402">
        <v>1</v>
      </c>
      <c r="C920" s="421" t="s">
        <v>790</v>
      </c>
      <c r="D920" s="416"/>
      <c r="E920" s="416"/>
      <c r="F920" s="416"/>
      <c r="G920" s="416"/>
      <c r="H920" s="416"/>
      <c r="I920" s="416"/>
      <c r="J920" s="417">
        <v>5000020240001</v>
      </c>
      <c r="K920" s="418"/>
      <c r="L920" s="418"/>
      <c r="M920" s="418"/>
      <c r="N920" s="418"/>
      <c r="O920" s="418"/>
      <c r="P920" s="318" t="s">
        <v>858</v>
      </c>
      <c r="Q920" s="317"/>
      <c r="R920" s="317"/>
      <c r="S920" s="317"/>
      <c r="T920" s="317"/>
      <c r="U920" s="317"/>
      <c r="V920" s="317"/>
      <c r="W920" s="317"/>
      <c r="X920" s="317"/>
      <c r="Y920" s="319">
        <v>4</v>
      </c>
      <c r="Z920" s="320"/>
      <c r="AA920" s="320"/>
      <c r="AB920" s="321"/>
      <c r="AC920" s="323" t="s">
        <v>374</v>
      </c>
      <c r="AD920" s="324"/>
      <c r="AE920" s="324"/>
      <c r="AF920" s="324"/>
      <c r="AG920" s="324"/>
      <c r="AH920" s="325">
        <v>46</v>
      </c>
      <c r="AI920" s="326"/>
      <c r="AJ920" s="326"/>
      <c r="AK920" s="326"/>
      <c r="AL920" s="327">
        <v>100</v>
      </c>
      <c r="AM920" s="328"/>
      <c r="AN920" s="328"/>
      <c r="AO920" s="329"/>
      <c r="AP920" s="322"/>
      <c r="AQ920" s="322"/>
      <c r="AR920" s="322"/>
      <c r="AS920" s="322"/>
      <c r="AT920" s="322"/>
      <c r="AU920" s="322"/>
      <c r="AV920" s="322"/>
      <c r="AW920" s="322"/>
      <c r="AX920" s="322"/>
      <c r="AY920">
        <f>COUNTA($C$920)</f>
        <v>1</v>
      </c>
    </row>
    <row r="921" spans="1:51" ht="53.1" hidden="1" customHeight="1" x14ac:dyDescent="0.15">
      <c r="A921" s="402">
        <v>11</v>
      </c>
      <c r="B921" s="402">
        <v>1</v>
      </c>
      <c r="C921" s="421"/>
      <c r="D921" s="416"/>
      <c r="E921" s="416"/>
      <c r="F921" s="416"/>
      <c r="G921" s="416"/>
      <c r="H921" s="416"/>
      <c r="I921" s="416"/>
      <c r="J921" s="417"/>
      <c r="K921" s="418"/>
      <c r="L921" s="418"/>
      <c r="M921" s="418"/>
      <c r="N921" s="418"/>
      <c r="O921" s="418"/>
      <c r="P921" s="318"/>
      <c r="Q921" s="317"/>
      <c r="R921" s="317"/>
      <c r="S921" s="317"/>
      <c r="T921" s="317"/>
      <c r="U921" s="317"/>
      <c r="V921" s="317"/>
      <c r="W921" s="317"/>
      <c r="X921" s="317"/>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53.1" hidden="1" customHeight="1" x14ac:dyDescent="0.15">
      <c r="A922" s="402">
        <v>12</v>
      </c>
      <c r="B922" s="402">
        <v>1</v>
      </c>
      <c r="C922" s="421"/>
      <c r="D922" s="416"/>
      <c r="E922" s="416"/>
      <c r="F922" s="416"/>
      <c r="G922" s="416"/>
      <c r="H922" s="416"/>
      <c r="I922" s="416"/>
      <c r="J922" s="417"/>
      <c r="K922" s="418"/>
      <c r="L922" s="418"/>
      <c r="M922" s="418"/>
      <c r="N922" s="418"/>
      <c r="O922" s="418"/>
      <c r="P922" s="318"/>
      <c r="Q922" s="317"/>
      <c r="R922" s="317"/>
      <c r="S922" s="317"/>
      <c r="T922" s="317"/>
      <c r="U922" s="317"/>
      <c r="V922" s="317"/>
      <c r="W922" s="317"/>
      <c r="X922" s="317"/>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53.1" hidden="1" customHeight="1" x14ac:dyDescent="0.15">
      <c r="A923" s="402">
        <v>13</v>
      </c>
      <c r="B923" s="402">
        <v>1</v>
      </c>
      <c r="C923" s="421"/>
      <c r="D923" s="416"/>
      <c r="E923" s="416"/>
      <c r="F923" s="416"/>
      <c r="G923" s="416"/>
      <c r="H923" s="416"/>
      <c r="I923" s="416"/>
      <c r="J923" s="417"/>
      <c r="K923" s="418"/>
      <c r="L923" s="418"/>
      <c r="M923" s="418"/>
      <c r="N923" s="418"/>
      <c r="O923" s="418"/>
      <c r="P923" s="318"/>
      <c r="Q923" s="317"/>
      <c r="R923" s="317"/>
      <c r="S923" s="317"/>
      <c r="T923" s="317"/>
      <c r="U923" s="317"/>
      <c r="V923" s="317"/>
      <c r="W923" s="317"/>
      <c r="X923" s="317"/>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6.75"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8"/>
      <c r="Q946" s="317"/>
      <c r="R946" s="317"/>
      <c r="S946" s="317"/>
      <c r="T946" s="317"/>
      <c r="U946" s="317"/>
      <c r="V946" s="317"/>
      <c r="W946" s="317"/>
      <c r="X946" s="317"/>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7"/>
      <c r="R947" s="317"/>
      <c r="S947" s="317"/>
      <c r="T947" s="317"/>
      <c r="U947" s="317"/>
      <c r="V947" s="317"/>
      <c r="W947" s="317"/>
      <c r="X947" s="317"/>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8"/>
      <c r="Q979" s="317"/>
      <c r="R979" s="317"/>
      <c r="S979" s="317"/>
      <c r="T979" s="317"/>
      <c r="U979" s="317"/>
      <c r="V979" s="317"/>
      <c r="W979" s="317"/>
      <c r="X979" s="317"/>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8"/>
      <c r="Q980" s="317"/>
      <c r="R980" s="317"/>
      <c r="S980" s="317"/>
      <c r="T980" s="317"/>
      <c r="U980" s="317"/>
      <c r="V980" s="317"/>
      <c r="W980" s="317"/>
      <c r="X980" s="317"/>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8"/>
      <c r="Q1012" s="317"/>
      <c r="R1012" s="317"/>
      <c r="S1012" s="317"/>
      <c r="T1012" s="317"/>
      <c r="U1012" s="317"/>
      <c r="V1012" s="317"/>
      <c r="W1012" s="317"/>
      <c r="X1012" s="317"/>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8"/>
      <c r="Q1013" s="317"/>
      <c r="R1013" s="317"/>
      <c r="S1013" s="317"/>
      <c r="T1013" s="317"/>
      <c r="U1013" s="317"/>
      <c r="V1013" s="317"/>
      <c r="W1013" s="317"/>
      <c r="X1013" s="317"/>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00" t="s">
        <v>328</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343</v>
      </c>
      <c r="AM1106" s="970"/>
      <c r="AN1106" s="9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903"/>
      <c r="E1109" s="277" t="s">
        <v>262</v>
      </c>
      <c r="F1109" s="903"/>
      <c r="G1109" s="903"/>
      <c r="H1109" s="903"/>
      <c r="I1109" s="903"/>
      <c r="J1109" s="277" t="s">
        <v>297</v>
      </c>
      <c r="K1109" s="277"/>
      <c r="L1109" s="277"/>
      <c r="M1109" s="277"/>
      <c r="N1109" s="277"/>
      <c r="O1109" s="277"/>
      <c r="P1109" s="346" t="s">
        <v>27</v>
      </c>
      <c r="Q1109" s="346"/>
      <c r="R1109" s="346"/>
      <c r="S1109" s="346"/>
      <c r="T1109" s="346"/>
      <c r="U1109" s="346"/>
      <c r="V1109" s="346"/>
      <c r="W1109" s="346"/>
      <c r="X1109" s="346"/>
      <c r="Y1109" s="277" t="s">
        <v>299</v>
      </c>
      <c r="Z1109" s="903"/>
      <c r="AA1109" s="903"/>
      <c r="AB1109" s="903"/>
      <c r="AC1109" s="277" t="s">
        <v>245</v>
      </c>
      <c r="AD1109" s="277"/>
      <c r="AE1109" s="277"/>
      <c r="AF1109" s="277"/>
      <c r="AG1109" s="277"/>
      <c r="AH1109" s="346" t="s">
        <v>258</v>
      </c>
      <c r="AI1109" s="347"/>
      <c r="AJ1109" s="347"/>
      <c r="AK1109" s="347"/>
      <c r="AL1109" s="347" t="s">
        <v>21</v>
      </c>
      <c r="AM1109" s="347"/>
      <c r="AN1109" s="347"/>
      <c r="AO1109" s="906"/>
      <c r="AP1109" s="423" t="s">
        <v>329</v>
      </c>
      <c r="AQ1109" s="423"/>
      <c r="AR1109" s="423"/>
      <c r="AS1109" s="423"/>
      <c r="AT1109" s="423"/>
      <c r="AU1109" s="423"/>
      <c r="AV1109" s="423"/>
      <c r="AW1109" s="423"/>
      <c r="AX1109" s="423"/>
    </row>
    <row r="1110" spans="1:51" ht="30" customHeight="1" x14ac:dyDescent="0.15">
      <c r="A1110" s="402">
        <v>1</v>
      </c>
      <c r="B1110" s="402">
        <v>1</v>
      </c>
      <c r="C1110" s="905"/>
      <c r="D1110" s="905"/>
      <c r="E1110" s="262" t="s">
        <v>710</v>
      </c>
      <c r="F1110" s="904"/>
      <c r="G1110" s="904"/>
      <c r="H1110" s="904"/>
      <c r="I1110" s="904"/>
      <c r="J1110" s="417" t="s">
        <v>710</v>
      </c>
      <c r="K1110" s="418"/>
      <c r="L1110" s="418"/>
      <c r="M1110" s="418"/>
      <c r="N1110" s="418"/>
      <c r="O1110" s="418"/>
      <c r="P1110" s="318" t="s">
        <v>710</v>
      </c>
      <c r="Q1110" s="317"/>
      <c r="R1110" s="317"/>
      <c r="S1110" s="317"/>
      <c r="T1110" s="317"/>
      <c r="U1110" s="317"/>
      <c r="V1110" s="317"/>
      <c r="W1110" s="317"/>
      <c r="X1110" s="317"/>
      <c r="Y1110" s="319" t="s">
        <v>710</v>
      </c>
      <c r="Z1110" s="320"/>
      <c r="AA1110" s="320"/>
      <c r="AB1110" s="321"/>
      <c r="AC1110" s="323"/>
      <c r="AD1110" s="324"/>
      <c r="AE1110" s="324"/>
      <c r="AF1110" s="324"/>
      <c r="AG1110" s="324"/>
      <c r="AH1110" s="325" t="s">
        <v>710</v>
      </c>
      <c r="AI1110" s="326"/>
      <c r="AJ1110" s="326"/>
      <c r="AK1110" s="326"/>
      <c r="AL1110" s="327" t="s">
        <v>710</v>
      </c>
      <c r="AM1110" s="328"/>
      <c r="AN1110" s="328"/>
      <c r="AO1110" s="329"/>
      <c r="AP1110" s="322" t="s">
        <v>710</v>
      </c>
      <c r="AQ1110" s="322"/>
      <c r="AR1110" s="322"/>
      <c r="AS1110" s="322"/>
      <c r="AT1110" s="322"/>
      <c r="AU1110" s="322"/>
      <c r="AV1110" s="322"/>
      <c r="AW1110" s="322"/>
      <c r="AX1110" s="322"/>
    </row>
    <row r="1111" spans="1:51" ht="30" hidden="1" customHeight="1" x14ac:dyDescent="0.15">
      <c r="A1111" s="402">
        <v>2</v>
      </c>
      <c r="B1111" s="402">
        <v>1</v>
      </c>
      <c r="C1111" s="905"/>
      <c r="D1111" s="905"/>
      <c r="E1111" s="904"/>
      <c r="F1111" s="904"/>
      <c r="G1111" s="904"/>
      <c r="H1111" s="904"/>
      <c r="I1111" s="904"/>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05"/>
      <c r="D1112" s="905"/>
      <c r="E1112" s="904"/>
      <c r="F1112" s="904"/>
      <c r="G1112" s="904"/>
      <c r="H1112" s="904"/>
      <c r="I1112" s="904"/>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05"/>
      <c r="D1113" s="905"/>
      <c r="E1113" s="904"/>
      <c r="F1113" s="904"/>
      <c r="G1113" s="904"/>
      <c r="H1113" s="904"/>
      <c r="I1113" s="904"/>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05"/>
      <c r="D1114" s="905"/>
      <c r="E1114" s="904"/>
      <c r="F1114" s="904"/>
      <c r="G1114" s="904"/>
      <c r="H1114" s="904"/>
      <c r="I1114" s="904"/>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05"/>
      <c r="D1115" s="905"/>
      <c r="E1115" s="904"/>
      <c r="F1115" s="904"/>
      <c r="G1115" s="904"/>
      <c r="H1115" s="904"/>
      <c r="I1115" s="904"/>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05"/>
      <c r="D1116" s="905"/>
      <c r="E1116" s="904"/>
      <c r="F1116" s="904"/>
      <c r="G1116" s="904"/>
      <c r="H1116" s="904"/>
      <c r="I1116" s="904"/>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05"/>
      <c r="D1117" s="905"/>
      <c r="E1117" s="904"/>
      <c r="F1117" s="904"/>
      <c r="G1117" s="904"/>
      <c r="H1117" s="904"/>
      <c r="I1117" s="904"/>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05"/>
      <c r="D1118" s="905"/>
      <c r="E1118" s="904"/>
      <c r="F1118" s="904"/>
      <c r="G1118" s="904"/>
      <c r="H1118" s="904"/>
      <c r="I1118" s="904"/>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05"/>
      <c r="D1119" s="905"/>
      <c r="E1119" s="904"/>
      <c r="F1119" s="904"/>
      <c r="G1119" s="904"/>
      <c r="H1119" s="904"/>
      <c r="I1119" s="904"/>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05"/>
      <c r="D1120" s="905"/>
      <c r="E1120" s="904"/>
      <c r="F1120" s="904"/>
      <c r="G1120" s="904"/>
      <c r="H1120" s="904"/>
      <c r="I1120" s="904"/>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05"/>
      <c r="D1121" s="905"/>
      <c r="E1121" s="904"/>
      <c r="F1121" s="904"/>
      <c r="G1121" s="904"/>
      <c r="H1121" s="904"/>
      <c r="I1121" s="904"/>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05"/>
      <c r="D1122" s="905"/>
      <c r="E1122" s="904"/>
      <c r="F1122" s="904"/>
      <c r="G1122" s="904"/>
      <c r="H1122" s="904"/>
      <c r="I1122" s="904"/>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05"/>
      <c r="D1123" s="905"/>
      <c r="E1123" s="904"/>
      <c r="F1123" s="904"/>
      <c r="G1123" s="904"/>
      <c r="H1123" s="904"/>
      <c r="I1123" s="904"/>
      <c r="J1123" s="417"/>
      <c r="K1123" s="418"/>
      <c r="L1123" s="418"/>
      <c r="M1123" s="418"/>
      <c r="N1123" s="418"/>
      <c r="O1123" s="418"/>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05"/>
      <c r="D1124" s="905"/>
      <c r="E1124" s="904"/>
      <c r="F1124" s="904"/>
      <c r="G1124" s="904"/>
      <c r="H1124" s="904"/>
      <c r="I1124" s="904"/>
      <c r="J1124" s="417"/>
      <c r="K1124" s="418"/>
      <c r="L1124" s="418"/>
      <c r="M1124" s="418"/>
      <c r="N1124" s="418"/>
      <c r="O1124" s="418"/>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05"/>
      <c r="D1125" s="905"/>
      <c r="E1125" s="904"/>
      <c r="F1125" s="904"/>
      <c r="G1125" s="904"/>
      <c r="H1125" s="904"/>
      <c r="I1125" s="904"/>
      <c r="J1125" s="417"/>
      <c r="K1125" s="418"/>
      <c r="L1125" s="418"/>
      <c r="M1125" s="418"/>
      <c r="N1125" s="418"/>
      <c r="O1125" s="418"/>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05"/>
      <c r="D1126" s="905"/>
      <c r="E1126" s="904"/>
      <c r="F1126" s="904"/>
      <c r="G1126" s="904"/>
      <c r="H1126" s="904"/>
      <c r="I1126" s="904"/>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05"/>
      <c r="D1127" s="905"/>
      <c r="E1127" s="262"/>
      <c r="F1127" s="904"/>
      <c r="G1127" s="904"/>
      <c r="H1127" s="904"/>
      <c r="I1127" s="904"/>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05"/>
      <c r="D1128" s="905"/>
      <c r="E1128" s="904"/>
      <c r="F1128" s="904"/>
      <c r="G1128" s="904"/>
      <c r="H1128" s="904"/>
      <c r="I1128" s="904"/>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05"/>
      <c r="D1129" s="905"/>
      <c r="E1129" s="904"/>
      <c r="F1129" s="904"/>
      <c r="G1129" s="904"/>
      <c r="H1129" s="904"/>
      <c r="I1129" s="904"/>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05"/>
      <c r="D1130" s="905"/>
      <c r="E1130" s="904"/>
      <c r="F1130" s="904"/>
      <c r="G1130" s="904"/>
      <c r="H1130" s="904"/>
      <c r="I1130" s="904"/>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05"/>
      <c r="D1131" s="905"/>
      <c r="E1131" s="904"/>
      <c r="F1131" s="904"/>
      <c r="G1131" s="904"/>
      <c r="H1131" s="904"/>
      <c r="I1131" s="904"/>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05"/>
      <c r="D1132" s="905"/>
      <c r="E1132" s="904"/>
      <c r="F1132" s="904"/>
      <c r="G1132" s="904"/>
      <c r="H1132" s="904"/>
      <c r="I1132" s="904"/>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05"/>
      <c r="D1133" s="905"/>
      <c r="E1133" s="904"/>
      <c r="F1133" s="904"/>
      <c r="G1133" s="904"/>
      <c r="H1133" s="904"/>
      <c r="I1133" s="904"/>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05"/>
      <c r="D1134" s="905"/>
      <c r="E1134" s="904"/>
      <c r="F1134" s="904"/>
      <c r="G1134" s="904"/>
      <c r="H1134" s="904"/>
      <c r="I1134" s="904"/>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05"/>
      <c r="D1135" s="905"/>
      <c r="E1135" s="904"/>
      <c r="F1135" s="904"/>
      <c r="G1135" s="904"/>
      <c r="H1135" s="904"/>
      <c r="I1135" s="904"/>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05"/>
      <c r="D1136" s="905"/>
      <c r="E1136" s="904"/>
      <c r="F1136" s="904"/>
      <c r="G1136" s="904"/>
      <c r="H1136" s="904"/>
      <c r="I1136" s="904"/>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05"/>
      <c r="D1137" s="905"/>
      <c r="E1137" s="904"/>
      <c r="F1137" s="904"/>
      <c r="G1137" s="904"/>
      <c r="H1137" s="904"/>
      <c r="I1137" s="904"/>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05"/>
      <c r="D1138" s="905"/>
      <c r="E1138" s="904"/>
      <c r="F1138" s="904"/>
      <c r="G1138" s="904"/>
      <c r="H1138" s="904"/>
      <c r="I1138" s="904"/>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05"/>
      <c r="D1139" s="905"/>
      <c r="E1139" s="904"/>
      <c r="F1139" s="904"/>
      <c r="G1139" s="904"/>
      <c r="H1139" s="904"/>
      <c r="I1139" s="904"/>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9:Y811">
    <cfRule type="expression" dxfId="2791" priority="13665">
      <formula>IF(RIGHT(TEXT(Y809,"0.#"),1)=".",FALSE,TRUE)</formula>
    </cfRule>
    <cfRule type="expression" dxfId="2790" priority="13666">
      <formula>IF(RIGHT(TEXT(Y809,"0.#"),1)=".",TRUE,FALSE)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Y789">
    <cfRule type="expression" dxfId="2783" priority="13689">
      <formula>IF(RIGHT(TEXT(Y789,"0.#"),1)=".",FALSE,TRUE)</formula>
    </cfRule>
    <cfRule type="expression" dxfId="2782" priority="13690">
      <formula>IF(RIGHT(TEXT(Y789,"0.#"),1)=".",TRUE,FALSE)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cfRule type="expression" dxfId="2775" priority="13669">
      <formula>IF(RIGHT(TEXT(Y816,"0.#"),1)=".",FALSE,TRUE)</formula>
    </cfRule>
    <cfRule type="expression" dxfId="2774" priority="13670">
      <formula>IF(RIGHT(TEXT(Y816,"0.#"),1)=".",TRUE,FALSE)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74">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7:Y874">
    <cfRule type="expression" dxfId="2427" priority="2965">
      <formula>IF(RIGHT(TEXT(Y847,"0.#"),1)=".",FALSE,TRUE)</formula>
    </cfRule>
    <cfRule type="expression" dxfId="2426" priority="2966">
      <formula>IF(RIGHT(TEXT(Y847,"0.#"),1)=".",TRUE,FALSE)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10:AO1139">
    <cfRule type="expression" dxfId="2397" priority="2871">
      <formula>IF(AND(AL1110&gt;=0, RIGHT(TEXT(AL1110,"0.#"),1)&lt;&gt;"."),TRUE,FALSE)</formula>
    </cfRule>
    <cfRule type="expression" dxfId="2396" priority="2872">
      <formula>IF(AND(AL1110&gt;=0, RIGHT(TEXT(AL1110,"0.#"),1)="."),TRUE,FALSE)</formula>
    </cfRule>
    <cfRule type="expression" dxfId="2395" priority="2873">
      <formula>IF(AND(AL1110&lt;0, RIGHT(TEXT(AL1110,"0.#"),1)&lt;&gt;"."),TRUE,FALSE)</formula>
    </cfRule>
    <cfRule type="expression" dxfId="2394" priority="2874">
      <formula>IF(AND(AL1110&lt;0, RIGHT(TEXT(AL1110,"0.#"),1)="."),TRUE,FALSE)</formula>
    </cfRule>
  </conditionalFormatting>
  <conditionalFormatting sqref="Y1110:Y1139">
    <cfRule type="expression" dxfId="2393" priority="2869">
      <formula>IF(RIGHT(TEXT(Y1110,"0.#"),1)=".",FALSE,TRUE)</formula>
    </cfRule>
    <cfRule type="expression" dxfId="2392" priority="2870">
      <formula>IF(RIGHT(TEXT(Y1110,"0.#"),1)=".",TRUE,FALSE)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45:AO846">
    <cfRule type="expression" dxfId="2383" priority="2823">
      <formula>IF(AND(AL845&gt;=0, RIGHT(TEXT(AL845,"0.#"),1)&lt;&gt;"."),TRUE,FALSE)</formula>
    </cfRule>
    <cfRule type="expression" dxfId="2382" priority="2824">
      <formula>IF(AND(AL845&gt;=0, RIGHT(TEXT(AL845,"0.#"),1)="."),TRUE,FALSE)</formula>
    </cfRule>
    <cfRule type="expression" dxfId="2381" priority="2825">
      <formula>IF(AND(AL845&lt;0, RIGHT(TEXT(AL845,"0.#"),1)&lt;&gt;"."),TRUE,FALSE)</formula>
    </cfRule>
    <cfRule type="expression" dxfId="2380" priority="2826">
      <formula>IF(AND(AL845&lt;0, RIGHT(TEXT(AL845,"0.#"),1)="."),TRUE,FALSE)</formula>
    </cfRule>
  </conditionalFormatting>
  <conditionalFormatting sqref="Y845:Y846">
    <cfRule type="expression" dxfId="2379" priority="2821">
      <formula>IF(RIGHT(TEXT(Y845,"0.#"),1)=".",FALSE,TRUE)</formula>
    </cfRule>
    <cfRule type="expression" dxfId="2378" priority="2822">
      <formula>IF(RIGHT(TEXT(Y845,"0.#"),1)=".",TRUE,FALSE)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80:Y907">
    <cfRule type="expression" dxfId="2061" priority="2081">
      <formula>IF(RIGHT(TEXT(Y880,"0.#"),1)=".",FALSE,TRUE)</formula>
    </cfRule>
    <cfRule type="expression" dxfId="2060" priority="2082">
      <formula>IF(RIGHT(TEXT(Y880,"0.#"),1)=".",TRUE,FALSE)</formula>
    </cfRule>
  </conditionalFormatting>
  <conditionalFormatting sqref="Y878:Y879">
    <cfRule type="expression" dxfId="2059" priority="2075">
      <formula>IF(RIGHT(TEXT(Y878,"0.#"),1)=".",FALSE,TRUE)</formula>
    </cfRule>
    <cfRule type="expression" dxfId="2058" priority="2076">
      <formula>IF(RIGHT(TEXT(Y878,"0.#"),1)=".",TRUE,FALSE)</formula>
    </cfRule>
  </conditionalFormatting>
  <conditionalFormatting sqref="Y924:Y940">
    <cfRule type="expression" dxfId="2057" priority="2069">
      <formula>IF(RIGHT(TEXT(Y924,"0.#"),1)=".",FALSE,TRUE)</formula>
    </cfRule>
    <cfRule type="expression" dxfId="2056" priority="2070">
      <formula>IF(RIGHT(TEXT(Y924,"0.#"),1)=".",TRUE,FALSE)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80:AO907">
    <cfRule type="expression" dxfId="1965" priority="2083">
      <formula>IF(AND(AL880&gt;=0, RIGHT(TEXT(AL880,"0.#"),1)&lt;&gt;"."),TRUE,FALSE)</formula>
    </cfRule>
    <cfRule type="expression" dxfId="1964" priority="2084">
      <formula>IF(AND(AL880&gt;=0, RIGHT(TEXT(AL880,"0.#"),1)="."),TRUE,FALSE)</formula>
    </cfRule>
    <cfRule type="expression" dxfId="1963" priority="2085">
      <formula>IF(AND(AL880&lt;0, RIGHT(TEXT(AL880,"0.#"),1)&lt;&gt;"."),TRUE,FALSE)</formula>
    </cfRule>
    <cfRule type="expression" dxfId="1962" priority="2086">
      <formula>IF(AND(AL880&lt;0, RIGHT(TEXT(AL880,"0.#"),1)="."),TRUE,FALSE)</formula>
    </cfRule>
  </conditionalFormatting>
  <conditionalFormatting sqref="AL878:AO879">
    <cfRule type="expression" dxfId="1961" priority="2077">
      <formula>IF(AND(AL878&gt;=0, RIGHT(TEXT(AL878,"0.#"),1)&lt;&gt;"."),TRUE,FALSE)</formula>
    </cfRule>
    <cfRule type="expression" dxfId="1960" priority="2078">
      <formula>IF(AND(AL878&gt;=0, RIGHT(TEXT(AL878,"0.#"),1)="."),TRUE,FALSE)</formula>
    </cfRule>
    <cfRule type="expression" dxfId="1959" priority="2079">
      <formula>IF(AND(AL878&lt;0, RIGHT(TEXT(AL878,"0.#"),1)&lt;&gt;"."),TRUE,FALSE)</formula>
    </cfRule>
    <cfRule type="expression" dxfId="1958" priority="2080">
      <formula>IF(AND(AL878&lt;0, RIGHT(TEXT(AL878,"0.#"),1)="."),TRUE,FALSE)</formula>
    </cfRule>
  </conditionalFormatting>
  <conditionalFormatting sqref="AL924:AO940">
    <cfRule type="expression" dxfId="1957" priority="2071">
      <formula>IF(AND(AL924&gt;=0, RIGHT(TEXT(AL924,"0.#"),1)&lt;&gt;"."),TRUE,FALSE)</formula>
    </cfRule>
    <cfRule type="expression" dxfId="1956" priority="2072">
      <formula>IF(AND(AL924&gt;=0, RIGHT(TEXT(AL924,"0.#"),1)="."),TRUE,FALSE)</formula>
    </cfRule>
    <cfRule type="expression" dxfId="1955" priority="2073">
      <formula>IF(AND(AL924&lt;0, RIGHT(TEXT(AL924,"0.#"),1)&lt;&gt;"."),TRUE,FALSE)</formula>
    </cfRule>
    <cfRule type="expression" dxfId="1954" priority="2074">
      <formula>IF(AND(AL924&lt;0, RIGHT(TEXT(AL924,"0.#"),1)="."),TRUE,FALSE)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Y804:Y808">
    <cfRule type="expression" dxfId="709" priority="9">
      <formula>IF(RIGHT(TEXT(Y804,"0.#"),1)=".",FALSE,TRUE)</formula>
    </cfRule>
    <cfRule type="expression" dxfId="708" priority="10">
      <formula>IF(RIGHT(TEXT(Y804,"0.#"),1)=".",TRUE,FALSE)</formula>
    </cfRule>
  </conditionalFormatting>
  <conditionalFormatting sqref="AL911:AO923">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Y911:Y912 Y915:Y923">
    <cfRule type="expression" dxfId="703" priority="3">
      <formula>IF(RIGHT(TEXT(Y911,"0.#"),1)=".",FALSE,TRUE)</formula>
    </cfRule>
    <cfRule type="expression" dxfId="702" priority="4">
      <formula>IF(RIGHT(TEXT(Y911,"0.#"),1)=".",TRUE,FALSE)</formula>
    </cfRule>
  </conditionalFormatting>
  <conditionalFormatting sqref="Y913:Y914">
    <cfRule type="expression" dxfId="701" priority="1">
      <formula>IF(RIGHT(TEXT(Y913,"0.#"),1)=".",FALSE,TRUE)</formula>
    </cfRule>
    <cfRule type="expression" dxfId="700" priority="2">
      <formula>IF(RIGHT(TEXT(Y913,"0.#"),1)=".",TRUE,FALSE)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9" max="49" man="1"/>
    <brk id="699" max="49" man="1"/>
    <brk id="718" max="49" man="1"/>
    <brk id="747" max="49" man="1"/>
    <brk id="840" max="49" man="1"/>
    <brk id="875"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 zoomScaleNormal="100" workbookViewId="0">
      <selection activeCell="E31" sqref="E31:E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747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808" t="s">
        <v>146</v>
      </c>
      <c r="H2" s="793"/>
      <c r="I2" s="793"/>
      <c r="J2" s="793"/>
      <c r="K2" s="793"/>
      <c r="L2" s="793"/>
      <c r="M2" s="793"/>
      <c r="N2" s="793"/>
      <c r="O2" s="794"/>
      <c r="P2" s="792" t="s">
        <v>59</v>
      </c>
      <c r="Q2" s="793"/>
      <c r="R2" s="793"/>
      <c r="S2" s="793"/>
      <c r="T2" s="793"/>
      <c r="U2" s="793"/>
      <c r="V2" s="793"/>
      <c r="W2" s="793"/>
      <c r="X2" s="794"/>
      <c r="Y2" s="1016"/>
      <c r="Z2" s="410"/>
      <c r="AA2" s="411"/>
      <c r="AB2" s="1020" t="s">
        <v>11</v>
      </c>
      <c r="AC2" s="1021"/>
      <c r="AD2" s="1022"/>
      <c r="AE2" s="1008" t="s">
        <v>388</v>
      </c>
      <c r="AF2" s="1008"/>
      <c r="AG2" s="1008"/>
      <c r="AH2" s="1008"/>
      <c r="AI2" s="1008" t="s">
        <v>410</v>
      </c>
      <c r="AJ2" s="1008"/>
      <c r="AK2" s="1008"/>
      <c r="AL2" s="454"/>
      <c r="AM2" s="1008" t="s">
        <v>507</v>
      </c>
      <c r="AN2" s="1008"/>
      <c r="AO2" s="1008"/>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17"/>
      <c r="Z3" s="1018"/>
      <c r="AA3" s="1019"/>
      <c r="AB3" s="1023"/>
      <c r="AC3" s="1024"/>
      <c r="AD3" s="1025"/>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26"/>
      <c r="I4" s="1026"/>
      <c r="J4" s="1026"/>
      <c r="K4" s="1026"/>
      <c r="L4" s="1026"/>
      <c r="M4" s="1026"/>
      <c r="N4" s="1026"/>
      <c r="O4" s="1027"/>
      <c r="P4" s="191"/>
      <c r="Q4" s="1034"/>
      <c r="R4" s="1034"/>
      <c r="S4" s="1034"/>
      <c r="T4" s="1034"/>
      <c r="U4" s="1034"/>
      <c r="V4" s="1034"/>
      <c r="W4" s="1034"/>
      <c r="X4" s="1035"/>
      <c r="Y4" s="1012" t="s">
        <v>12</v>
      </c>
      <c r="Z4" s="1013"/>
      <c r="AA4" s="1014"/>
      <c r="AB4" s="547"/>
      <c r="AC4" s="1015"/>
      <c r="AD4" s="101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28"/>
      <c r="H5" s="1029"/>
      <c r="I5" s="1029"/>
      <c r="J5" s="1029"/>
      <c r="K5" s="1029"/>
      <c r="L5" s="1029"/>
      <c r="M5" s="1029"/>
      <c r="N5" s="1029"/>
      <c r="O5" s="1030"/>
      <c r="P5" s="1036"/>
      <c r="Q5" s="1036"/>
      <c r="R5" s="1036"/>
      <c r="S5" s="1036"/>
      <c r="T5" s="1036"/>
      <c r="U5" s="1036"/>
      <c r="V5" s="1036"/>
      <c r="W5" s="1036"/>
      <c r="X5" s="1037"/>
      <c r="Y5" s="303" t="s">
        <v>54</v>
      </c>
      <c r="Z5" s="1009"/>
      <c r="AA5" s="1010"/>
      <c r="AB5" s="518"/>
      <c r="AC5" s="1011"/>
      <c r="AD5" s="101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31"/>
      <c r="H6" s="1032"/>
      <c r="I6" s="1032"/>
      <c r="J6" s="1032"/>
      <c r="K6" s="1032"/>
      <c r="L6" s="1032"/>
      <c r="M6" s="1032"/>
      <c r="N6" s="1032"/>
      <c r="O6" s="1033"/>
      <c r="P6" s="1038"/>
      <c r="Q6" s="1038"/>
      <c r="R6" s="1038"/>
      <c r="S6" s="1038"/>
      <c r="T6" s="1038"/>
      <c r="U6" s="1038"/>
      <c r="V6" s="1038"/>
      <c r="W6" s="1038"/>
      <c r="X6" s="1039"/>
      <c r="Y6" s="1040" t="s">
        <v>13</v>
      </c>
      <c r="Z6" s="1009"/>
      <c r="AA6" s="1010"/>
      <c r="AB6" s="457" t="s">
        <v>180</v>
      </c>
      <c r="AC6" s="1041"/>
      <c r="AD6" s="104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9" t="s">
        <v>378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08" t="s">
        <v>348</v>
      </c>
      <c r="B9" s="509"/>
      <c r="C9" s="509"/>
      <c r="D9" s="509"/>
      <c r="E9" s="509"/>
      <c r="F9" s="510"/>
      <c r="G9" s="808" t="s">
        <v>146</v>
      </c>
      <c r="H9" s="793"/>
      <c r="I9" s="793"/>
      <c r="J9" s="793"/>
      <c r="K9" s="793"/>
      <c r="L9" s="793"/>
      <c r="M9" s="793"/>
      <c r="N9" s="793"/>
      <c r="O9" s="794"/>
      <c r="P9" s="792" t="s">
        <v>59</v>
      </c>
      <c r="Q9" s="793"/>
      <c r="R9" s="793"/>
      <c r="S9" s="793"/>
      <c r="T9" s="793"/>
      <c r="U9" s="793"/>
      <c r="V9" s="793"/>
      <c r="W9" s="793"/>
      <c r="X9" s="794"/>
      <c r="Y9" s="1016"/>
      <c r="Z9" s="410"/>
      <c r="AA9" s="411"/>
      <c r="AB9" s="1020" t="s">
        <v>11</v>
      </c>
      <c r="AC9" s="1021"/>
      <c r="AD9" s="1022"/>
      <c r="AE9" s="1008" t="s">
        <v>388</v>
      </c>
      <c r="AF9" s="1008"/>
      <c r="AG9" s="1008"/>
      <c r="AH9" s="1008"/>
      <c r="AI9" s="1008" t="s">
        <v>410</v>
      </c>
      <c r="AJ9" s="1008"/>
      <c r="AK9" s="1008"/>
      <c r="AL9" s="454"/>
      <c r="AM9" s="1008" t="s">
        <v>507</v>
      </c>
      <c r="AN9" s="1008"/>
      <c r="AO9" s="1008"/>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17"/>
      <c r="Z10" s="1018"/>
      <c r="AA10" s="1019"/>
      <c r="AB10" s="1023"/>
      <c r="AC10" s="1024"/>
      <c r="AD10" s="1025"/>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47"/>
      <c r="AC11" s="1015"/>
      <c r="AD11" s="101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18"/>
      <c r="AC12" s="1011"/>
      <c r="AD12" s="101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61"/>
      <c r="B13" s="662"/>
      <c r="C13" s="662"/>
      <c r="D13" s="662"/>
      <c r="E13" s="662"/>
      <c r="F13" s="66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57" t="s">
        <v>180</v>
      </c>
      <c r="AC13" s="1041"/>
      <c r="AD13" s="104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9" t="s">
        <v>378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08" t="s">
        <v>348</v>
      </c>
      <c r="B16" s="509"/>
      <c r="C16" s="509"/>
      <c r="D16" s="509"/>
      <c r="E16" s="509"/>
      <c r="F16" s="510"/>
      <c r="G16" s="808" t="s">
        <v>146</v>
      </c>
      <c r="H16" s="793"/>
      <c r="I16" s="793"/>
      <c r="J16" s="793"/>
      <c r="K16" s="793"/>
      <c r="L16" s="793"/>
      <c r="M16" s="793"/>
      <c r="N16" s="793"/>
      <c r="O16" s="794"/>
      <c r="P16" s="792" t="s">
        <v>59</v>
      </c>
      <c r="Q16" s="793"/>
      <c r="R16" s="793"/>
      <c r="S16" s="793"/>
      <c r="T16" s="793"/>
      <c r="U16" s="793"/>
      <c r="V16" s="793"/>
      <c r="W16" s="793"/>
      <c r="X16" s="794"/>
      <c r="Y16" s="1016"/>
      <c r="Z16" s="410"/>
      <c r="AA16" s="411"/>
      <c r="AB16" s="1020" t="s">
        <v>11</v>
      </c>
      <c r="AC16" s="1021"/>
      <c r="AD16" s="1022"/>
      <c r="AE16" s="1008" t="s">
        <v>388</v>
      </c>
      <c r="AF16" s="1008"/>
      <c r="AG16" s="1008"/>
      <c r="AH16" s="1008"/>
      <c r="AI16" s="1008" t="s">
        <v>410</v>
      </c>
      <c r="AJ16" s="1008"/>
      <c r="AK16" s="1008"/>
      <c r="AL16" s="454"/>
      <c r="AM16" s="1008" t="s">
        <v>507</v>
      </c>
      <c r="AN16" s="1008"/>
      <c r="AO16" s="1008"/>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17"/>
      <c r="Z17" s="1018"/>
      <c r="AA17" s="1019"/>
      <c r="AB17" s="1023"/>
      <c r="AC17" s="1024"/>
      <c r="AD17" s="1025"/>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47"/>
      <c r="AC18" s="1015"/>
      <c r="AD18" s="101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18"/>
      <c r="AC19" s="1011"/>
      <c r="AD19" s="101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61"/>
      <c r="B20" s="662"/>
      <c r="C20" s="662"/>
      <c r="D20" s="662"/>
      <c r="E20" s="662"/>
      <c r="F20" s="66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57" t="s">
        <v>180</v>
      </c>
      <c r="AC20" s="1041"/>
      <c r="AD20" s="104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9" t="s">
        <v>378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08" t="s">
        <v>348</v>
      </c>
      <c r="B23" s="509"/>
      <c r="C23" s="509"/>
      <c r="D23" s="509"/>
      <c r="E23" s="509"/>
      <c r="F23" s="510"/>
      <c r="G23" s="808" t="s">
        <v>146</v>
      </c>
      <c r="H23" s="793"/>
      <c r="I23" s="793"/>
      <c r="J23" s="793"/>
      <c r="K23" s="793"/>
      <c r="L23" s="793"/>
      <c r="M23" s="793"/>
      <c r="N23" s="793"/>
      <c r="O23" s="794"/>
      <c r="P23" s="792" t="s">
        <v>59</v>
      </c>
      <c r="Q23" s="793"/>
      <c r="R23" s="793"/>
      <c r="S23" s="793"/>
      <c r="T23" s="793"/>
      <c r="U23" s="793"/>
      <c r="V23" s="793"/>
      <c r="W23" s="793"/>
      <c r="X23" s="794"/>
      <c r="Y23" s="1016"/>
      <c r="Z23" s="410"/>
      <c r="AA23" s="411"/>
      <c r="AB23" s="1020" t="s">
        <v>11</v>
      </c>
      <c r="AC23" s="1021"/>
      <c r="AD23" s="1022"/>
      <c r="AE23" s="1008" t="s">
        <v>388</v>
      </c>
      <c r="AF23" s="1008"/>
      <c r="AG23" s="1008"/>
      <c r="AH23" s="1008"/>
      <c r="AI23" s="1008" t="s">
        <v>410</v>
      </c>
      <c r="AJ23" s="1008"/>
      <c r="AK23" s="1008"/>
      <c r="AL23" s="454"/>
      <c r="AM23" s="1008" t="s">
        <v>507</v>
      </c>
      <c r="AN23" s="1008"/>
      <c r="AO23" s="1008"/>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17"/>
      <c r="Z24" s="1018"/>
      <c r="AA24" s="1019"/>
      <c r="AB24" s="1023"/>
      <c r="AC24" s="1024"/>
      <c r="AD24" s="1025"/>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47"/>
      <c r="AC25" s="1015"/>
      <c r="AD25" s="101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18"/>
      <c r="AC26" s="1011"/>
      <c r="AD26" s="101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61"/>
      <c r="B27" s="662"/>
      <c r="C27" s="662"/>
      <c r="D27" s="662"/>
      <c r="E27" s="662"/>
      <c r="F27" s="66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57" t="s">
        <v>180</v>
      </c>
      <c r="AC27" s="1041"/>
      <c r="AD27" s="104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9" t="s">
        <v>378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08" t="s">
        <v>348</v>
      </c>
      <c r="B30" s="509"/>
      <c r="C30" s="509"/>
      <c r="D30" s="509"/>
      <c r="E30" s="509"/>
      <c r="F30" s="510"/>
      <c r="G30" s="808" t="s">
        <v>146</v>
      </c>
      <c r="H30" s="793"/>
      <c r="I30" s="793"/>
      <c r="J30" s="793"/>
      <c r="K30" s="793"/>
      <c r="L30" s="793"/>
      <c r="M30" s="793"/>
      <c r="N30" s="793"/>
      <c r="O30" s="794"/>
      <c r="P30" s="792" t="s">
        <v>59</v>
      </c>
      <c r="Q30" s="793"/>
      <c r="R30" s="793"/>
      <c r="S30" s="793"/>
      <c r="T30" s="793"/>
      <c r="U30" s="793"/>
      <c r="V30" s="793"/>
      <c r="W30" s="793"/>
      <c r="X30" s="794"/>
      <c r="Y30" s="1016"/>
      <c r="Z30" s="410"/>
      <c r="AA30" s="411"/>
      <c r="AB30" s="1020" t="s">
        <v>11</v>
      </c>
      <c r="AC30" s="1021"/>
      <c r="AD30" s="1022"/>
      <c r="AE30" s="1008" t="s">
        <v>388</v>
      </c>
      <c r="AF30" s="1008"/>
      <c r="AG30" s="1008"/>
      <c r="AH30" s="1008"/>
      <c r="AI30" s="1008" t="s">
        <v>410</v>
      </c>
      <c r="AJ30" s="1008"/>
      <c r="AK30" s="1008"/>
      <c r="AL30" s="454"/>
      <c r="AM30" s="1008" t="s">
        <v>507</v>
      </c>
      <c r="AN30" s="1008"/>
      <c r="AO30" s="1008"/>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17"/>
      <c r="Z31" s="1018"/>
      <c r="AA31" s="1019"/>
      <c r="AB31" s="1023"/>
      <c r="AC31" s="1024"/>
      <c r="AD31" s="1025"/>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47"/>
      <c r="AC32" s="1015"/>
      <c r="AD32" s="101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18"/>
      <c r="AC33" s="1011"/>
      <c r="AD33" s="101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61"/>
      <c r="B34" s="662"/>
      <c r="C34" s="662"/>
      <c r="D34" s="662"/>
      <c r="E34" s="662"/>
      <c r="F34" s="66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57" t="s">
        <v>180</v>
      </c>
      <c r="AC34" s="1041"/>
      <c r="AD34" s="104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9" t="s">
        <v>378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08" t="s">
        <v>348</v>
      </c>
      <c r="B37" s="509"/>
      <c r="C37" s="509"/>
      <c r="D37" s="509"/>
      <c r="E37" s="509"/>
      <c r="F37" s="510"/>
      <c r="G37" s="808" t="s">
        <v>146</v>
      </c>
      <c r="H37" s="793"/>
      <c r="I37" s="793"/>
      <c r="J37" s="793"/>
      <c r="K37" s="793"/>
      <c r="L37" s="793"/>
      <c r="M37" s="793"/>
      <c r="N37" s="793"/>
      <c r="O37" s="794"/>
      <c r="P37" s="792" t="s">
        <v>59</v>
      </c>
      <c r="Q37" s="793"/>
      <c r="R37" s="793"/>
      <c r="S37" s="793"/>
      <c r="T37" s="793"/>
      <c r="U37" s="793"/>
      <c r="V37" s="793"/>
      <c r="W37" s="793"/>
      <c r="X37" s="794"/>
      <c r="Y37" s="1016"/>
      <c r="Z37" s="410"/>
      <c r="AA37" s="411"/>
      <c r="AB37" s="1020" t="s">
        <v>11</v>
      </c>
      <c r="AC37" s="1021"/>
      <c r="AD37" s="1022"/>
      <c r="AE37" s="1008" t="s">
        <v>388</v>
      </c>
      <c r="AF37" s="1008"/>
      <c r="AG37" s="1008"/>
      <c r="AH37" s="1008"/>
      <c r="AI37" s="1008" t="s">
        <v>410</v>
      </c>
      <c r="AJ37" s="1008"/>
      <c r="AK37" s="1008"/>
      <c r="AL37" s="454"/>
      <c r="AM37" s="1008" t="s">
        <v>507</v>
      </c>
      <c r="AN37" s="1008"/>
      <c r="AO37" s="1008"/>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17"/>
      <c r="Z38" s="1018"/>
      <c r="AA38" s="1019"/>
      <c r="AB38" s="1023"/>
      <c r="AC38" s="1024"/>
      <c r="AD38" s="1025"/>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47"/>
      <c r="AC39" s="1015"/>
      <c r="AD39" s="101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18"/>
      <c r="AC40" s="1011"/>
      <c r="AD40" s="101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61"/>
      <c r="B41" s="662"/>
      <c r="C41" s="662"/>
      <c r="D41" s="662"/>
      <c r="E41" s="662"/>
      <c r="F41" s="66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57" t="s">
        <v>180</v>
      </c>
      <c r="AC41" s="1041"/>
      <c r="AD41" s="104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08" t="s">
        <v>348</v>
      </c>
      <c r="B44" s="509"/>
      <c r="C44" s="509"/>
      <c r="D44" s="509"/>
      <c r="E44" s="509"/>
      <c r="F44" s="510"/>
      <c r="G44" s="808" t="s">
        <v>146</v>
      </c>
      <c r="H44" s="793"/>
      <c r="I44" s="793"/>
      <c r="J44" s="793"/>
      <c r="K44" s="793"/>
      <c r="L44" s="793"/>
      <c r="M44" s="793"/>
      <c r="N44" s="793"/>
      <c r="O44" s="794"/>
      <c r="P44" s="792" t="s">
        <v>59</v>
      </c>
      <c r="Q44" s="793"/>
      <c r="R44" s="793"/>
      <c r="S44" s="793"/>
      <c r="T44" s="793"/>
      <c r="U44" s="793"/>
      <c r="V44" s="793"/>
      <c r="W44" s="793"/>
      <c r="X44" s="794"/>
      <c r="Y44" s="1016"/>
      <c r="Z44" s="410"/>
      <c r="AA44" s="411"/>
      <c r="AB44" s="1020" t="s">
        <v>11</v>
      </c>
      <c r="AC44" s="1021"/>
      <c r="AD44" s="1022"/>
      <c r="AE44" s="1008" t="s">
        <v>388</v>
      </c>
      <c r="AF44" s="1008"/>
      <c r="AG44" s="1008"/>
      <c r="AH44" s="1008"/>
      <c r="AI44" s="1008" t="s">
        <v>410</v>
      </c>
      <c r="AJ44" s="1008"/>
      <c r="AK44" s="1008"/>
      <c r="AL44" s="454"/>
      <c r="AM44" s="1008" t="s">
        <v>507</v>
      </c>
      <c r="AN44" s="1008"/>
      <c r="AO44" s="1008"/>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17"/>
      <c r="Z45" s="1018"/>
      <c r="AA45" s="1019"/>
      <c r="AB45" s="1023"/>
      <c r="AC45" s="1024"/>
      <c r="AD45" s="1025"/>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47"/>
      <c r="AC46" s="1015"/>
      <c r="AD46" s="101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18"/>
      <c r="AC47" s="1011"/>
      <c r="AD47" s="101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61"/>
      <c r="B48" s="662"/>
      <c r="C48" s="662"/>
      <c r="D48" s="662"/>
      <c r="E48" s="662"/>
      <c r="F48" s="66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57" t="s">
        <v>180</v>
      </c>
      <c r="AC48" s="1041"/>
      <c r="AD48" s="104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08" t="s">
        <v>348</v>
      </c>
      <c r="B51" s="509"/>
      <c r="C51" s="509"/>
      <c r="D51" s="509"/>
      <c r="E51" s="509"/>
      <c r="F51" s="510"/>
      <c r="G51" s="808" t="s">
        <v>146</v>
      </c>
      <c r="H51" s="793"/>
      <c r="I51" s="793"/>
      <c r="J51" s="793"/>
      <c r="K51" s="793"/>
      <c r="L51" s="793"/>
      <c r="M51" s="793"/>
      <c r="N51" s="793"/>
      <c r="O51" s="794"/>
      <c r="P51" s="792" t="s">
        <v>59</v>
      </c>
      <c r="Q51" s="793"/>
      <c r="R51" s="793"/>
      <c r="S51" s="793"/>
      <c r="T51" s="793"/>
      <c r="U51" s="793"/>
      <c r="V51" s="793"/>
      <c r="W51" s="793"/>
      <c r="X51" s="794"/>
      <c r="Y51" s="1016"/>
      <c r="Z51" s="410"/>
      <c r="AA51" s="411"/>
      <c r="AB51" s="454" t="s">
        <v>11</v>
      </c>
      <c r="AC51" s="1021"/>
      <c r="AD51" s="1022"/>
      <c r="AE51" s="1008" t="s">
        <v>388</v>
      </c>
      <c r="AF51" s="1008"/>
      <c r="AG51" s="1008"/>
      <c r="AH51" s="1008"/>
      <c r="AI51" s="1008" t="s">
        <v>410</v>
      </c>
      <c r="AJ51" s="1008"/>
      <c r="AK51" s="1008"/>
      <c r="AL51" s="454"/>
      <c r="AM51" s="1008" t="s">
        <v>507</v>
      </c>
      <c r="AN51" s="1008"/>
      <c r="AO51" s="1008"/>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17"/>
      <c r="Z52" s="1018"/>
      <c r="AA52" s="1019"/>
      <c r="AB52" s="1023"/>
      <c r="AC52" s="1024"/>
      <c r="AD52" s="1025"/>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47"/>
      <c r="AC53" s="1015"/>
      <c r="AD53" s="101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18"/>
      <c r="AC54" s="1011"/>
      <c r="AD54" s="101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61"/>
      <c r="B55" s="662"/>
      <c r="C55" s="662"/>
      <c r="D55" s="662"/>
      <c r="E55" s="662"/>
      <c r="F55" s="66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57" t="s">
        <v>180</v>
      </c>
      <c r="AC55" s="1041"/>
      <c r="AD55" s="104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08" t="s">
        <v>348</v>
      </c>
      <c r="B58" s="509"/>
      <c r="C58" s="509"/>
      <c r="D58" s="509"/>
      <c r="E58" s="509"/>
      <c r="F58" s="510"/>
      <c r="G58" s="808" t="s">
        <v>146</v>
      </c>
      <c r="H58" s="793"/>
      <c r="I58" s="793"/>
      <c r="J58" s="793"/>
      <c r="K58" s="793"/>
      <c r="L58" s="793"/>
      <c r="M58" s="793"/>
      <c r="N58" s="793"/>
      <c r="O58" s="794"/>
      <c r="P58" s="792" t="s">
        <v>59</v>
      </c>
      <c r="Q58" s="793"/>
      <c r="R58" s="793"/>
      <c r="S58" s="793"/>
      <c r="T58" s="793"/>
      <c r="U58" s="793"/>
      <c r="V58" s="793"/>
      <c r="W58" s="793"/>
      <c r="X58" s="794"/>
      <c r="Y58" s="1016"/>
      <c r="Z58" s="410"/>
      <c r="AA58" s="411"/>
      <c r="AB58" s="1020" t="s">
        <v>11</v>
      </c>
      <c r="AC58" s="1021"/>
      <c r="AD58" s="1022"/>
      <c r="AE58" s="1008" t="s">
        <v>388</v>
      </c>
      <c r="AF58" s="1008"/>
      <c r="AG58" s="1008"/>
      <c r="AH58" s="1008"/>
      <c r="AI58" s="1008" t="s">
        <v>410</v>
      </c>
      <c r="AJ58" s="1008"/>
      <c r="AK58" s="1008"/>
      <c r="AL58" s="454"/>
      <c r="AM58" s="1008" t="s">
        <v>507</v>
      </c>
      <c r="AN58" s="1008"/>
      <c r="AO58" s="1008"/>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17"/>
      <c r="Z59" s="1018"/>
      <c r="AA59" s="1019"/>
      <c r="AB59" s="1023"/>
      <c r="AC59" s="1024"/>
      <c r="AD59" s="1025"/>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47"/>
      <c r="AC60" s="1015"/>
      <c r="AD60" s="101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18"/>
      <c r="AC61" s="1011"/>
      <c r="AD61" s="101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61"/>
      <c r="B62" s="662"/>
      <c r="C62" s="662"/>
      <c r="D62" s="662"/>
      <c r="E62" s="662"/>
      <c r="F62" s="66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57" t="s">
        <v>180</v>
      </c>
      <c r="AC62" s="1041"/>
      <c r="AD62" s="104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08" t="s">
        <v>348</v>
      </c>
      <c r="B65" s="509"/>
      <c r="C65" s="509"/>
      <c r="D65" s="509"/>
      <c r="E65" s="509"/>
      <c r="F65" s="510"/>
      <c r="G65" s="808" t="s">
        <v>146</v>
      </c>
      <c r="H65" s="793"/>
      <c r="I65" s="793"/>
      <c r="J65" s="793"/>
      <c r="K65" s="793"/>
      <c r="L65" s="793"/>
      <c r="M65" s="793"/>
      <c r="N65" s="793"/>
      <c r="O65" s="794"/>
      <c r="P65" s="792" t="s">
        <v>59</v>
      </c>
      <c r="Q65" s="793"/>
      <c r="R65" s="793"/>
      <c r="S65" s="793"/>
      <c r="T65" s="793"/>
      <c r="U65" s="793"/>
      <c r="V65" s="793"/>
      <c r="W65" s="793"/>
      <c r="X65" s="794"/>
      <c r="Y65" s="1016"/>
      <c r="Z65" s="410"/>
      <c r="AA65" s="411"/>
      <c r="AB65" s="1020" t="s">
        <v>11</v>
      </c>
      <c r="AC65" s="1021"/>
      <c r="AD65" s="1022"/>
      <c r="AE65" s="1008" t="s">
        <v>388</v>
      </c>
      <c r="AF65" s="1008"/>
      <c r="AG65" s="1008"/>
      <c r="AH65" s="1008"/>
      <c r="AI65" s="1008" t="s">
        <v>410</v>
      </c>
      <c r="AJ65" s="1008"/>
      <c r="AK65" s="1008"/>
      <c r="AL65" s="454"/>
      <c r="AM65" s="1008" t="s">
        <v>507</v>
      </c>
      <c r="AN65" s="1008"/>
      <c r="AO65" s="1008"/>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17"/>
      <c r="Z66" s="1018"/>
      <c r="AA66" s="1019"/>
      <c r="AB66" s="1023"/>
      <c r="AC66" s="1024"/>
      <c r="AD66" s="1025"/>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47"/>
      <c r="AC67" s="1015"/>
      <c r="AD67" s="101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18"/>
      <c r="AC68" s="1011"/>
      <c r="AD68" s="101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61"/>
      <c r="B69" s="662"/>
      <c r="C69" s="662"/>
      <c r="D69" s="662"/>
      <c r="E69" s="662"/>
      <c r="F69" s="66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9" t="s">
        <v>378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8"/>
      <c r="B4" s="1049"/>
      <c r="C4" s="1049"/>
      <c r="D4" s="1049"/>
      <c r="E4" s="1049"/>
      <c r="F4" s="105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8"/>
      <c r="B5" s="1049"/>
      <c r="C5" s="1049"/>
      <c r="D5" s="1049"/>
      <c r="E5" s="1049"/>
      <c r="F5" s="105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8"/>
      <c r="B6" s="1049"/>
      <c r="C6" s="1049"/>
      <c r="D6" s="1049"/>
      <c r="E6" s="1049"/>
      <c r="F6" s="105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8"/>
      <c r="B7" s="1049"/>
      <c r="C7" s="1049"/>
      <c r="D7" s="1049"/>
      <c r="E7" s="1049"/>
      <c r="F7" s="105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8"/>
      <c r="B8" s="1049"/>
      <c r="C8" s="1049"/>
      <c r="D8" s="1049"/>
      <c r="E8" s="1049"/>
      <c r="F8" s="105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8"/>
      <c r="B9" s="1049"/>
      <c r="C9" s="1049"/>
      <c r="D9" s="1049"/>
      <c r="E9" s="1049"/>
      <c r="F9" s="105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8"/>
      <c r="B10" s="1049"/>
      <c r="C10" s="1049"/>
      <c r="D10" s="1049"/>
      <c r="E10" s="1049"/>
      <c r="F10" s="105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8"/>
      <c r="B11" s="1049"/>
      <c r="C11" s="1049"/>
      <c r="D11" s="1049"/>
      <c r="E11" s="1049"/>
      <c r="F11" s="105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8"/>
      <c r="B12" s="1049"/>
      <c r="C12" s="1049"/>
      <c r="D12" s="1049"/>
      <c r="E12" s="1049"/>
      <c r="F12" s="105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8"/>
      <c r="B13" s="1049"/>
      <c r="C13" s="1049"/>
      <c r="D13" s="1049"/>
      <c r="E13" s="1049"/>
      <c r="F13" s="105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8"/>
      <c r="B14" s="1049"/>
      <c r="C14" s="1049"/>
      <c r="D14" s="1049"/>
      <c r="E14" s="1049"/>
      <c r="F14" s="105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8"/>
      <c r="B15" s="1049"/>
      <c r="C15" s="1049"/>
      <c r="D15" s="1049"/>
      <c r="E15" s="1049"/>
      <c r="F15" s="105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8"/>
      <c r="B16" s="1049"/>
      <c r="C16" s="1049"/>
      <c r="D16" s="1049"/>
      <c r="E16" s="1049"/>
      <c r="F16" s="105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8"/>
      <c r="B17" s="1049"/>
      <c r="C17" s="1049"/>
      <c r="D17" s="1049"/>
      <c r="E17" s="1049"/>
      <c r="F17" s="105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8"/>
      <c r="B18" s="1049"/>
      <c r="C18" s="1049"/>
      <c r="D18" s="1049"/>
      <c r="E18" s="1049"/>
      <c r="F18" s="105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8"/>
      <c r="B19" s="1049"/>
      <c r="C19" s="1049"/>
      <c r="D19" s="1049"/>
      <c r="E19" s="1049"/>
      <c r="F19" s="105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8"/>
      <c r="B20" s="1049"/>
      <c r="C20" s="1049"/>
      <c r="D20" s="1049"/>
      <c r="E20" s="1049"/>
      <c r="F20" s="105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8"/>
      <c r="B21" s="1049"/>
      <c r="C21" s="1049"/>
      <c r="D21" s="1049"/>
      <c r="E21" s="1049"/>
      <c r="F21" s="105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8"/>
      <c r="B22" s="1049"/>
      <c r="C22" s="1049"/>
      <c r="D22" s="1049"/>
      <c r="E22" s="1049"/>
      <c r="F22" s="105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8"/>
      <c r="B23" s="1049"/>
      <c r="C23" s="1049"/>
      <c r="D23" s="1049"/>
      <c r="E23" s="1049"/>
      <c r="F23" s="105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8"/>
      <c r="B24" s="1049"/>
      <c r="C24" s="1049"/>
      <c r="D24" s="1049"/>
      <c r="E24" s="1049"/>
      <c r="F24" s="105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8"/>
      <c r="B25" s="1049"/>
      <c r="C25" s="1049"/>
      <c r="D25" s="1049"/>
      <c r="E25" s="1049"/>
      <c r="F25" s="105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8"/>
      <c r="B26" s="1049"/>
      <c r="C26" s="1049"/>
      <c r="D26" s="1049"/>
      <c r="E26" s="1049"/>
      <c r="F26" s="105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8"/>
      <c r="B27" s="1049"/>
      <c r="C27" s="1049"/>
      <c r="D27" s="1049"/>
      <c r="E27" s="1049"/>
      <c r="F27" s="105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8"/>
      <c r="B28" s="1049"/>
      <c r="C28" s="1049"/>
      <c r="D28" s="1049"/>
      <c r="E28" s="1049"/>
      <c r="F28" s="105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8"/>
      <c r="B29" s="1049"/>
      <c r="C29" s="1049"/>
      <c r="D29" s="1049"/>
      <c r="E29" s="1049"/>
      <c r="F29" s="105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8"/>
      <c r="B30" s="1049"/>
      <c r="C30" s="1049"/>
      <c r="D30" s="1049"/>
      <c r="E30" s="1049"/>
      <c r="F30" s="105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8"/>
      <c r="B31" s="1049"/>
      <c r="C31" s="1049"/>
      <c r="D31" s="1049"/>
      <c r="E31" s="1049"/>
      <c r="F31" s="105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8"/>
      <c r="B32" s="1049"/>
      <c r="C32" s="1049"/>
      <c r="D32" s="1049"/>
      <c r="E32" s="1049"/>
      <c r="F32" s="105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8"/>
      <c r="B33" s="1049"/>
      <c r="C33" s="1049"/>
      <c r="D33" s="1049"/>
      <c r="E33" s="1049"/>
      <c r="F33" s="105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8"/>
      <c r="B34" s="1049"/>
      <c r="C34" s="1049"/>
      <c r="D34" s="1049"/>
      <c r="E34" s="1049"/>
      <c r="F34" s="105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8"/>
      <c r="B35" s="1049"/>
      <c r="C35" s="1049"/>
      <c r="D35" s="1049"/>
      <c r="E35" s="1049"/>
      <c r="F35" s="105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8"/>
      <c r="B36" s="1049"/>
      <c r="C36" s="1049"/>
      <c r="D36" s="1049"/>
      <c r="E36" s="1049"/>
      <c r="F36" s="105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8"/>
      <c r="B37" s="1049"/>
      <c r="C37" s="1049"/>
      <c r="D37" s="1049"/>
      <c r="E37" s="1049"/>
      <c r="F37" s="105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8"/>
      <c r="B38" s="1049"/>
      <c r="C38" s="1049"/>
      <c r="D38" s="1049"/>
      <c r="E38" s="1049"/>
      <c r="F38" s="105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8"/>
      <c r="B39" s="1049"/>
      <c r="C39" s="1049"/>
      <c r="D39" s="1049"/>
      <c r="E39" s="1049"/>
      <c r="F39" s="105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8"/>
      <c r="B40" s="1049"/>
      <c r="C40" s="1049"/>
      <c r="D40" s="1049"/>
      <c r="E40" s="1049"/>
      <c r="F40" s="105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8"/>
      <c r="B41" s="1049"/>
      <c r="C41" s="1049"/>
      <c r="D41" s="1049"/>
      <c r="E41" s="1049"/>
      <c r="F41" s="105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8"/>
      <c r="B42" s="1049"/>
      <c r="C42" s="1049"/>
      <c r="D42" s="1049"/>
      <c r="E42" s="1049"/>
      <c r="F42" s="105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8"/>
      <c r="B43" s="1049"/>
      <c r="C43" s="1049"/>
      <c r="D43" s="1049"/>
      <c r="E43" s="1049"/>
      <c r="F43" s="105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8"/>
      <c r="B44" s="1049"/>
      <c r="C44" s="1049"/>
      <c r="D44" s="1049"/>
      <c r="E44" s="1049"/>
      <c r="F44" s="105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8"/>
      <c r="B45" s="1049"/>
      <c r="C45" s="1049"/>
      <c r="D45" s="1049"/>
      <c r="E45" s="1049"/>
      <c r="F45" s="105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8"/>
      <c r="B46" s="1049"/>
      <c r="C46" s="1049"/>
      <c r="D46" s="1049"/>
      <c r="E46" s="1049"/>
      <c r="F46" s="105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8"/>
      <c r="B47" s="1049"/>
      <c r="C47" s="1049"/>
      <c r="D47" s="1049"/>
      <c r="E47" s="1049"/>
      <c r="F47" s="105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8"/>
      <c r="B48" s="1049"/>
      <c r="C48" s="1049"/>
      <c r="D48" s="1049"/>
      <c r="E48" s="1049"/>
      <c r="F48" s="105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8"/>
      <c r="B49" s="1049"/>
      <c r="C49" s="1049"/>
      <c r="D49" s="1049"/>
      <c r="E49" s="1049"/>
      <c r="F49" s="105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8"/>
      <c r="B50" s="1049"/>
      <c r="C50" s="1049"/>
      <c r="D50" s="1049"/>
      <c r="E50" s="1049"/>
      <c r="F50" s="105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8"/>
      <c r="B51" s="1049"/>
      <c r="C51" s="1049"/>
      <c r="D51" s="1049"/>
      <c r="E51" s="1049"/>
      <c r="F51" s="105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8"/>
      <c r="B52" s="1049"/>
      <c r="C52" s="1049"/>
      <c r="D52" s="1049"/>
      <c r="E52" s="1049"/>
      <c r="F52" s="105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8"/>
      <c r="B56" s="1049"/>
      <c r="C56" s="1049"/>
      <c r="D56" s="1049"/>
      <c r="E56" s="1049"/>
      <c r="F56" s="105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8"/>
      <c r="B57" s="1049"/>
      <c r="C57" s="1049"/>
      <c r="D57" s="1049"/>
      <c r="E57" s="1049"/>
      <c r="F57" s="105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8"/>
      <c r="B58" s="1049"/>
      <c r="C58" s="1049"/>
      <c r="D58" s="1049"/>
      <c r="E58" s="1049"/>
      <c r="F58" s="105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8"/>
      <c r="B59" s="1049"/>
      <c r="C59" s="1049"/>
      <c r="D59" s="1049"/>
      <c r="E59" s="1049"/>
      <c r="F59" s="105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8"/>
      <c r="B60" s="1049"/>
      <c r="C60" s="1049"/>
      <c r="D60" s="1049"/>
      <c r="E60" s="1049"/>
      <c r="F60" s="105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8"/>
      <c r="B61" s="1049"/>
      <c r="C61" s="1049"/>
      <c r="D61" s="1049"/>
      <c r="E61" s="1049"/>
      <c r="F61" s="105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8"/>
      <c r="B62" s="1049"/>
      <c r="C62" s="1049"/>
      <c r="D62" s="1049"/>
      <c r="E62" s="1049"/>
      <c r="F62" s="105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8"/>
      <c r="B63" s="1049"/>
      <c r="C63" s="1049"/>
      <c r="D63" s="1049"/>
      <c r="E63" s="1049"/>
      <c r="F63" s="105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8"/>
      <c r="B64" s="1049"/>
      <c r="C64" s="1049"/>
      <c r="D64" s="1049"/>
      <c r="E64" s="1049"/>
      <c r="F64" s="105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8"/>
      <c r="B65" s="1049"/>
      <c r="C65" s="1049"/>
      <c r="D65" s="1049"/>
      <c r="E65" s="1049"/>
      <c r="F65" s="105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8"/>
      <c r="B66" s="1049"/>
      <c r="C66" s="1049"/>
      <c r="D66" s="1049"/>
      <c r="E66" s="1049"/>
      <c r="F66" s="105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8"/>
      <c r="B67" s="1049"/>
      <c r="C67" s="1049"/>
      <c r="D67" s="1049"/>
      <c r="E67" s="1049"/>
      <c r="F67" s="105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8"/>
      <c r="B68" s="1049"/>
      <c r="C68" s="1049"/>
      <c r="D68" s="1049"/>
      <c r="E68" s="1049"/>
      <c r="F68" s="105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8"/>
      <c r="B69" s="1049"/>
      <c r="C69" s="1049"/>
      <c r="D69" s="1049"/>
      <c r="E69" s="1049"/>
      <c r="F69" s="105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8"/>
      <c r="B70" s="1049"/>
      <c r="C70" s="1049"/>
      <c r="D70" s="1049"/>
      <c r="E70" s="1049"/>
      <c r="F70" s="105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8"/>
      <c r="B71" s="1049"/>
      <c r="C71" s="1049"/>
      <c r="D71" s="1049"/>
      <c r="E71" s="1049"/>
      <c r="F71" s="105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8"/>
      <c r="B72" s="1049"/>
      <c r="C72" s="1049"/>
      <c r="D72" s="1049"/>
      <c r="E72" s="1049"/>
      <c r="F72" s="105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8"/>
      <c r="B73" s="1049"/>
      <c r="C73" s="1049"/>
      <c r="D73" s="1049"/>
      <c r="E73" s="1049"/>
      <c r="F73" s="105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8"/>
      <c r="B74" s="1049"/>
      <c r="C74" s="1049"/>
      <c r="D74" s="1049"/>
      <c r="E74" s="1049"/>
      <c r="F74" s="105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8"/>
      <c r="B75" s="1049"/>
      <c r="C75" s="1049"/>
      <c r="D75" s="1049"/>
      <c r="E75" s="1049"/>
      <c r="F75" s="105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8"/>
      <c r="B76" s="1049"/>
      <c r="C76" s="1049"/>
      <c r="D76" s="1049"/>
      <c r="E76" s="1049"/>
      <c r="F76" s="105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8"/>
      <c r="B77" s="1049"/>
      <c r="C77" s="1049"/>
      <c r="D77" s="1049"/>
      <c r="E77" s="1049"/>
      <c r="F77" s="105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8"/>
      <c r="B78" s="1049"/>
      <c r="C78" s="1049"/>
      <c r="D78" s="1049"/>
      <c r="E78" s="1049"/>
      <c r="F78" s="105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8"/>
      <c r="B79" s="1049"/>
      <c r="C79" s="1049"/>
      <c r="D79" s="1049"/>
      <c r="E79" s="1049"/>
      <c r="F79" s="105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8"/>
      <c r="B80" s="1049"/>
      <c r="C80" s="1049"/>
      <c r="D80" s="1049"/>
      <c r="E80" s="1049"/>
      <c r="F80" s="105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8"/>
      <c r="B81" s="1049"/>
      <c r="C81" s="1049"/>
      <c r="D81" s="1049"/>
      <c r="E81" s="1049"/>
      <c r="F81" s="105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8"/>
      <c r="B82" s="1049"/>
      <c r="C82" s="1049"/>
      <c r="D82" s="1049"/>
      <c r="E82" s="1049"/>
      <c r="F82" s="105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8"/>
      <c r="B83" s="1049"/>
      <c r="C83" s="1049"/>
      <c r="D83" s="1049"/>
      <c r="E83" s="1049"/>
      <c r="F83" s="105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8"/>
      <c r="B84" s="1049"/>
      <c r="C84" s="1049"/>
      <c r="D84" s="1049"/>
      <c r="E84" s="1049"/>
      <c r="F84" s="105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8"/>
      <c r="B85" s="1049"/>
      <c r="C85" s="1049"/>
      <c r="D85" s="1049"/>
      <c r="E85" s="1049"/>
      <c r="F85" s="105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8"/>
      <c r="B86" s="1049"/>
      <c r="C86" s="1049"/>
      <c r="D86" s="1049"/>
      <c r="E86" s="1049"/>
      <c r="F86" s="105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8"/>
      <c r="B87" s="1049"/>
      <c r="C87" s="1049"/>
      <c r="D87" s="1049"/>
      <c r="E87" s="1049"/>
      <c r="F87" s="105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8"/>
      <c r="B88" s="1049"/>
      <c r="C88" s="1049"/>
      <c r="D88" s="1049"/>
      <c r="E88" s="1049"/>
      <c r="F88" s="105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8"/>
      <c r="B89" s="1049"/>
      <c r="C89" s="1049"/>
      <c r="D89" s="1049"/>
      <c r="E89" s="1049"/>
      <c r="F89" s="105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8"/>
      <c r="B90" s="1049"/>
      <c r="C90" s="1049"/>
      <c r="D90" s="1049"/>
      <c r="E90" s="1049"/>
      <c r="F90" s="105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8"/>
      <c r="B91" s="1049"/>
      <c r="C91" s="1049"/>
      <c r="D91" s="1049"/>
      <c r="E91" s="1049"/>
      <c r="F91" s="105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8"/>
      <c r="B92" s="1049"/>
      <c r="C92" s="1049"/>
      <c r="D92" s="1049"/>
      <c r="E92" s="1049"/>
      <c r="F92" s="105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8"/>
      <c r="B93" s="1049"/>
      <c r="C93" s="1049"/>
      <c r="D93" s="1049"/>
      <c r="E93" s="1049"/>
      <c r="F93" s="105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8"/>
      <c r="B94" s="1049"/>
      <c r="C94" s="1049"/>
      <c r="D94" s="1049"/>
      <c r="E94" s="1049"/>
      <c r="F94" s="105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8"/>
      <c r="B95" s="1049"/>
      <c r="C95" s="1049"/>
      <c r="D95" s="1049"/>
      <c r="E95" s="1049"/>
      <c r="F95" s="105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8"/>
      <c r="B96" s="1049"/>
      <c r="C96" s="1049"/>
      <c r="D96" s="1049"/>
      <c r="E96" s="1049"/>
      <c r="F96" s="105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8"/>
      <c r="B97" s="1049"/>
      <c r="C97" s="1049"/>
      <c r="D97" s="1049"/>
      <c r="E97" s="1049"/>
      <c r="F97" s="105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8"/>
      <c r="B98" s="1049"/>
      <c r="C98" s="1049"/>
      <c r="D98" s="1049"/>
      <c r="E98" s="1049"/>
      <c r="F98" s="105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8"/>
      <c r="B99" s="1049"/>
      <c r="C99" s="1049"/>
      <c r="D99" s="1049"/>
      <c r="E99" s="1049"/>
      <c r="F99" s="105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8"/>
      <c r="B100" s="1049"/>
      <c r="C100" s="1049"/>
      <c r="D100" s="1049"/>
      <c r="E100" s="1049"/>
      <c r="F100" s="105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8"/>
      <c r="B101" s="1049"/>
      <c r="C101" s="1049"/>
      <c r="D101" s="1049"/>
      <c r="E101" s="1049"/>
      <c r="F101" s="105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8"/>
      <c r="B102" s="1049"/>
      <c r="C102" s="1049"/>
      <c r="D102" s="1049"/>
      <c r="E102" s="1049"/>
      <c r="F102" s="105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8"/>
      <c r="B103" s="1049"/>
      <c r="C103" s="1049"/>
      <c r="D103" s="1049"/>
      <c r="E103" s="1049"/>
      <c r="F103" s="105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8"/>
      <c r="B104" s="1049"/>
      <c r="C104" s="1049"/>
      <c r="D104" s="1049"/>
      <c r="E104" s="1049"/>
      <c r="F104" s="105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8"/>
      <c r="B105" s="1049"/>
      <c r="C105" s="1049"/>
      <c r="D105" s="1049"/>
      <c r="E105" s="1049"/>
      <c r="F105" s="105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8"/>
      <c r="B109" s="1049"/>
      <c r="C109" s="1049"/>
      <c r="D109" s="1049"/>
      <c r="E109" s="1049"/>
      <c r="F109" s="105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8"/>
      <c r="B110" s="1049"/>
      <c r="C110" s="1049"/>
      <c r="D110" s="1049"/>
      <c r="E110" s="1049"/>
      <c r="F110" s="105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8"/>
      <c r="B111" s="1049"/>
      <c r="C111" s="1049"/>
      <c r="D111" s="1049"/>
      <c r="E111" s="1049"/>
      <c r="F111" s="105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8"/>
      <c r="B112" s="1049"/>
      <c r="C112" s="1049"/>
      <c r="D112" s="1049"/>
      <c r="E112" s="1049"/>
      <c r="F112" s="105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8"/>
      <c r="B113" s="1049"/>
      <c r="C113" s="1049"/>
      <c r="D113" s="1049"/>
      <c r="E113" s="1049"/>
      <c r="F113" s="105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8"/>
      <c r="B114" s="1049"/>
      <c r="C114" s="1049"/>
      <c r="D114" s="1049"/>
      <c r="E114" s="1049"/>
      <c r="F114" s="105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8"/>
      <c r="B115" s="1049"/>
      <c r="C115" s="1049"/>
      <c r="D115" s="1049"/>
      <c r="E115" s="1049"/>
      <c r="F115" s="105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8"/>
      <c r="B116" s="1049"/>
      <c r="C116" s="1049"/>
      <c r="D116" s="1049"/>
      <c r="E116" s="1049"/>
      <c r="F116" s="105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8"/>
      <c r="B117" s="1049"/>
      <c r="C117" s="1049"/>
      <c r="D117" s="1049"/>
      <c r="E117" s="1049"/>
      <c r="F117" s="105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8"/>
      <c r="B118" s="1049"/>
      <c r="C118" s="1049"/>
      <c r="D118" s="1049"/>
      <c r="E118" s="1049"/>
      <c r="F118" s="105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8"/>
      <c r="B119" s="1049"/>
      <c r="C119" s="1049"/>
      <c r="D119" s="1049"/>
      <c r="E119" s="1049"/>
      <c r="F119" s="105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8"/>
      <c r="B120" s="1049"/>
      <c r="C120" s="1049"/>
      <c r="D120" s="1049"/>
      <c r="E120" s="1049"/>
      <c r="F120" s="105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8"/>
      <c r="B121" s="1049"/>
      <c r="C121" s="1049"/>
      <c r="D121" s="1049"/>
      <c r="E121" s="1049"/>
      <c r="F121" s="105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8"/>
      <c r="B122" s="1049"/>
      <c r="C122" s="1049"/>
      <c r="D122" s="1049"/>
      <c r="E122" s="1049"/>
      <c r="F122" s="105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8"/>
      <c r="B123" s="1049"/>
      <c r="C123" s="1049"/>
      <c r="D123" s="1049"/>
      <c r="E123" s="1049"/>
      <c r="F123" s="105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8"/>
      <c r="B124" s="1049"/>
      <c r="C124" s="1049"/>
      <c r="D124" s="1049"/>
      <c r="E124" s="1049"/>
      <c r="F124" s="105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8"/>
      <c r="B125" s="1049"/>
      <c r="C125" s="1049"/>
      <c r="D125" s="1049"/>
      <c r="E125" s="1049"/>
      <c r="F125" s="105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8"/>
      <c r="B126" s="1049"/>
      <c r="C126" s="1049"/>
      <c r="D126" s="1049"/>
      <c r="E126" s="1049"/>
      <c r="F126" s="105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8"/>
      <c r="B127" s="1049"/>
      <c r="C127" s="1049"/>
      <c r="D127" s="1049"/>
      <c r="E127" s="1049"/>
      <c r="F127" s="105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8"/>
      <c r="B128" s="1049"/>
      <c r="C128" s="1049"/>
      <c r="D128" s="1049"/>
      <c r="E128" s="1049"/>
      <c r="F128" s="105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8"/>
      <c r="B129" s="1049"/>
      <c r="C129" s="1049"/>
      <c r="D129" s="1049"/>
      <c r="E129" s="1049"/>
      <c r="F129" s="105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8"/>
      <c r="B130" s="1049"/>
      <c r="C130" s="1049"/>
      <c r="D130" s="1049"/>
      <c r="E130" s="1049"/>
      <c r="F130" s="105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8"/>
      <c r="B131" s="1049"/>
      <c r="C131" s="1049"/>
      <c r="D131" s="1049"/>
      <c r="E131" s="1049"/>
      <c r="F131" s="105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8"/>
      <c r="B132" s="1049"/>
      <c r="C132" s="1049"/>
      <c r="D132" s="1049"/>
      <c r="E132" s="1049"/>
      <c r="F132" s="105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8"/>
      <c r="B133" s="1049"/>
      <c r="C133" s="1049"/>
      <c r="D133" s="1049"/>
      <c r="E133" s="1049"/>
      <c r="F133" s="105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8"/>
      <c r="B134" s="1049"/>
      <c r="C134" s="1049"/>
      <c r="D134" s="1049"/>
      <c r="E134" s="1049"/>
      <c r="F134" s="105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8"/>
      <c r="B135" s="1049"/>
      <c r="C135" s="1049"/>
      <c r="D135" s="1049"/>
      <c r="E135" s="1049"/>
      <c r="F135" s="105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8"/>
      <c r="B136" s="1049"/>
      <c r="C136" s="1049"/>
      <c r="D136" s="1049"/>
      <c r="E136" s="1049"/>
      <c r="F136" s="105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8"/>
      <c r="B137" s="1049"/>
      <c r="C137" s="1049"/>
      <c r="D137" s="1049"/>
      <c r="E137" s="1049"/>
      <c r="F137" s="105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8"/>
      <c r="B138" s="1049"/>
      <c r="C138" s="1049"/>
      <c r="D138" s="1049"/>
      <c r="E138" s="1049"/>
      <c r="F138" s="105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8"/>
      <c r="B139" s="1049"/>
      <c r="C139" s="1049"/>
      <c r="D139" s="1049"/>
      <c r="E139" s="1049"/>
      <c r="F139" s="105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8"/>
      <c r="B140" s="1049"/>
      <c r="C140" s="1049"/>
      <c r="D140" s="1049"/>
      <c r="E140" s="1049"/>
      <c r="F140" s="105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8"/>
      <c r="B141" s="1049"/>
      <c r="C141" s="1049"/>
      <c r="D141" s="1049"/>
      <c r="E141" s="1049"/>
      <c r="F141" s="105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8"/>
      <c r="B142" s="1049"/>
      <c r="C142" s="1049"/>
      <c r="D142" s="1049"/>
      <c r="E142" s="1049"/>
      <c r="F142" s="105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8"/>
      <c r="B143" s="1049"/>
      <c r="C143" s="1049"/>
      <c r="D143" s="1049"/>
      <c r="E143" s="1049"/>
      <c r="F143" s="105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8"/>
      <c r="B144" s="1049"/>
      <c r="C144" s="1049"/>
      <c r="D144" s="1049"/>
      <c r="E144" s="1049"/>
      <c r="F144" s="105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8"/>
      <c r="B145" s="1049"/>
      <c r="C145" s="1049"/>
      <c r="D145" s="1049"/>
      <c r="E145" s="1049"/>
      <c r="F145" s="105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8"/>
      <c r="B146" s="1049"/>
      <c r="C146" s="1049"/>
      <c r="D146" s="1049"/>
      <c r="E146" s="1049"/>
      <c r="F146" s="105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8"/>
      <c r="B147" s="1049"/>
      <c r="C147" s="1049"/>
      <c r="D147" s="1049"/>
      <c r="E147" s="1049"/>
      <c r="F147" s="105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8"/>
      <c r="B148" s="1049"/>
      <c r="C148" s="1049"/>
      <c r="D148" s="1049"/>
      <c r="E148" s="1049"/>
      <c r="F148" s="105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8"/>
      <c r="B149" s="1049"/>
      <c r="C149" s="1049"/>
      <c r="D149" s="1049"/>
      <c r="E149" s="1049"/>
      <c r="F149" s="105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8"/>
      <c r="B150" s="1049"/>
      <c r="C150" s="1049"/>
      <c r="D150" s="1049"/>
      <c r="E150" s="1049"/>
      <c r="F150" s="105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8"/>
      <c r="B151" s="1049"/>
      <c r="C151" s="1049"/>
      <c r="D151" s="1049"/>
      <c r="E151" s="1049"/>
      <c r="F151" s="105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8"/>
      <c r="B152" s="1049"/>
      <c r="C152" s="1049"/>
      <c r="D152" s="1049"/>
      <c r="E152" s="1049"/>
      <c r="F152" s="105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8"/>
      <c r="B153" s="1049"/>
      <c r="C153" s="1049"/>
      <c r="D153" s="1049"/>
      <c r="E153" s="1049"/>
      <c r="F153" s="105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8"/>
      <c r="B154" s="1049"/>
      <c r="C154" s="1049"/>
      <c r="D154" s="1049"/>
      <c r="E154" s="1049"/>
      <c r="F154" s="105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8"/>
      <c r="B155" s="1049"/>
      <c r="C155" s="1049"/>
      <c r="D155" s="1049"/>
      <c r="E155" s="1049"/>
      <c r="F155" s="105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8"/>
      <c r="B156" s="1049"/>
      <c r="C156" s="1049"/>
      <c r="D156" s="1049"/>
      <c r="E156" s="1049"/>
      <c r="F156" s="105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8"/>
      <c r="B157" s="1049"/>
      <c r="C157" s="1049"/>
      <c r="D157" s="1049"/>
      <c r="E157" s="1049"/>
      <c r="F157" s="105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8"/>
      <c r="B158" s="1049"/>
      <c r="C158" s="1049"/>
      <c r="D158" s="1049"/>
      <c r="E158" s="1049"/>
      <c r="F158" s="105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8"/>
      <c r="B162" s="1049"/>
      <c r="C162" s="1049"/>
      <c r="D162" s="1049"/>
      <c r="E162" s="1049"/>
      <c r="F162" s="105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8"/>
      <c r="B163" s="1049"/>
      <c r="C163" s="1049"/>
      <c r="D163" s="1049"/>
      <c r="E163" s="1049"/>
      <c r="F163" s="105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8"/>
      <c r="B164" s="1049"/>
      <c r="C164" s="1049"/>
      <c r="D164" s="1049"/>
      <c r="E164" s="1049"/>
      <c r="F164" s="105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8"/>
      <c r="B165" s="1049"/>
      <c r="C165" s="1049"/>
      <c r="D165" s="1049"/>
      <c r="E165" s="1049"/>
      <c r="F165" s="105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8"/>
      <c r="B166" s="1049"/>
      <c r="C166" s="1049"/>
      <c r="D166" s="1049"/>
      <c r="E166" s="1049"/>
      <c r="F166" s="105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8"/>
      <c r="B167" s="1049"/>
      <c r="C167" s="1049"/>
      <c r="D167" s="1049"/>
      <c r="E167" s="1049"/>
      <c r="F167" s="105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8"/>
      <c r="B168" s="1049"/>
      <c r="C168" s="1049"/>
      <c r="D168" s="1049"/>
      <c r="E168" s="1049"/>
      <c r="F168" s="105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8"/>
      <c r="B169" s="1049"/>
      <c r="C169" s="1049"/>
      <c r="D169" s="1049"/>
      <c r="E169" s="1049"/>
      <c r="F169" s="105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8"/>
      <c r="B170" s="1049"/>
      <c r="C170" s="1049"/>
      <c r="D170" s="1049"/>
      <c r="E170" s="1049"/>
      <c r="F170" s="105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8"/>
      <c r="B171" s="1049"/>
      <c r="C171" s="1049"/>
      <c r="D171" s="1049"/>
      <c r="E171" s="1049"/>
      <c r="F171" s="105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8"/>
      <c r="B172" s="1049"/>
      <c r="C172" s="1049"/>
      <c r="D172" s="1049"/>
      <c r="E172" s="1049"/>
      <c r="F172" s="105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8"/>
      <c r="B173" s="1049"/>
      <c r="C173" s="1049"/>
      <c r="D173" s="1049"/>
      <c r="E173" s="1049"/>
      <c r="F173" s="105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8"/>
      <c r="B174" s="1049"/>
      <c r="C174" s="1049"/>
      <c r="D174" s="1049"/>
      <c r="E174" s="1049"/>
      <c r="F174" s="105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8"/>
      <c r="B175" s="1049"/>
      <c r="C175" s="1049"/>
      <c r="D175" s="1049"/>
      <c r="E175" s="1049"/>
      <c r="F175" s="105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8"/>
      <c r="B176" s="1049"/>
      <c r="C176" s="1049"/>
      <c r="D176" s="1049"/>
      <c r="E176" s="1049"/>
      <c r="F176" s="105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8"/>
      <c r="B177" s="1049"/>
      <c r="C177" s="1049"/>
      <c r="D177" s="1049"/>
      <c r="E177" s="1049"/>
      <c r="F177" s="105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8"/>
      <c r="B178" s="1049"/>
      <c r="C178" s="1049"/>
      <c r="D178" s="1049"/>
      <c r="E178" s="1049"/>
      <c r="F178" s="105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8"/>
      <c r="B179" s="1049"/>
      <c r="C179" s="1049"/>
      <c r="D179" s="1049"/>
      <c r="E179" s="1049"/>
      <c r="F179" s="105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8"/>
      <c r="B180" s="1049"/>
      <c r="C180" s="1049"/>
      <c r="D180" s="1049"/>
      <c r="E180" s="1049"/>
      <c r="F180" s="105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8"/>
      <c r="B181" s="1049"/>
      <c r="C181" s="1049"/>
      <c r="D181" s="1049"/>
      <c r="E181" s="1049"/>
      <c r="F181" s="105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8"/>
      <c r="B182" s="1049"/>
      <c r="C182" s="1049"/>
      <c r="D182" s="1049"/>
      <c r="E182" s="1049"/>
      <c r="F182" s="105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8"/>
      <c r="B183" s="1049"/>
      <c r="C183" s="1049"/>
      <c r="D183" s="1049"/>
      <c r="E183" s="1049"/>
      <c r="F183" s="105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8"/>
      <c r="B184" s="1049"/>
      <c r="C184" s="1049"/>
      <c r="D184" s="1049"/>
      <c r="E184" s="1049"/>
      <c r="F184" s="105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8"/>
      <c r="B185" s="1049"/>
      <c r="C185" s="1049"/>
      <c r="D185" s="1049"/>
      <c r="E185" s="1049"/>
      <c r="F185" s="105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8"/>
      <c r="B186" s="1049"/>
      <c r="C186" s="1049"/>
      <c r="D186" s="1049"/>
      <c r="E186" s="1049"/>
      <c r="F186" s="105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8"/>
      <c r="B187" s="1049"/>
      <c r="C187" s="1049"/>
      <c r="D187" s="1049"/>
      <c r="E187" s="1049"/>
      <c r="F187" s="105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8"/>
      <c r="B188" s="1049"/>
      <c r="C188" s="1049"/>
      <c r="D188" s="1049"/>
      <c r="E188" s="1049"/>
      <c r="F188" s="105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8"/>
      <c r="B189" s="1049"/>
      <c r="C189" s="1049"/>
      <c r="D189" s="1049"/>
      <c r="E189" s="1049"/>
      <c r="F189" s="105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8"/>
      <c r="B190" s="1049"/>
      <c r="C190" s="1049"/>
      <c r="D190" s="1049"/>
      <c r="E190" s="1049"/>
      <c r="F190" s="105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8"/>
      <c r="B191" s="1049"/>
      <c r="C191" s="1049"/>
      <c r="D191" s="1049"/>
      <c r="E191" s="1049"/>
      <c r="F191" s="105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8"/>
      <c r="B192" s="1049"/>
      <c r="C192" s="1049"/>
      <c r="D192" s="1049"/>
      <c r="E192" s="1049"/>
      <c r="F192" s="105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8"/>
      <c r="B193" s="1049"/>
      <c r="C193" s="1049"/>
      <c r="D193" s="1049"/>
      <c r="E193" s="1049"/>
      <c r="F193" s="105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8"/>
      <c r="B194" s="1049"/>
      <c r="C194" s="1049"/>
      <c r="D194" s="1049"/>
      <c r="E194" s="1049"/>
      <c r="F194" s="105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8"/>
      <c r="B195" s="1049"/>
      <c r="C195" s="1049"/>
      <c r="D195" s="1049"/>
      <c r="E195" s="1049"/>
      <c r="F195" s="105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8"/>
      <c r="B196" s="1049"/>
      <c r="C196" s="1049"/>
      <c r="D196" s="1049"/>
      <c r="E196" s="1049"/>
      <c r="F196" s="105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8"/>
      <c r="B197" s="1049"/>
      <c r="C197" s="1049"/>
      <c r="D197" s="1049"/>
      <c r="E197" s="1049"/>
      <c r="F197" s="105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8"/>
      <c r="B198" s="1049"/>
      <c r="C198" s="1049"/>
      <c r="D198" s="1049"/>
      <c r="E198" s="1049"/>
      <c r="F198" s="105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8"/>
      <c r="B199" s="1049"/>
      <c r="C199" s="1049"/>
      <c r="D199" s="1049"/>
      <c r="E199" s="1049"/>
      <c r="F199" s="105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8"/>
      <c r="B200" s="1049"/>
      <c r="C200" s="1049"/>
      <c r="D200" s="1049"/>
      <c r="E200" s="1049"/>
      <c r="F200" s="105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8"/>
      <c r="B201" s="1049"/>
      <c r="C201" s="1049"/>
      <c r="D201" s="1049"/>
      <c r="E201" s="1049"/>
      <c r="F201" s="105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8"/>
      <c r="B202" s="1049"/>
      <c r="C202" s="1049"/>
      <c r="D202" s="1049"/>
      <c r="E202" s="1049"/>
      <c r="F202" s="105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8"/>
      <c r="B203" s="1049"/>
      <c r="C203" s="1049"/>
      <c r="D203" s="1049"/>
      <c r="E203" s="1049"/>
      <c r="F203" s="105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8"/>
      <c r="B204" s="1049"/>
      <c r="C204" s="1049"/>
      <c r="D204" s="1049"/>
      <c r="E204" s="1049"/>
      <c r="F204" s="105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8"/>
      <c r="B205" s="1049"/>
      <c r="C205" s="1049"/>
      <c r="D205" s="1049"/>
      <c r="E205" s="1049"/>
      <c r="F205" s="105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8"/>
      <c r="B206" s="1049"/>
      <c r="C206" s="1049"/>
      <c r="D206" s="1049"/>
      <c r="E206" s="1049"/>
      <c r="F206" s="105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8"/>
      <c r="B207" s="1049"/>
      <c r="C207" s="1049"/>
      <c r="D207" s="1049"/>
      <c r="E207" s="1049"/>
      <c r="F207" s="105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8"/>
      <c r="B208" s="1049"/>
      <c r="C208" s="1049"/>
      <c r="D208" s="1049"/>
      <c r="E208" s="1049"/>
      <c r="F208" s="105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8"/>
      <c r="B209" s="1049"/>
      <c r="C209" s="1049"/>
      <c r="D209" s="1049"/>
      <c r="E209" s="1049"/>
      <c r="F209" s="105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8"/>
      <c r="B210" s="1049"/>
      <c r="C210" s="1049"/>
      <c r="D210" s="1049"/>
      <c r="E210" s="1049"/>
      <c r="F210" s="105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8"/>
      <c r="B211" s="1049"/>
      <c r="C211" s="1049"/>
      <c r="D211" s="1049"/>
      <c r="E211" s="1049"/>
      <c r="F211" s="105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8"/>
      <c r="B215" s="1049"/>
      <c r="C215" s="1049"/>
      <c r="D215" s="1049"/>
      <c r="E215" s="1049"/>
      <c r="F215" s="105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8"/>
      <c r="B216" s="1049"/>
      <c r="C216" s="1049"/>
      <c r="D216" s="1049"/>
      <c r="E216" s="1049"/>
      <c r="F216" s="105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8"/>
      <c r="B217" s="1049"/>
      <c r="C217" s="1049"/>
      <c r="D217" s="1049"/>
      <c r="E217" s="1049"/>
      <c r="F217" s="105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8"/>
      <c r="B218" s="1049"/>
      <c r="C218" s="1049"/>
      <c r="D218" s="1049"/>
      <c r="E218" s="1049"/>
      <c r="F218" s="105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8"/>
      <c r="B219" s="1049"/>
      <c r="C219" s="1049"/>
      <c r="D219" s="1049"/>
      <c r="E219" s="1049"/>
      <c r="F219" s="105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8"/>
      <c r="B220" s="1049"/>
      <c r="C220" s="1049"/>
      <c r="D220" s="1049"/>
      <c r="E220" s="1049"/>
      <c r="F220" s="105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8"/>
      <c r="B221" s="1049"/>
      <c r="C221" s="1049"/>
      <c r="D221" s="1049"/>
      <c r="E221" s="1049"/>
      <c r="F221" s="105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8"/>
      <c r="B222" s="1049"/>
      <c r="C222" s="1049"/>
      <c r="D222" s="1049"/>
      <c r="E222" s="1049"/>
      <c r="F222" s="105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8"/>
      <c r="B223" s="1049"/>
      <c r="C223" s="1049"/>
      <c r="D223" s="1049"/>
      <c r="E223" s="1049"/>
      <c r="F223" s="105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8"/>
      <c r="B224" s="1049"/>
      <c r="C224" s="1049"/>
      <c r="D224" s="1049"/>
      <c r="E224" s="1049"/>
      <c r="F224" s="105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8"/>
      <c r="B225" s="1049"/>
      <c r="C225" s="1049"/>
      <c r="D225" s="1049"/>
      <c r="E225" s="1049"/>
      <c r="F225" s="105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8"/>
      <c r="B226" s="1049"/>
      <c r="C226" s="1049"/>
      <c r="D226" s="1049"/>
      <c r="E226" s="1049"/>
      <c r="F226" s="105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8"/>
      <c r="B227" s="1049"/>
      <c r="C227" s="1049"/>
      <c r="D227" s="1049"/>
      <c r="E227" s="1049"/>
      <c r="F227" s="105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8"/>
      <c r="B228" s="1049"/>
      <c r="C228" s="1049"/>
      <c r="D228" s="1049"/>
      <c r="E228" s="1049"/>
      <c r="F228" s="105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8"/>
      <c r="B229" s="1049"/>
      <c r="C229" s="1049"/>
      <c r="D229" s="1049"/>
      <c r="E229" s="1049"/>
      <c r="F229" s="105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8"/>
      <c r="B230" s="1049"/>
      <c r="C230" s="1049"/>
      <c r="D230" s="1049"/>
      <c r="E230" s="1049"/>
      <c r="F230" s="105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8"/>
      <c r="B231" s="1049"/>
      <c r="C231" s="1049"/>
      <c r="D231" s="1049"/>
      <c r="E231" s="1049"/>
      <c r="F231" s="105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8"/>
      <c r="B232" s="1049"/>
      <c r="C232" s="1049"/>
      <c r="D232" s="1049"/>
      <c r="E232" s="1049"/>
      <c r="F232" s="105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8"/>
      <c r="B233" s="1049"/>
      <c r="C233" s="1049"/>
      <c r="D233" s="1049"/>
      <c r="E233" s="1049"/>
      <c r="F233" s="105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8"/>
      <c r="B234" s="1049"/>
      <c r="C234" s="1049"/>
      <c r="D234" s="1049"/>
      <c r="E234" s="1049"/>
      <c r="F234" s="105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8"/>
      <c r="B235" s="1049"/>
      <c r="C235" s="1049"/>
      <c r="D235" s="1049"/>
      <c r="E235" s="1049"/>
      <c r="F235" s="105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8"/>
      <c r="B236" s="1049"/>
      <c r="C236" s="1049"/>
      <c r="D236" s="1049"/>
      <c r="E236" s="1049"/>
      <c r="F236" s="105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8"/>
      <c r="B237" s="1049"/>
      <c r="C237" s="1049"/>
      <c r="D237" s="1049"/>
      <c r="E237" s="1049"/>
      <c r="F237" s="105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8"/>
      <c r="B238" s="1049"/>
      <c r="C238" s="1049"/>
      <c r="D238" s="1049"/>
      <c r="E238" s="1049"/>
      <c r="F238" s="105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8"/>
      <c r="B239" s="1049"/>
      <c r="C239" s="1049"/>
      <c r="D239" s="1049"/>
      <c r="E239" s="1049"/>
      <c r="F239" s="105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8"/>
      <c r="B240" s="1049"/>
      <c r="C240" s="1049"/>
      <c r="D240" s="1049"/>
      <c r="E240" s="1049"/>
      <c r="F240" s="105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8"/>
      <c r="B241" s="1049"/>
      <c r="C241" s="1049"/>
      <c r="D241" s="1049"/>
      <c r="E241" s="1049"/>
      <c r="F241" s="105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8"/>
      <c r="B242" s="1049"/>
      <c r="C242" s="1049"/>
      <c r="D242" s="1049"/>
      <c r="E242" s="1049"/>
      <c r="F242" s="105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8"/>
      <c r="B243" s="1049"/>
      <c r="C243" s="1049"/>
      <c r="D243" s="1049"/>
      <c r="E243" s="1049"/>
      <c r="F243" s="105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8"/>
      <c r="B244" s="1049"/>
      <c r="C244" s="1049"/>
      <c r="D244" s="1049"/>
      <c r="E244" s="1049"/>
      <c r="F244" s="105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8"/>
      <c r="B245" s="1049"/>
      <c r="C245" s="1049"/>
      <c r="D245" s="1049"/>
      <c r="E245" s="1049"/>
      <c r="F245" s="105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8"/>
      <c r="B246" s="1049"/>
      <c r="C246" s="1049"/>
      <c r="D246" s="1049"/>
      <c r="E246" s="1049"/>
      <c r="F246" s="105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8"/>
      <c r="B247" s="1049"/>
      <c r="C247" s="1049"/>
      <c r="D247" s="1049"/>
      <c r="E247" s="1049"/>
      <c r="F247" s="105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8"/>
      <c r="B248" s="1049"/>
      <c r="C248" s="1049"/>
      <c r="D248" s="1049"/>
      <c r="E248" s="1049"/>
      <c r="F248" s="105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8"/>
      <c r="B249" s="1049"/>
      <c r="C249" s="1049"/>
      <c r="D249" s="1049"/>
      <c r="E249" s="1049"/>
      <c r="F249" s="105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8"/>
      <c r="B250" s="1049"/>
      <c r="C250" s="1049"/>
      <c r="D250" s="1049"/>
      <c r="E250" s="1049"/>
      <c r="F250" s="105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8"/>
      <c r="B251" s="1049"/>
      <c r="C251" s="1049"/>
      <c r="D251" s="1049"/>
      <c r="E251" s="1049"/>
      <c r="F251" s="105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8"/>
      <c r="B252" s="1049"/>
      <c r="C252" s="1049"/>
      <c r="D252" s="1049"/>
      <c r="E252" s="1049"/>
      <c r="F252" s="105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8"/>
      <c r="B253" s="1049"/>
      <c r="C253" s="1049"/>
      <c r="D253" s="1049"/>
      <c r="E253" s="1049"/>
      <c r="F253" s="105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8"/>
      <c r="B254" s="1049"/>
      <c r="C254" s="1049"/>
      <c r="D254" s="1049"/>
      <c r="E254" s="1049"/>
      <c r="F254" s="105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8"/>
      <c r="B255" s="1049"/>
      <c r="C255" s="1049"/>
      <c r="D255" s="1049"/>
      <c r="E255" s="1049"/>
      <c r="F255" s="105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8"/>
      <c r="B256" s="1049"/>
      <c r="C256" s="1049"/>
      <c r="D256" s="1049"/>
      <c r="E256" s="1049"/>
      <c r="F256" s="105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8"/>
      <c r="B257" s="1049"/>
      <c r="C257" s="1049"/>
      <c r="D257" s="1049"/>
      <c r="E257" s="1049"/>
      <c r="F257" s="105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8"/>
      <c r="B258" s="1049"/>
      <c r="C258" s="1049"/>
      <c r="D258" s="1049"/>
      <c r="E258" s="1049"/>
      <c r="F258" s="105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8"/>
      <c r="B259" s="1049"/>
      <c r="C259" s="1049"/>
      <c r="D259" s="1049"/>
      <c r="E259" s="1049"/>
      <c r="F259" s="105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8"/>
      <c r="B260" s="1049"/>
      <c r="C260" s="1049"/>
      <c r="D260" s="1049"/>
      <c r="E260" s="1049"/>
      <c r="F260" s="105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8"/>
      <c r="B261" s="1049"/>
      <c r="C261" s="1049"/>
      <c r="D261" s="1049"/>
      <c r="E261" s="1049"/>
      <c r="F261" s="105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8"/>
      <c r="B262" s="1049"/>
      <c r="C262" s="1049"/>
      <c r="D262" s="1049"/>
      <c r="E262" s="1049"/>
      <c r="F262" s="105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8"/>
      <c r="B263" s="1049"/>
      <c r="C263" s="1049"/>
      <c r="D263" s="1049"/>
      <c r="E263" s="1049"/>
      <c r="F263" s="105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8"/>
      <c r="B264" s="1049"/>
      <c r="C264" s="1049"/>
      <c r="D264" s="1049"/>
      <c r="E264" s="1049"/>
      <c r="F264" s="105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69">
        <v>1</v>
      </c>
      <c r="B4" s="1069">
        <v>1</v>
      </c>
      <c r="C4" s="416"/>
      <c r="D4" s="416"/>
      <c r="E4" s="416"/>
      <c r="F4" s="416"/>
      <c r="G4" s="416"/>
      <c r="H4" s="416"/>
      <c r="I4" s="416"/>
      <c r="J4" s="417"/>
      <c r="K4" s="418"/>
      <c r="L4" s="418"/>
      <c r="M4" s="418"/>
      <c r="N4" s="418"/>
      <c r="O4" s="418"/>
      <c r="P4" s="317"/>
      <c r="Q4" s="317"/>
      <c r="R4" s="317"/>
      <c r="S4" s="317"/>
      <c r="T4" s="317"/>
      <c r="U4" s="317"/>
      <c r="V4" s="317"/>
      <c r="W4" s="317"/>
      <c r="X4" s="317"/>
      <c r="Y4" s="319"/>
      <c r="Z4" s="320"/>
      <c r="AA4" s="320"/>
      <c r="AB4" s="321"/>
      <c r="AC4" s="1068"/>
      <c r="AD4" s="1068"/>
      <c r="AE4" s="1068"/>
      <c r="AF4" s="1068"/>
      <c r="AG4" s="106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9">
        <v>2</v>
      </c>
      <c r="B5" s="1069">
        <v>1</v>
      </c>
      <c r="C5" s="416"/>
      <c r="D5" s="416"/>
      <c r="E5" s="416"/>
      <c r="F5" s="416"/>
      <c r="G5" s="416"/>
      <c r="H5" s="416"/>
      <c r="I5" s="416"/>
      <c r="J5" s="417"/>
      <c r="K5" s="418"/>
      <c r="L5" s="418"/>
      <c r="M5" s="418"/>
      <c r="N5" s="418"/>
      <c r="O5" s="418"/>
      <c r="P5" s="317"/>
      <c r="Q5" s="317"/>
      <c r="R5" s="317"/>
      <c r="S5" s="317"/>
      <c r="T5" s="317"/>
      <c r="U5" s="317"/>
      <c r="V5" s="317"/>
      <c r="W5" s="317"/>
      <c r="X5" s="317"/>
      <c r="Y5" s="319"/>
      <c r="Z5" s="320"/>
      <c r="AA5" s="320"/>
      <c r="AB5" s="321"/>
      <c r="AC5" s="1068"/>
      <c r="AD5" s="1068"/>
      <c r="AE5" s="1068"/>
      <c r="AF5" s="1068"/>
      <c r="AG5" s="106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9">
        <v>3</v>
      </c>
      <c r="B6" s="1069">
        <v>1</v>
      </c>
      <c r="C6" s="416"/>
      <c r="D6" s="416"/>
      <c r="E6" s="416"/>
      <c r="F6" s="416"/>
      <c r="G6" s="416"/>
      <c r="H6" s="416"/>
      <c r="I6" s="416"/>
      <c r="J6" s="417"/>
      <c r="K6" s="418"/>
      <c r="L6" s="418"/>
      <c r="M6" s="418"/>
      <c r="N6" s="418"/>
      <c r="O6" s="418"/>
      <c r="P6" s="317"/>
      <c r="Q6" s="317"/>
      <c r="R6" s="317"/>
      <c r="S6" s="317"/>
      <c r="T6" s="317"/>
      <c r="U6" s="317"/>
      <c r="V6" s="317"/>
      <c r="W6" s="317"/>
      <c r="X6" s="317"/>
      <c r="Y6" s="319"/>
      <c r="Z6" s="320"/>
      <c r="AA6" s="320"/>
      <c r="AB6" s="321"/>
      <c r="AC6" s="1068"/>
      <c r="AD6" s="1068"/>
      <c r="AE6" s="1068"/>
      <c r="AF6" s="1068"/>
      <c r="AG6" s="106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9">
        <v>4</v>
      </c>
      <c r="B7" s="1069">
        <v>1</v>
      </c>
      <c r="C7" s="416"/>
      <c r="D7" s="416"/>
      <c r="E7" s="416"/>
      <c r="F7" s="416"/>
      <c r="G7" s="416"/>
      <c r="H7" s="416"/>
      <c r="I7" s="416"/>
      <c r="J7" s="417"/>
      <c r="K7" s="418"/>
      <c r="L7" s="418"/>
      <c r="M7" s="418"/>
      <c r="N7" s="418"/>
      <c r="O7" s="418"/>
      <c r="P7" s="317"/>
      <c r="Q7" s="317"/>
      <c r="R7" s="317"/>
      <c r="S7" s="317"/>
      <c r="T7" s="317"/>
      <c r="U7" s="317"/>
      <c r="V7" s="317"/>
      <c r="W7" s="317"/>
      <c r="X7" s="317"/>
      <c r="Y7" s="319"/>
      <c r="Z7" s="320"/>
      <c r="AA7" s="320"/>
      <c r="AB7" s="321"/>
      <c r="AC7" s="1068"/>
      <c r="AD7" s="1068"/>
      <c r="AE7" s="1068"/>
      <c r="AF7" s="1068"/>
      <c r="AG7" s="106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9">
        <v>5</v>
      </c>
      <c r="B8" s="1069">
        <v>1</v>
      </c>
      <c r="C8" s="416"/>
      <c r="D8" s="416"/>
      <c r="E8" s="416"/>
      <c r="F8" s="416"/>
      <c r="G8" s="416"/>
      <c r="H8" s="416"/>
      <c r="I8" s="416"/>
      <c r="J8" s="417"/>
      <c r="K8" s="418"/>
      <c r="L8" s="418"/>
      <c r="M8" s="418"/>
      <c r="N8" s="418"/>
      <c r="O8" s="418"/>
      <c r="P8" s="317"/>
      <c r="Q8" s="317"/>
      <c r="R8" s="317"/>
      <c r="S8" s="317"/>
      <c r="T8" s="317"/>
      <c r="U8" s="317"/>
      <c r="V8" s="317"/>
      <c r="W8" s="317"/>
      <c r="X8" s="317"/>
      <c r="Y8" s="319"/>
      <c r="Z8" s="320"/>
      <c r="AA8" s="320"/>
      <c r="AB8" s="321"/>
      <c r="AC8" s="1068"/>
      <c r="AD8" s="1068"/>
      <c r="AE8" s="1068"/>
      <c r="AF8" s="1068"/>
      <c r="AG8" s="106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9">
        <v>6</v>
      </c>
      <c r="B9" s="1069">
        <v>1</v>
      </c>
      <c r="C9" s="416"/>
      <c r="D9" s="416"/>
      <c r="E9" s="416"/>
      <c r="F9" s="416"/>
      <c r="G9" s="416"/>
      <c r="H9" s="416"/>
      <c r="I9" s="416"/>
      <c r="J9" s="417"/>
      <c r="K9" s="418"/>
      <c r="L9" s="418"/>
      <c r="M9" s="418"/>
      <c r="N9" s="418"/>
      <c r="O9" s="418"/>
      <c r="P9" s="317"/>
      <c r="Q9" s="317"/>
      <c r="R9" s="317"/>
      <c r="S9" s="317"/>
      <c r="T9" s="317"/>
      <c r="U9" s="317"/>
      <c r="V9" s="317"/>
      <c r="W9" s="317"/>
      <c r="X9" s="317"/>
      <c r="Y9" s="319"/>
      <c r="Z9" s="320"/>
      <c r="AA9" s="320"/>
      <c r="AB9" s="321"/>
      <c r="AC9" s="1068"/>
      <c r="AD9" s="1068"/>
      <c r="AE9" s="1068"/>
      <c r="AF9" s="1068"/>
      <c r="AG9" s="106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9">
        <v>7</v>
      </c>
      <c r="B10" s="106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9"/>
      <c r="Z10" s="320"/>
      <c r="AA10" s="320"/>
      <c r="AB10" s="321"/>
      <c r="AC10" s="1068"/>
      <c r="AD10" s="1068"/>
      <c r="AE10" s="1068"/>
      <c r="AF10" s="1068"/>
      <c r="AG10" s="106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9">
        <v>8</v>
      </c>
      <c r="B11" s="106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9"/>
      <c r="Z11" s="320"/>
      <c r="AA11" s="320"/>
      <c r="AB11" s="321"/>
      <c r="AC11" s="1068"/>
      <c r="AD11" s="1068"/>
      <c r="AE11" s="1068"/>
      <c r="AF11" s="1068"/>
      <c r="AG11" s="106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9">
        <v>9</v>
      </c>
      <c r="B12" s="106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9"/>
      <c r="Z12" s="320"/>
      <c r="AA12" s="320"/>
      <c r="AB12" s="321"/>
      <c r="AC12" s="1068"/>
      <c r="AD12" s="1068"/>
      <c r="AE12" s="1068"/>
      <c r="AF12" s="1068"/>
      <c r="AG12" s="106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9">
        <v>10</v>
      </c>
      <c r="B13" s="106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9"/>
      <c r="Z13" s="320"/>
      <c r="AA13" s="320"/>
      <c r="AB13" s="321"/>
      <c r="AC13" s="1068"/>
      <c r="AD13" s="1068"/>
      <c r="AE13" s="1068"/>
      <c r="AF13" s="1068"/>
      <c r="AG13" s="106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9">
        <v>11</v>
      </c>
      <c r="B14" s="106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9"/>
      <c r="Z14" s="320"/>
      <c r="AA14" s="320"/>
      <c r="AB14" s="321"/>
      <c r="AC14" s="1068"/>
      <c r="AD14" s="1068"/>
      <c r="AE14" s="1068"/>
      <c r="AF14" s="1068"/>
      <c r="AG14" s="106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9">
        <v>12</v>
      </c>
      <c r="B15" s="106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9"/>
      <c r="Z15" s="320"/>
      <c r="AA15" s="320"/>
      <c r="AB15" s="321"/>
      <c r="AC15" s="1068"/>
      <c r="AD15" s="1068"/>
      <c r="AE15" s="1068"/>
      <c r="AF15" s="1068"/>
      <c r="AG15" s="106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9">
        <v>13</v>
      </c>
      <c r="B16" s="106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9"/>
      <c r="Z16" s="320"/>
      <c r="AA16" s="320"/>
      <c r="AB16" s="321"/>
      <c r="AC16" s="1068"/>
      <c r="AD16" s="1068"/>
      <c r="AE16" s="1068"/>
      <c r="AF16" s="1068"/>
      <c r="AG16" s="106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9">
        <v>14</v>
      </c>
      <c r="B17" s="106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9"/>
      <c r="Z17" s="320"/>
      <c r="AA17" s="320"/>
      <c r="AB17" s="321"/>
      <c r="AC17" s="1068"/>
      <c r="AD17" s="1068"/>
      <c r="AE17" s="1068"/>
      <c r="AF17" s="1068"/>
      <c r="AG17" s="106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9">
        <v>15</v>
      </c>
      <c r="B18" s="106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9"/>
      <c r="Z18" s="320"/>
      <c r="AA18" s="320"/>
      <c r="AB18" s="321"/>
      <c r="AC18" s="1068"/>
      <c r="AD18" s="1068"/>
      <c r="AE18" s="1068"/>
      <c r="AF18" s="1068"/>
      <c r="AG18" s="106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9">
        <v>16</v>
      </c>
      <c r="B19" s="106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9"/>
      <c r="Z19" s="320"/>
      <c r="AA19" s="320"/>
      <c r="AB19" s="321"/>
      <c r="AC19" s="1068"/>
      <c r="AD19" s="1068"/>
      <c r="AE19" s="1068"/>
      <c r="AF19" s="1068"/>
      <c r="AG19" s="106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9">
        <v>17</v>
      </c>
      <c r="B20" s="106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9"/>
      <c r="Z20" s="320"/>
      <c r="AA20" s="320"/>
      <c r="AB20" s="321"/>
      <c r="AC20" s="1068"/>
      <c r="AD20" s="1068"/>
      <c r="AE20" s="1068"/>
      <c r="AF20" s="1068"/>
      <c r="AG20" s="106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9">
        <v>18</v>
      </c>
      <c r="B21" s="106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9"/>
      <c r="Z21" s="320"/>
      <c r="AA21" s="320"/>
      <c r="AB21" s="321"/>
      <c r="AC21" s="1068"/>
      <c r="AD21" s="1068"/>
      <c r="AE21" s="1068"/>
      <c r="AF21" s="1068"/>
      <c r="AG21" s="106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9">
        <v>19</v>
      </c>
      <c r="B22" s="106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9"/>
      <c r="Z22" s="320"/>
      <c r="AA22" s="320"/>
      <c r="AB22" s="321"/>
      <c r="AC22" s="1068"/>
      <c r="AD22" s="1068"/>
      <c r="AE22" s="1068"/>
      <c r="AF22" s="1068"/>
      <c r="AG22" s="106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9">
        <v>20</v>
      </c>
      <c r="B23" s="106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9"/>
      <c r="Z23" s="320"/>
      <c r="AA23" s="320"/>
      <c r="AB23" s="321"/>
      <c r="AC23" s="1068"/>
      <c r="AD23" s="1068"/>
      <c r="AE23" s="1068"/>
      <c r="AF23" s="1068"/>
      <c r="AG23" s="106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9">
        <v>21</v>
      </c>
      <c r="B24" s="106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9"/>
      <c r="Z24" s="320"/>
      <c r="AA24" s="320"/>
      <c r="AB24" s="321"/>
      <c r="AC24" s="1068"/>
      <c r="AD24" s="1068"/>
      <c r="AE24" s="1068"/>
      <c r="AF24" s="1068"/>
      <c r="AG24" s="106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9">
        <v>22</v>
      </c>
      <c r="B25" s="106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9"/>
      <c r="Z25" s="320"/>
      <c r="AA25" s="320"/>
      <c r="AB25" s="321"/>
      <c r="AC25" s="1068"/>
      <c r="AD25" s="1068"/>
      <c r="AE25" s="1068"/>
      <c r="AF25" s="1068"/>
      <c r="AG25" s="106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9">
        <v>23</v>
      </c>
      <c r="B26" s="106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9"/>
      <c r="Z26" s="320"/>
      <c r="AA26" s="320"/>
      <c r="AB26" s="321"/>
      <c r="AC26" s="1068"/>
      <c r="AD26" s="1068"/>
      <c r="AE26" s="1068"/>
      <c r="AF26" s="1068"/>
      <c r="AG26" s="106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9">
        <v>24</v>
      </c>
      <c r="B27" s="106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9"/>
      <c r="Z27" s="320"/>
      <c r="AA27" s="320"/>
      <c r="AB27" s="321"/>
      <c r="AC27" s="1068"/>
      <c r="AD27" s="1068"/>
      <c r="AE27" s="1068"/>
      <c r="AF27" s="1068"/>
      <c r="AG27" s="106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9">
        <v>25</v>
      </c>
      <c r="B28" s="106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9"/>
      <c r="Z28" s="320"/>
      <c r="AA28" s="320"/>
      <c r="AB28" s="321"/>
      <c r="AC28" s="1068"/>
      <c r="AD28" s="1068"/>
      <c r="AE28" s="1068"/>
      <c r="AF28" s="1068"/>
      <c r="AG28" s="106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9">
        <v>26</v>
      </c>
      <c r="B29" s="106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9"/>
      <c r="Z29" s="320"/>
      <c r="AA29" s="320"/>
      <c r="AB29" s="321"/>
      <c r="AC29" s="1068"/>
      <c r="AD29" s="1068"/>
      <c r="AE29" s="1068"/>
      <c r="AF29" s="1068"/>
      <c r="AG29" s="106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9">
        <v>27</v>
      </c>
      <c r="B30" s="106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9"/>
      <c r="Z30" s="320"/>
      <c r="AA30" s="320"/>
      <c r="AB30" s="321"/>
      <c r="AC30" s="1068"/>
      <c r="AD30" s="1068"/>
      <c r="AE30" s="1068"/>
      <c r="AF30" s="1068"/>
      <c r="AG30" s="106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9">
        <v>28</v>
      </c>
      <c r="B31" s="1069">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9"/>
      <c r="Z31" s="320"/>
      <c r="AA31" s="320"/>
      <c r="AB31" s="321"/>
      <c r="AC31" s="1068"/>
      <c r="AD31" s="1068"/>
      <c r="AE31" s="1068"/>
      <c r="AF31" s="1068"/>
      <c r="AG31" s="106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9">
        <v>29</v>
      </c>
      <c r="B32" s="1069">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9"/>
      <c r="Z32" s="320"/>
      <c r="AA32" s="320"/>
      <c r="AB32" s="321"/>
      <c r="AC32" s="1068"/>
      <c r="AD32" s="1068"/>
      <c r="AE32" s="1068"/>
      <c r="AF32" s="1068"/>
      <c r="AG32" s="106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9">
        <v>30</v>
      </c>
      <c r="B33" s="1069">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9"/>
      <c r="Z33" s="320"/>
      <c r="AA33" s="320"/>
      <c r="AB33" s="321"/>
      <c r="AC33" s="1068"/>
      <c r="AD33" s="1068"/>
      <c r="AE33" s="1068"/>
      <c r="AF33" s="1068"/>
      <c r="AG33" s="106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69">
        <v>1</v>
      </c>
      <c r="B37" s="1069">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9"/>
      <c r="Z37" s="320"/>
      <c r="AA37" s="320"/>
      <c r="AB37" s="321"/>
      <c r="AC37" s="1068"/>
      <c r="AD37" s="1068"/>
      <c r="AE37" s="1068"/>
      <c r="AF37" s="1068"/>
      <c r="AG37" s="106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9">
        <v>2</v>
      </c>
      <c r="B38" s="106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9"/>
      <c r="Z38" s="320"/>
      <c r="AA38" s="320"/>
      <c r="AB38" s="321"/>
      <c r="AC38" s="1068"/>
      <c r="AD38" s="1068"/>
      <c r="AE38" s="1068"/>
      <c r="AF38" s="1068"/>
      <c r="AG38" s="106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9">
        <v>3</v>
      </c>
      <c r="B39" s="106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9"/>
      <c r="Z39" s="320"/>
      <c r="AA39" s="320"/>
      <c r="AB39" s="321"/>
      <c r="AC39" s="1068"/>
      <c r="AD39" s="1068"/>
      <c r="AE39" s="1068"/>
      <c r="AF39" s="1068"/>
      <c r="AG39" s="106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9">
        <v>4</v>
      </c>
      <c r="B40" s="106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9"/>
      <c r="Z40" s="320"/>
      <c r="AA40" s="320"/>
      <c r="AB40" s="321"/>
      <c r="AC40" s="1068"/>
      <c r="AD40" s="1068"/>
      <c r="AE40" s="1068"/>
      <c r="AF40" s="1068"/>
      <c r="AG40" s="106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9">
        <v>5</v>
      </c>
      <c r="B41" s="106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9"/>
      <c r="Z41" s="320"/>
      <c r="AA41" s="320"/>
      <c r="AB41" s="321"/>
      <c r="AC41" s="1068"/>
      <c r="AD41" s="1068"/>
      <c r="AE41" s="1068"/>
      <c r="AF41" s="1068"/>
      <c r="AG41" s="106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9">
        <v>6</v>
      </c>
      <c r="B42" s="106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9"/>
      <c r="Z42" s="320"/>
      <c r="AA42" s="320"/>
      <c r="AB42" s="321"/>
      <c r="AC42" s="1068"/>
      <c r="AD42" s="1068"/>
      <c r="AE42" s="1068"/>
      <c r="AF42" s="1068"/>
      <c r="AG42" s="106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9">
        <v>7</v>
      </c>
      <c r="B43" s="106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9"/>
      <c r="Z43" s="320"/>
      <c r="AA43" s="320"/>
      <c r="AB43" s="321"/>
      <c r="AC43" s="1068"/>
      <c r="AD43" s="1068"/>
      <c r="AE43" s="1068"/>
      <c r="AF43" s="1068"/>
      <c r="AG43" s="106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9">
        <v>8</v>
      </c>
      <c r="B44" s="106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9"/>
      <c r="Z44" s="320"/>
      <c r="AA44" s="320"/>
      <c r="AB44" s="321"/>
      <c r="AC44" s="1068"/>
      <c r="AD44" s="1068"/>
      <c r="AE44" s="1068"/>
      <c r="AF44" s="1068"/>
      <c r="AG44" s="106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9">
        <v>9</v>
      </c>
      <c r="B45" s="106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9"/>
      <c r="Z45" s="320"/>
      <c r="AA45" s="320"/>
      <c r="AB45" s="321"/>
      <c r="AC45" s="1068"/>
      <c r="AD45" s="1068"/>
      <c r="AE45" s="1068"/>
      <c r="AF45" s="1068"/>
      <c r="AG45" s="106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9">
        <v>10</v>
      </c>
      <c r="B46" s="106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9"/>
      <c r="Z46" s="320"/>
      <c r="AA46" s="320"/>
      <c r="AB46" s="321"/>
      <c r="AC46" s="1068"/>
      <c r="AD46" s="1068"/>
      <c r="AE46" s="1068"/>
      <c r="AF46" s="1068"/>
      <c r="AG46" s="106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9">
        <v>11</v>
      </c>
      <c r="B47" s="106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9"/>
      <c r="Z47" s="320"/>
      <c r="AA47" s="320"/>
      <c r="AB47" s="321"/>
      <c r="AC47" s="1068"/>
      <c r="AD47" s="1068"/>
      <c r="AE47" s="1068"/>
      <c r="AF47" s="1068"/>
      <c r="AG47" s="106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9">
        <v>12</v>
      </c>
      <c r="B48" s="106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9"/>
      <c r="Z48" s="320"/>
      <c r="AA48" s="320"/>
      <c r="AB48" s="321"/>
      <c r="AC48" s="1068"/>
      <c r="AD48" s="1068"/>
      <c r="AE48" s="1068"/>
      <c r="AF48" s="1068"/>
      <c r="AG48" s="106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9">
        <v>13</v>
      </c>
      <c r="B49" s="106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9"/>
      <c r="Z49" s="320"/>
      <c r="AA49" s="320"/>
      <c r="AB49" s="321"/>
      <c r="AC49" s="1068"/>
      <c r="AD49" s="1068"/>
      <c r="AE49" s="1068"/>
      <c r="AF49" s="1068"/>
      <c r="AG49" s="106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9">
        <v>14</v>
      </c>
      <c r="B50" s="106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9"/>
      <c r="Z50" s="320"/>
      <c r="AA50" s="320"/>
      <c r="AB50" s="321"/>
      <c r="AC50" s="1068"/>
      <c r="AD50" s="1068"/>
      <c r="AE50" s="1068"/>
      <c r="AF50" s="1068"/>
      <c r="AG50" s="106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9">
        <v>15</v>
      </c>
      <c r="B51" s="106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9"/>
      <c r="Z51" s="320"/>
      <c r="AA51" s="320"/>
      <c r="AB51" s="321"/>
      <c r="AC51" s="1068"/>
      <c r="AD51" s="1068"/>
      <c r="AE51" s="1068"/>
      <c r="AF51" s="1068"/>
      <c r="AG51" s="106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9">
        <v>16</v>
      </c>
      <c r="B52" s="106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9"/>
      <c r="Z52" s="320"/>
      <c r="AA52" s="320"/>
      <c r="AB52" s="321"/>
      <c r="AC52" s="1068"/>
      <c r="AD52" s="1068"/>
      <c r="AE52" s="1068"/>
      <c r="AF52" s="1068"/>
      <c r="AG52" s="106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9">
        <v>17</v>
      </c>
      <c r="B53" s="106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9"/>
      <c r="Z53" s="320"/>
      <c r="AA53" s="320"/>
      <c r="AB53" s="321"/>
      <c r="AC53" s="1068"/>
      <c r="AD53" s="1068"/>
      <c r="AE53" s="1068"/>
      <c r="AF53" s="1068"/>
      <c r="AG53" s="106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9">
        <v>18</v>
      </c>
      <c r="B54" s="106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9"/>
      <c r="Z54" s="320"/>
      <c r="AA54" s="320"/>
      <c r="AB54" s="321"/>
      <c r="AC54" s="1068"/>
      <c r="AD54" s="1068"/>
      <c r="AE54" s="1068"/>
      <c r="AF54" s="1068"/>
      <c r="AG54" s="106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9">
        <v>19</v>
      </c>
      <c r="B55" s="106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9"/>
      <c r="Z55" s="320"/>
      <c r="AA55" s="320"/>
      <c r="AB55" s="321"/>
      <c r="AC55" s="1068"/>
      <c r="AD55" s="1068"/>
      <c r="AE55" s="1068"/>
      <c r="AF55" s="1068"/>
      <c r="AG55" s="106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9">
        <v>20</v>
      </c>
      <c r="B56" s="106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9"/>
      <c r="Z56" s="320"/>
      <c r="AA56" s="320"/>
      <c r="AB56" s="321"/>
      <c r="AC56" s="1068"/>
      <c r="AD56" s="1068"/>
      <c r="AE56" s="1068"/>
      <c r="AF56" s="1068"/>
      <c r="AG56" s="106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9">
        <v>21</v>
      </c>
      <c r="B57" s="106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9"/>
      <c r="Z57" s="320"/>
      <c r="AA57" s="320"/>
      <c r="AB57" s="321"/>
      <c r="AC57" s="1068"/>
      <c r="AD57" s="1068"/>
      <c r="AE57" s="1068"/>
      <c r="AF57" s="1068"/>
      <c r="AG57" s="106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9">
        <v>22</v>
      </c>
      <c r="B58" s="106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9"/>
      <c r="Z58" s="320"/>
      <c r="AA58" s="320"/>
      <c r="AB58" s="321"/>
      <c r="AC58" s="1068"/>
      <c r="AD58" s="1068"/>
      <c r="AE58" s="1068"/>
      <c r="AF58" s="1068"/>
      <c r="AG58" s="106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9">
        <v>23</v>
      </c>
      <c r="B59" s="106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9"/>
      <c r="Z59" s="320"/>
      <c r="AA59" s="320"/>
      <c r="AB59" s="321"/>
      <c r="AC59" s="1068"/>
      <c r="AD59" s="1068"/>
      <c r="AE59" s="1068"/>
      <c r="AF59" s="1068"/>
      <c r="AG59" s="106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9">
        <v>24</v>
      </c>
      <c r="B60" s="106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9"/>
      <c r="Z60" s="320"/>
      <c r="AA60" s="320"/>
      <c r="AB60" s="321"/>
      <c r="AC60" s="1068"/>
      <c r="AD60" s="1068"/>
      <c r="AE60" s="1068"/>
      <c r="AF60" s="1068"/>
      <c r="AG60" s="106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9">
        <v>25</v>
      </c>
      <c r="B61" s="106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9"/>
      <c r="Z61" s="320"/>
      <c r="AA61" s="320"/>
      <c r="AB61" s="321"/>
      <c r="AC61" s="1068"/>
      <c r="AD61" s="1068"/>
      <c r="AE61" s="1068"/>
      <c r="AF61" s="1068"/>
      <c r="AG61" s="106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9">
        <v>26</v>
      </c>
      <c r="B62" s="106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9"/>
      <c r="Z62" s="320"/>
      <c r="AA62" s="320"/>
      <c r="AB62" s="321"/>
      <c r="AC62" s="1068"/>
      <c r="AD62" s="1068"/>
      <c r="AE62" s="1068"/>
      <c r="AF62" s="1068"/>
      <c r="AG62" s="106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9">
        <v>27</v>
      </c>
      <c r="B63" s="106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9"/>
      <c r="Z63" s="320"/>
      <c r="AA63" s="320"/>
      <c r="AB63" s="321"/>
      <c r="AC63" s="1068"/>
      <c r="AD63" s="1068"/>
      <c r="AE63" s="1068"/>
      <c r="AF63" s="1068"/>
      <c r="AG63" s="106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9">
        <v>28</v>
      </c>
      <c r="B64" s="106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9"/>
      <c r="Z64" s="320"/>
      <c r="AA64" s="320"/>
      <c r="AB64" s="321"/>
      <c r="AC64" s="1068"/>
      <c r="AD64" s="1068"/>
      <c r="AE64" s="1068"/>
      <c r="AF64" s="1068"/>
      <c r="AG64" s="106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9">
        <v>29</v>
      </c>
      <c r="B65" s="106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9"/>
      <c r="Z65" s="320"/>
      <c r="AA65" s="320"/>
      <c r="AB65" s="321"/>
      <c r="AC65" s="1068"/>
      <c r="AD65" s="1068"/>
      <c r="AE65" s="1068"/>
      <c r="AF65" s="1068"/>
      <c r="AG65" s="106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9">
        <v>30</v>
      </c>
      <c r="B66" s="106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9"/>
      <c r="Z66" s="320"/>
      <c r="AA66" s="320"/>
      <c r="AB66" s="321"/>
      <c r="AC66" s="1068"/>
      <c r="AD66" s="1068"/>
      <c r="AE66" s="1068"/>
      <c r="AF66" s="1068"/>
      <c r="AG66" s="106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69">
        <v>1</v>
      </c>
      <c r="B70" s="106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9"/>
      <c r="Z70" s="320"/>
      <c r="AA70" s="320"/>
      <c r="AB70" s="321"/>
      <c r="AC70" s="1068"/>
      <c r="AD70" s="1068"/>
      <c r="AE70" s="1068"/>
      <c r="AF70" s="1068"/>
      <c r="AG70" s="106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9">
        <v>2</v>
      </c>
      <c r="B71" s="106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9"/>
      <c r="Z71" s="320"/>
      <c r="AA71" s="320"/>
      <c r="AB71" s="321"/>
      <c r="AC71" s="1068"/>
      <c r="AD71" s="1068"/>
      <c r="AE71" s="1068"/>
      <c r="AF71" s="1068"/>
      <c r="AG71" s="106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9">
        <v>3</v>
      </c>
      <c r="B72" s="106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9"/>
      <c r="Z72" s="320"/>
      <c r="AA72" s="320"/>
      <c r="AB72" s="321"/>
      <c r="AC72" s="1068"/>
      <c r="AD72" s="1068"/>
      <c r="AE72" s="1068"/>
      <c r="AF72" s="1068"/>
      <c r="AG72" s="106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9">
        <v>4</v>
      </c>
      <c r="B73" s="106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9"/>
      <c r="Z73" s="320"/>
      <c r="AA73" s="320"/>
      <c r="AB73" s="321"/>
      <c r="AC73" s="1068"/>
      <c r="AD73" s="1068"/>
      <c r="AE73" s="1068"/>
      <c r="AF73" s="1068"/>
      <c r="AG73" s="106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9">
        <v>5</v>
      </c>
      <c r="B74" s="106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9"/>
      <c r="Z74" s="320"/>
      <c r="AA74" s="320"/>
      <c r="AB74" s="321"/>
      <c r="AC74" s="1068"/>
      <c r="AD74" s="1068"/>
      <c r="AE74" s="1068"/>
      <c r="AF74" s="1068"/>
      <c r="AG74" s="106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9">
        <v>6</v>
      </c>
      <c r="B75" s="106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9"/>
      <c r="Z75" s="320"/>
      <c r="AA75" s="320"/>
      <c r="AB75" s="321"/>
      <c r="AC75" s="1068"/>
      <c r="AD75" s="1068"/>
      <c r="AE75" s="1068"/>
      <c r="AF75" s="1068"/>
      <c r="AG75" s="106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9">
        <v>7</v>
      </c>
      <c r="B76" s="106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9"/>
      <c r="Z76" s="320"/>
      <c r="AA76" s="320"/>
      <c r="AB76" s="321"/>
      <c r="AC76" s="1068"/>
      <c r="AD76" s="1068"/>
      <c r="AE76" s="1068"/>
      <c r="AF76" s="1068"/>
      <c r="AG76" s="106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9">
        <v>8</v>
      </c>
      <c r="B77" s="106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9"/>
      <c r="Z77" s="320"/>
      <c r="AA77" s="320"/>
      <c r="AB77" s="321"/>
      <c r="AC77" s="1068"/>
      <c r="AD77" s="1068"/>
      <c r="AE77" s="1068"/>
      <c r="AF77" s="1068"/>
      <c r="AG77" s="106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9">
        <v>9</v>
      </c>
      <c r="B78" s="106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9"/>
      <c r="Z78" s="320"/>
      <c r="AA78" s="320"/>
      <c r="AB78" s="321"/>
      <c r="AC78" s="1068"/>
      <c r="AD78" s="1068"/>
      <c r="AE78" s="1068"/>
      <c r="AF78" s="1068"/>
      <c r="AG78" s="106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9">
        <v>10</v>
      </c>
      <c r="B79" s="106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9"/>
      <c r="Z79" s="320"/>
      <c r="AA79" s="320"/>
      <c r="AB79" s="321"/>
      <c r="AC79" s="1068"/>
      <c r="AD79" s="1068"/>
      <c r="AE79" s="1068"/>
      <c r="AF79" s="1068"/>
      <c r="AG79" s="106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9">
        <v>11</v>
      </c>
      <c r="B80" s="106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9"/>
      <c r="Z80" s="320"/>
      <c r="AA80" s="320"/>
      <c r="AB80" s="321"/>
      <c r="AC80" s="1068"/>
      <c r="AD80" s="1068"/>
      <c r="AE80" s="1068"/>
      <c r="AF80" s="1068"/>
      <c r="AG80" s="106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9">
        <v>12</v>
      </c>
      <c r="B81" s="106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9"/>
      <c r="Z81" s="320"/>
      <c r="AA81" s="320"/>
      <c r="AB81" s="321"/>
      <c r="AC81" s="1068"/>
      <c r="AD81" s="1068"/>
      <c r="AE81" s="1068"/>
      <c r="AF81" s="1068"/>
      <c r="AG81" s="106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9">
        <v>13</v>
      </c>
      <c r="B82" s="106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9"/>
      <c r="Z82" s="320"/>
      <c r="AA82" s="320"/>
      <c r="AB82" s="321"/>
      <c r="AC82" s="1068"/>
      <c r="AD82" s="1068"/>
      <c r="AE82" s="1068"/>
      <c r="AF82" s="1068"/>
      <c r="AG82" s="106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9">
        <v>14</v>
      </c>
      <c r="B83" s="106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9"/>
      <c r="Z83" s="320"/>
      <c r="AA83" s="320"/>
      <c r="AB83" s="321"/>
      <c r="AC83" s="1068"/>
      <c r="AD83" s="1068"/>
      <c r="AE83" s="1068"/>
      <c r="AF83" s="1068"/>
      <c r="AG83" s="106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9">
        <v>15</v>
      </c>
      <c r="B84" s="106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9"/>
      <c r="Z84" s="320"/>
      <c r="AA84" s="320"/>
      <c r="AB84" s="321"/>
      <c r="AC84" s="1068"/>
      <c r="AD84" s="1068"/>
      <c r="AE84" s="1068"/>
      <c r="AF84" s="1068"/>
      <c r="AG84" s="106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9">
        <v>16</v>
      </c>
      <c r="B85" s="106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9"/>
      <c r="Z85" s="320"/>
      <c r="AA85" s="320"/>
      <c r="AB85" s="321"/>
      <c r="AC85" s="1068"/>
      <c r="AD85" s="1068"/>
      <c r="AE85" s="1068"/>
      <c r="AF85" s="1068"/>
      <c r="AG85" s="106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9">
        <v>17</v>
      </c>
      <c r="B86" s="106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9"/>
      <c r="Z86" s="320"/>
      <c r="AA86" s="320"/>
      <c r="AB86" s="321"/>
      <c r="AC86" s="1068"/>
      <c r="AD86" s="1068"/>
      <c r="AE86" s="1068"/>
      <c r="AF86" s="1068"/>
      <c r="AG86" s="106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9">
        <v>18</v>
      </c>
      <c r="B87" s="106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9"/>
      <c r="Z87" s="320"/>
      <c r="AA87" s="320"/>
      <c r="AB87" s="321"/>
      <c r="AC87" s="1068"/>
      <c r="AD87" s="1068"/>
      <c r="AE87" s="1068"/>
      <c r="AF87" s="1068"/>
      <c r="AG87" s="106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9">
        <v>19</v>
      </c>
      <c r="B88" s="106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9"/>
      <c r="Z88" s="320"/>
      <c r="AA88" s="320"/>
      <c r="AB88" s="321"/>
      <c r="AC88" s="1068"/>
      <c r="AD88" s="1068"/>
      <c r="AE88" s="1068"/>
      <c r="AF88" s="1068"/>
      <c r="AG88" s="106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9">
        <v>20</v>
      </c>
      <c r="B89" s="106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9"/>
      <c r="Z89" s="320"/>
      <c r="AA89" s="320"/>
      <c r="AB89" s="321"/>
      <c r="AC89" s="1068"/>
      <c r="AD89" s="1068"/>
      <c r="AE89" s="1068"/>
      <c r="AF89" s="1068"/>
      <c r="AG89" s="106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9">
        <v>21</v>
      </c>
      <c r="B90" s="106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9"/>
      <c r="Z90" s="320"/>
      <c r="AA90" s="320"/>
      <c r="AB90" s="321"/>
      <c r="AC90" s="1068"/>
      <c r="AD90" s="1068"/>
      <c r="AE90" s="1068"/>
      <c r="AF90" s="1068"/>
      <c r="AG90" s="106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9">
        <v>22</v>
      </c>
      <c r="B91" s="106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9"/>
      <c r="Z91" s="320"/>
      <c r="AA91" s="320"/>
      <c r="AB91" s="321"/>
      <c r="AC91" s="1068"/>
      <c r="AD91" s="1068"/>
      <c r="AE91" s="1068"/>
      <c r="AF91" s="1068"/>
      <c r="AG91" s="106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9">
        <v>23</v>
      </c>
      <c r="B92" s="106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9"/>
      <c r="Z92" s="320"/>
      <c r="AA92" s="320"/>
      <c r="AB92" s="321"/>
      <c r="AC92" s="1068"/>
      <c r="AD92" s="1068"/>
      <c r="AE92" s="1068"/>
      <c r="AF92" s="1068"/>
      <c r="AG92" s="106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9">
        <v>24</v>
      </c>
      <c r="B93" s="106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9"/>
      <c r="Z93" s="320"/>
      <c r="AA93" s="320"/>
      <c r="AB93" s="321"/>
      <c r="AC93" s="1068"/>
      <c r="AD93" s="1068"/>
      <c r="AE93" s="1068"/>
      <c r="AF93" s="1068"/>
      <c r="AG93" s="106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9">
        <v>25</v>
      </c>
      <c r="B94" s="106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9"/>
      <c r="Z94" s="320"/>
      <c r="AA94" s="320"/>
      <c r="AB94" s="321"/>
      <c r="AC94" s="1068"/>
      <c r="AD94" s="1068"/>
      <c r="AE94" s="1068"/>
      <c r="AF94" s="1068"/>
      <c r="AG94" s="106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9">
        <v>26</v>
      </c>
      <c r="B95" s="106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9"/>
      <c r="Z95" s="320"/>
      <c r="AA95" s="320"/>
      <c r="AB95" s="321"/>
      <c r="AC95" s="1068"/>
      <c r="AD95" s="1068"/>
      <c r="AE95" s="1068"/>
      <c r="AF95" s="1068"/>
      <c r="AG95" s="106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9">
        <v>27</v>
      </c>
      <c r="B96" s="106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9"/>
      <c r="Z96" s="320"/>
      <c r="AA96" s="320"/>
      <c r="AB96" s="321"/>
      <c r="AC96" s="1068"/>
      <c r="AD96" s="1068"/>
      <c r="AE96" s="1068"/>
      <c r="AF96" s="1068"/>
      <c r="AG96" s="106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9">
        <v>28</v>
      </c>
      <c r="B97" s="106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9"/>
      <c r="Z97" s="320"/>
      <c r="AA97" s="320"/>
      <c r="AB97" s="321"/>
      <c r="AC97" s="1068"/>
      <c r="AD97" s="1068"/>
      <c r="AE97" s="1068"/>
      <c r="AF97" s="1068"/>
      <c r="AG97" s="106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9">
        <v>29</v>
      </c>
      <c r="B98" s="106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9"/>
      <c r="Z98" s="320"/>
      <c r="AA98" s="320"/>
      <c r="AB98" s="321"/>
      <c r="AC98" s="1068"/>
      <c r="AD98" s="1068"/>
      <c r="AE98" s="1068"/>
      <c r="AF98" s="1068"/>
      <c r="AG98" s="106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9">
        <v>30</v>
      </c>
      <c r="B99" s="106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9"/>
      <c r="Z99" s="320"/>
      <c r="AA99" s="320"/>
      <c r="AB99" s="321"/>
      <c r="AC99" s="1068"/>
      <c r="AD99" s="1068"/>
      <c r="AE99" s="1068"/>
      <c r="AF99" s="1068"/>
      <c r="AG99" s="106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69">
        <v>1</v>
      </c>
      <c r="B103" s="106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9"/>
      <c r="Z103" s="320"/>
      <c r="AA103" s="320"/>
      <c r="AB103" s="321"/>
      <c r="AC103" s="1068"/>
      <c r="AD103" s="1068"/>
      <c r="AE103" s="1068"/>
      <c r="AF103" s="1068"/>
      <c r="AG103" s="106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9">
        <v>2</v>
      </c>
      <c r="B104" s="106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9"/>
      <c r="Z104" s="320"/>
      <c r="AA104" s="320"/>
      <c r="AB104" s="321"/>
      <c r="AC104" s="1068"/>
      <c r="AD104" s="1068"/>
      <c r="AE104" s="1068"/>
      <c r="AF104" s="1068"/>
      <c r="AG104" s="106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9">
        <v>3</v>
      </c>
      <c r="B105" s="106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9"/>
      <c r="Z105" s="320"/>
      <c r="AA105" s="320"/>
      <c r="AB105" s="321"/>
      <c r="AC105" s="1068"/>
      <c r="AD105" s="1068"/>
      <c r="AE105" s="1068"/>
      <c r="AF105" s="1068"/>
      <c r="AG105" s="106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9">
        <v>4</v>
      </c>
      <c r="B106" s="106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9"/>
      <c r="Z106" s="320"/>
      <c r="AA106" s="320"/>
      <c r="AB106" s="321"/>
      <c r="AC106" s="1068"/>
      <c r="AD106" s="1068"/>
      <c r="AE106" s="1068"/>
      <c r="AF106" s="1068"/>
      <c r="AG106" s="106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9">
        <v>5</v>
      </c>
      <c r="B107" s="106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9"/>
      <c r="Z107" s="320"/>
      <c r="AA107" s="320"/>
      <c r="AB107" s="321"/>
      <c r="AC107" s="1068"/>
      <c r="AD107" s="1068"/>
      <c r="AE107" s="1068"/>
      <c r="AF107" s="1068"/>
      <c r="AG107" s="106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9">
        <v>6</v>
      </c>
      <c r="B108" s="106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9"/>
      <c r="Z108" s="320"/>
      <c r="AA108" s="320"/>
      <c r="AB108" s="321"/>
      <c r="AC108" s="1068"/>
      <c r="AD108" s="1068"/>
      <c r="AE108" s="1068"/>
      <c r="AF108" s="1068"/>
      <c r="AG108" s="106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9">
        <v>7</v>
      </c>
      <c r="B109" s="106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9"/>
      <c r="Z109" s="320"/>
      <c r="AA109" s="320"/>
      <c r="AB109" s="321"/>
      <c r="AC109" s="1068"/>
      <c r="AD109" s="1068"/>
      <c r="AE109" s="1068"/>
      <c r="AF109" s="1068"/>
      <c r="AG109" s="106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9">
        <v>8</v>
      </c>
      <c r="B110" s="106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9"/>
      <c r="Z110" s="320"/>
      <c r="AA110" s="320"/>
      <c r="AB110" s="321"/>
      <c r="AC110" s="1068"/>
      <c r="AD110" s="1068"/>
      <c r="AE110" s="1068"/>
      <c r="AF110" s="1068"/>
      <c r="AG110" s="106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9">
        <v>9</v>
      </c>
      <c r="B111" s="106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9"/>
      <c r="Z111" s="320"/>
      <c r="AA111" s="320"/>
      <c r="AB111" s="321"/>
      <c r="AC111" s="1068"/>
      <c r="AD111" s="1068"/>
      <c r="AE111" s="1068"/>
      <c r="AF111" s="1068"/>
      <c r="AG111" s="106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9">
        <v>10</v>
      </c>
      <c r="B112" s="106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9"/>
      <c r="Z112" s="320"/>
      <c r="AA112" s="320"/>
      <c r="AB112" s="321"/>
      <c r="AC112" s="1068"/>
      <c r="AD112" s="1068"/>
      <c r="AE112" s="1068"/>
      <c r="AF112" s="1068"/>
      <c r="AG112" s="106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9">
        <v>11</v>
      </c>
      <c r="B113" s="106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9"/>
      <c r="Z113" s="320"/>
      <c r="AA113" s="320"/>
      <c r="AB113" s="321"/>
      <c r="AC113" s="1068"/>
      <c r="AD113" s="1068"/>
      <c r="AE113" s="1068"/>
      <c r="AF113" s="1068"/>
      <c r="AG113" s="106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9">
        <v>12</v>
      </c>
      <c r="B114" s="106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9"/>
      <c r="Z114" s="320"/>
      <c r="AA114" s="320"/>
      <c r="AB114" s="321"/>
      <c r="AC114" s="1068"/>
      <c r="AD114" s="1068"/>
      <c r="AE114" s="1068"/>
      <c r="AF114" s="1068"/>
      <c r="AG114" s="106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9">
        <v>13</v>
      </c>
      <c r="B115" s="106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9"/>
      <c r="Z115" s="320"/>
      <c r="AA115" s="320"/>
      <c r="AB115" s="321"/>
      <c r="AC115" s="1068"/>
      <c r="AD115" s="1068"/>
      <c r="AE115" s="1068"/>
      <c r="AF115" s="1068"/>
      <c r="AG115" s="106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9">
        <v>14</v>
      </c>
      <c r="B116" s="106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9"/>
      <c r="Z116" s="320"/>
      <c r="AA116" s="320"/>
      <c r="AB116" s="321"/>
      <c r="AC116" s="1068"/>
      <c r="AD116" s="1068"/>
      <c r="AE116" s="1068"/>
      <c r="AF116" s="1068"/>
      <c r="AG116" s="106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9">
        <v>15</v>
      </c>
      <c r="B117" s="106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9"/>
      <c r="Z117" s="320"/>
      <c r="AA117" s="320"/>
      <c r="AB117" s="321"/>
      <c r="AC117" s="1068"/>
      <c r="AD117" s="1068"/>
      <c r="AE117" s="1068"/>
      <c r="AF117" s="1068"/>
      <c r="AG117" s="106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9">
        <v>16</v>
      </c>
      <c r="B118" s="106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9"/>
      <c r="Z118" s="320"/>
      <c r="AA118" s="320"/>
      <c r="AB118" s="321"/>
      <c r="AC118" s="1068"/>
      <c r="AD118" s="1068"/>
      <c r="AE118" s="1068"/>
      <c r="AF118" s="1068"/>
      <c r="AG118" s="106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9">
        <v>17</v>
      </c>
      <c r="B119" s="106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9"/>
      <c r="Z119" s="320"/>
      <c r="AA119" s="320"/>
      <c r="AB119" s="321"/>
      <c r="AC119" s="1068"/>
      <c r="AD119" s="1068"/>
      <c r="AE119" s="1068"/>
      <c r="AF119" s="1068"/>
      <c r="AG119" s="106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9">
        <v>18</v>
      </c>
      <c r="B120" s="106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9"/>
      <c r="Z120" s="320"/>
      <c r="AA120" s="320"/>
      <c r="AB120" s="321"/>
      <c r="AC120" s="1068"/>
      <c r="AD120" s="1068"/>
      <c r="AE120" s="1068"/>
      <c r="AF120" s="1068"/>
      <c r="AG120" s="106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9">
        <v>19</v>
      </c>
      <c r="B121" s="106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9"/>
      <c r="Z121" s="320"/>
      <c r="AA121" s="320"/>
      <c r="AB121" s="321"/>
      <c r="AC121" s="1068"/>
      <c r="AD121" s="1068"/>
      <c r="AE121" s="1068"/>
      <c r="AF121" s="1068"/>
      <c r="AG121" s="106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9">
        <v>20</v>
      </c>
      <c r="B122" s="106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9"/>
      <c r="Z122" s="320"/>
      <c r="AA122" s="320"/>
      <c r="AB122" s="321"/>
      <c r="AC122" s="1068"/>
      <c r="AD122" s="1068"/>
      <c r="AE122" s="1068"/>
      <c r="AF122" s="1068"/>
      <c r="AG122" s="106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9">
        <v>21</v>
      </c>
      <c r="B123" s="106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9"/>
      <c r="Z123" s="320"/>
      <c r="AA123" s="320"/>
      <c r="AB123" s="321"/>
      <c r="AC123" s="1068"/>
      <c r="AD123" s="1068"/>
      <c r="AE123" s="1068"/>
      <c r="AF123" s="1068"/>
      <c r="AG123" s="106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9">
        <v>22</v>
      </c>
      <c r="B124" s="106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9"/>
      <c r="Z124" s="320"/>
      <c r="AA124" s="320"/>
      <c r="AB124" s="321"/>
      <c r="AC124" s="1068"/>
      <c r="AD124" s="1068"/>
      <c r="AE124" s="1068"/>
      <c r="AF124" s="1068"/>
      <c r="AG124" s="106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9">
        <v>23</v>
      </c>
      <c r="B125" s="106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9"/>
      <c r="Z125" s="320"/>
      <c r="AA125" s="320"/>
      <c r="AB125" s="321"/>
      <c r="AC125" s="1068"/>
      <c r="AD125" s="1068"/>
      <c r="AE125" s="1068"/>
      <c r="AF125" s="1068"/>
      <c r="AG125" s="106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9">
        <v>24</v>
      </c>
      <c r="B126" s="106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9"/>
      <c r="Z126" s="320"/>
      <c r="AA126" s="320"/>
      <c r="AB126" s="321"/>
      <c r="AC126" s="1068"/>
      <c r="AD126" s="1068"/>
      <c r="AE126" s="1068"/>
      <c r="AF126" s="1068"/>
      <c r="AG126" s="106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9">
        <v>25</v>
      </c>
      <c r="B127" s="106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9"/>
      <c r="Z127" s="320"/>
      <c r="AA127" s="320"/>
      <c r="AB127" s="321"/>
      <c r="AC127" s="1068"/>
      <c r="AD127" s="1068"/>
      <c r="AE127" s="1068"/>
      <c r="AF127" s="1068"/>
      <c r="AG127" s="106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9">
        <v>26</v>
      </c>
      <c r="B128" s="106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9"/>
      <c r="Z128" s="320"/>
      <c r="AA128" s="320"/>
      <c r="AB128" s="321"/>
      <c r="AC128" s="1068"/>
      <c r="AD128" s="1068"/>
      <c r="AE128" s="1068"/>
      <c r="AF128" s="1068"/>
      <c r="AG128" s="106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9">
        <v>27</v>
      </c>
      <c r="B129" s="106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9"/>
      <c r="Z129" s="320"/>
      <c r="AA129" s="320"/>
      <c r="AB129" s="321"/>
      <c r="AC129" s="1068"/>
      <c r="AD129" s="1068"/>
      <c r="AE129" s="1068"/>
      <c r="AF129" s="1068"/>
      <c r="AG129" s="106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9">
        <v>28</v>
      </c>
      <c r="B130" s="106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9"/>
      <c r="Z130" s="320"/>
      <c r="AA130" s="320"/>
      <c r="AB130" s="321"/>
      <c r="AC130" s="1068"/>
      <c r="AD130" s="1068"/>
      <c r="AE130" s="1068"/>
      <c r="AF130" s="1068"/>
      <c r="AG130" s="106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9">
        <v>29</v>
      </c>
      <c r="B131" s="106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9"/>
      <c r="Z131" s="320"/>
      <c r="AA131" s="320"/>
      <c r="AB131" s="321"/>
      <c r="AC131" s="1068"/>
      <c r="AD131" s="1068"/>
      <c r="AE131" s="1068"/>
      <c r="AF131" s="1068"/>
      <c r="AG131" s="106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9">
        <v>30</v>
      </c>
      <c r="B132" s="106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9"/>
      <c r="Z132" s="320"/>
      <c r="AA132" s="320"/>
      <c r="AB132" s="321"/>
      <c r="AC132" s="1068"/>
      <c r="AD132" s="1068"/>
      <c r="AE132" s="1068"/>
      <c r="AF132" s="1068"/>
      <c r="AG132" s="106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69">
        <v>1</v>
      </c>
      <c r="B136" s="106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9"/>
      <c r="Z136" s="320"/>
      <c r="AA136" s="320"/>
      <c r="AB136" s="321"/>
      <c r="AC136" s="1068"/>
      <c r="AD136" s="1068"/>
      <c r="AE136" s="1068"/>
      <c r="AF136" s="1068"/>
      <c r="AG136" s="106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9">
        <v>2</v>
      </c>
      <c r="B137" s="106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9"/>
      <c r="Z137" s="320"/>
      <c r="AA137" s="320"/>
      <c r="AB137" s="321"/>
      <c r="AC137" s="1068"/>
      <c r="AD137" s="1068"/>
      <c r="AE137" s="1068"/>
      <c r="AF137" s="1068"/>
      <c r="AG137" s="106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9">
        <v>3</v>
      </c>
      <c r="B138" s="106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9"/>
      <c r="Z138" s="320"/>
      <c r="AA138" s="320"/>
      <c r="AB138" s="321"/>
      <c r="AC138" s="1068"/>
      <c r="AD138" s="1068"/>
      <c r="AE138" s="1068"/>
      <c r="AF138" s="1068"/>
      <c r="AG138" s="106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9">
        <v>4</v>
      </c>
      <c r="B139" s="106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9"/>
      <c r="Z139" s="320"/>
      <c r="AA139" s="320"/>
      <c r="AB139" s="321"/>
      <c r="AC139" s="1068"/>
      <c r="AD139" s="1068"/>
      <c r="AE139" s="1068"/>
      <c r="AF139" s="1068"/>
      <c r="AG139" s="106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9">
        <v>5</v>
      </c>
      <c r="B140" s="106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9"/>
      <c r="Z140" s="320"/>
      <c r="AA140" s="320"/>
      <c r="AB140" s="321"/>
      <c r="AC140" s="1068"/>
      <c r="AD140" s="1068"/>
      <c r="AE140" s="1068"/>
      <c r="AF140" s="1068"/>
      <c r="AG140" s="106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9">
        <v>6</v>
      </c>
      <c r="B141" s="106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9"/>
      <c r="Z141" s="320"/>
      <c r="AA141" s="320"/>
      <c r="AB141" s="321"/>
      <c r="AC141" s="1068"/>
      <c r="AD141" s="1068"/>
      <c r="AE141" s="1068"/>
      <c r="AF141" s="1068"/>
      <c r="AG141" s="106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9">
        <v>7</v>
      </c>
      <c r="B142" s="106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9"/>
      <c r="Z142" s="320"/>
      <c r="AA142" s="320"/>
      <c r="AB142" s="321"/>
      <c r="AC142" s="1068"/>
      <c r="AD142" s="1068"/>
      <c r="AE142" s="1068"/>
      <c r="AF142" s="1068"/>
      <c r="AG142" s="106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9">
        <v>8</v>
      </c>
      <c r="B143" s="106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9"/>
      <c r="Z143" s="320"/>
      <c r="AA143" s="320"/>
      <c r="AB143" s="321"/>
      <c r="AC143" s="1068"/>
      <c r="AD143" s="1068"/>
      <c r="AE143" s="1068"/>
      <c r="AF143" s="1068"/>
      <c r="AG143" s="106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9">
        <v>9</v>
      </c>
      <c r="B144" s="106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9"/>
      <c r="Z144" s="320"/>
      <c r="AA144" s="320"/>
      <c r="AB144" s="321"/>
      <c r="AC144" s="1068"/>
      <c r="AD144" s="1068"/>
      <c r="AE144" s="1068"/>
      <c r="AF144" s="1068"/>
      <c r="AG144" s="106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9">
        <v>10</v>
      </c>
      <c r="B145" s="106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9"/>
      <c r="Z145" s="320"/>
      <c r="AA145" s="320"/>
      <c r="AB145" s="321"/>
      <c r="AC145" s="1068"/>
      <c r="AD145" s="1068"/>
      <c r="AE145" s="1068"/>
      <c r="AF145" s="1068"/>
      <c r="AG145" s="106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9">
        <v>11</v>
      </c>
      <c r="B146" s="106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9"/>
      <c r="Z146" s="320"/>
      <c r="AA146" s="320"/>
      <c r="AB146" s="321"/>
      <c r="AC146" s="1068"/>
      <c r="AD146" s="1068"/>
      <c r="AE146" s="1068"/>
      <c r="AF146" s="1068"/>
      <c r="AG146" s="106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9">
        <v>12</v>
      </c>
      <c r="B147" s="106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9"/>
      <c r="Z147" s="320"/>
      <c r="AA147" s="320"/>
      <c r="AB147" s="321"/>
      <c r="AC147" s="1068"/>
      <c r="AD147" s="1068"/>
      <c r="AE147" s="1068"/>
      <c r="AF147" s="1068"/>
      <c r="AG147" s="106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9">
        <v>13</v>
      </c>
      <c r="B148" s="106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9"/>
      <c r="Z148" s="320"/>
      <c r="AA148" s="320"/>
      <c r="AB148" s="321"/>
      <c r="AC148" s="1068"/>
      <c r="AD148" s="1068"/>
      <c r="AE148" s="1068"/>
      <c r="AF148" s="1068"/>
      <c r="AG148" s="106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9">
        <v>14</v>
      </c>
      <c r="B149" s="106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9"/>
      <c r="Z149" s="320"/>
      <c r="AA149" s="320"/>
      <c r="AB149" s="321"/>
      <c r="AC149" s="1068"/>
      <c r="AD149" s="1068"/>
      <c r="AE149" s="1068"/>
      <c r="AF149" s="1068"/>
      <c r="AG149" s="106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9">
        <v>15</v>
      </c>
      <c r="B150" s="106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9"/>
      <c r="Z150" s="320"/>
      <c r="AA150" s="320"/>
      <c r="AB150" s="321"/>
      <c r="AC150" s="1068"/>
      <c r="AD150" s="1068"/>
      <c r="AE150" s="1068"/>
      <c r="AF150" s="1068"/>
      <c r="AG150" s="106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9">
        <v>16</v>
      </c>
      <c r="B151" s="106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9"/>
      <c r="Z151" s="320"/>
      <c r="AA151" s="320"/>
      <c r="AB151" s="321"/>
      <c r="AC151" s="1068"/>
      <c r="AD151" s="1068"/>
      <c r="AE151" s="1068"/>
      <c r="AF151" s="1068"/>
      <c r="AG151" s="106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9">
        <v>17</v>
      </c>
      <c r="B152" s="106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9"/>
      <c r="Z152" s="320"/>
      <c r="AA152" s="320"/>
      <c r="AB152" s="321"/>
      <c r="AC152" s="1068"/>
      <c r="AD152" s="1068"/>
      <c r="AE152" s="1068"/>
      <c r="AF152" s="1068"/>
      <c r="AG152" s="106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9">
        <v>18</v>
      </c>
      <c r="B153" s="106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9"/>
      <c r="Z153" s="320"/>
      <c r="AA153" s="320"/>
      <c r="AB153" s="321"/>
      <c r="AC153" s="1068"/>
      <c r="AD153" s="1068"/>
      <c r="AE153" s="1068"/>
      <c r="AF153" s="1068"/>
      <c r="AG153" s="106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9">
        <v>19</v>
      </c>
      <c r="B154" s="106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9"/>
      <c r="Z154" s="320"/>
      <c r="AA154" s="320"/>
      <c r="AB154" s="321"/>
      <c r="AC154" s="1068"/>
      <c r="AD154" s="1068"/>
      <c r="AE154" s="1068"/>
      <c r="AF154" s="1068"/>
      <c r="AG154" s="106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9">
        <v>20</v>
      </c>
      <c r="B155" s="106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9"/>
      <c r="Z155" s="320"/>
      <c r="AA155" s="320"/>
      <c r="AB155" s="321"/>
      <c r="AC155" s="1068"/>
      <c r="AD155" s="1068"/>
      <c r="AE155" s="1068"/>
      <c r="AF155" s="1068"/>
      <c r="AG155" s="106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9">
        <v>21</v>
      </c>
      <c r="B156" s="106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9"/>
      <c r="Z156" s="320"/>
      <c r="AA156" s="320"/>
      <c r="AB156" s="321"/>
      <c r="AC156" s="1068"/>
      <c r="AD156" s="1068"/>
      <c r="AE156" s="1068"/>
      <c r="AF156" s="1068"/>
      <c r="AG156" s="106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9">
        <v>22</v>
      </c>
      <c r="B157" s="106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9"/>
      <c r="Z157" s="320"/>
      <c r="AA157" s="320"/>
      <c r="AB157" s="321"/>
      <c r="AC157" s="1068"/>
      <c r="AD157" s="1068"/>
      <c r="AE157" s="1068"/>
      <c r="AF157" s="1068"/>
      <c r="AG157" s="106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9">
        <v>23</v>
      </c>
      <c r="B158" s="106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9"/>
      <c r="Z158" s="320"/>
      <c r="AA158" s="320"/>
      <c r="AB158" s="321"/>
      <c r="AC158" s="1068"/>
      <c r="AD158" s="1068"/>
      <c r="AE158" s="1068"/>
      <c r="AF158" s="1068"/>
      <c r="AG158" s="106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9">
        <v>24</v>
      </c>
      <c r="B159" s="106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9"/>
      <c r="Z159" s="320"/>
      <c r="AA159" s="320"/>
      <c r="AB159" s="321"/>
      <c r="AC159" s="1068"/>
      <c r="AD159" s="1068"/>
      <c r="AE159" s="1068"/>
      <c r="AF159" s="1068"/>
      <c r="AG159" s="106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9">
        <v>25</v>
      </c>
      <c r="B160" s="106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9"/>
      <c r="Z160" s="320"/>
      <c r="AA160" s="320"/>
      <c r="AB160" s="321"/>
      <c r="AC160" s="1068"/>
      <c r="AD160" s="1068"/>
      <c r="AE160" s="1068"/>
      <c r="AF160" s="1068"/>
      <c r="AG160" s="106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9">
        <v>26</v>
      </c>
      <c r="B161" s="106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9"/>
      <c r="Z161" s="320"/>
      <c r="AA161" s="320"/>
      <c r="AB161" s="321"/>
      <c r="AC161" s="1068"/>
      <c r="AD161" s="1068"/>
      <c r="AE161" s="1068"/>
      <c r="AF161" s="1068"/>
      <c r="AG161" s="106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9">
        <v>27</v>
      </c>
      <c r="B162" s="106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9"/>
      <c r="Z162" s="320"/>
      <c r="AA162" s="320"/>
      <c r="AB162" s="321"/>
      <c r="AC162" s="1068"/>
      <c r="AD162" s="1068"/>
      <c r="AE162" s="1068"/>
      <c r="AF162" s="1068"/>
      <c r="AG162" s="106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9">
        <v>28</v>
      </c>
      <c r="B163" s="106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9"/>
      <c r="Z163" s="320"/>
      <c r="AA163" s="320"/>
      <c r="AB163" s="321"/>
      <c r="AC163" s="1068"/>
      <c r="AD163" s="1068"/>
      <c r="AE163" s="1068"/>
      <c r="AF163" s="1068"/>
      <c r="AG163" s="106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9">
        <v>29</v>
      </c>
      <c r="B164" s="106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9"/>
      <c r="Z164" s="320"/>
      <c r="AA164" s="320"/>
      <c r="AB164" s="321"/>
      <c r="AC164" s="1068"/>
      <c r="AD164" s="1068"/>
      <c r="AE164" s="1068"/>
      <c r="AF164" s="1068"/>
      <c r="AG164" s="106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9">
        <v>30</v>
      </c>
      <c r="B165" s="106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9"/>
      <c r="Z165" s="320"/>
      <c r="AA165" s="320"/>
      <c r="AB165" s="321"/>
      <c r="AC165" s="1068"/>
      <c r="AD165" s="1068"/>
      <c r="AE165" s="1068"/>
      <c r="AF165" s="1068"/>
      <c r="AG165" s="106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69">
        <v>1</v>
      </c>
      <c r="B169" s="106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9"/>
      <c r="Z169" s="320"/>
      <c r="AA169" s="320"/>
      <c r="AB169" s="321"/>
      <c r="AC169" s="1068"/>
      <c r="AD169" s="1068"/>
      <c r="AE169" s="1068"/>
      <c r="AF169" s="1068"/>
      <c r="AG169" s="106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9">
        <v>2</v>
      </c>
      <c r="B170" s="106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9"/>
      <c r="Z170" s="320"/>
      <c r="AA170" s="320"/>
      <c r="AB170" s="321"/>
      <c r="AC170" s="1068"/>
      <c r="AD170" s="1068"/>
      <c r="AE170" s="1068"/>
      <c r="AF170" s="1068"/>
      <c r="AG170" s="106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9">
        <v>3</v>
      </c>
      <c r="B171" s="106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9"/>
      <c r="Z171" s="320"/>
      <c r="AA171" s="320"/>
      <c r="AB171" s="321"/>
      <c r="AC171" s="1068"/>
      <c r="AD171" s="1068"/>
      <c r="AE171" s="1068"/>
      <c r="AF171" s="1068"/>
      <c r="AG171" s="106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9">
        <v>4</v>
      </c>
      <c r="B172" s="106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9"/>
      <c r="Z172" s="320"/>
      <c r="AA172" s="320"/>
      <c r="AB172" s="321"/>
      <c r="AC172" s="1068"/>
      <c r="AD172" s="1068"/>
      <c r="AE172" s="1068"/>
      <c r="AF172" s="1068"/>
      <c r="AG172" s="106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9">
        <v>5</v>
      </c>
      <c r="B173" s="106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9"/>
      <c r="Z173" s="320"/>
      <c r="AA173" s="320"/>
      <c r="AB173" s="321"/>
      <c r="AC173" s="1068"/>
      <c r="AD173" s="1068"/>
      <c r="AE173" s="1068"/>
      <c r="AF173" s="1068"/>
      <c r="AG173" s="106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9">
        <v>6</v>
      </c>
      <c r="B174" s="106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9"/>
      <c r="Z174" s="320"/>
      <c r="AA174" s="320"/>
      <c r="AB174" s="321"/>
      <c r="AC174" s="1068"/>
      <c r="AD174" s="1068"/>
      <c r="AE174" s="1068"/>
      <c r="AF174" s="1068"/>
      <c r="AG174" s="106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9">
        <v>7</v>
      </c>
      <c r="B175" s="106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9"/>
      <c r="Z175" s="320"/>
      <c r="AA175" s="320"/>
      <c r="AB175" s="321"/>
      <c r="AC175" s="1068"/>
      <c r="AD175" s="1068"/>
      <c r="AE175" s="1068"/>
      <c r="AF175" s="1068"/>
      <c r="AG175" s="106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9">
        <v>8</v>
      </c>
      <c r="B176" s="106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9"/>
      <c r="Z176" s="320"/>
      <c r="AA176" s="320"/>
      <c r="AB176" s="321"/>
      <c r="AC176" s="1068"/>
      <c r="AD176" s="1068"/>
      <c r="AE176" s="1068"/>
      <c r="AF176" s="1068"/>
      <c r="AG176" s="106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9">
        <v>9</v>
      </c>
      <c r="B177" s="106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9"/>
      <c r="Z177" s="320"/>
      <c r="AA177" s="320"/>
      <c r="AB177" s="321"/>
      <c r="AC177" s="1068"/>
      <c r="AD177" s="1068"/>
      <c r="AE177" s="1068"/>
      <c r="AF177" s="1068"/>
      <c r="AG177" s="106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9">
        <v>10</v>
      </c>
      <c r="B178" s="106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9"/>
      <c r="Z178" s="320"/>
      <c r="AA178" s="320"/>
      <c r="AB178" s="321"/>
      <c r="AC178" s="1068"/>
      <c r="AD178" s="1068"/>
      <c r="AE178" s="1068"/>
      <c r="AF178" s="1068"/>
      <c r="AG178" s="106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9">
        <v>11</v>
      </c>
      <c r="B179" s="106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9"/>
      <c r="Z179" s="320"/>
      <c r="AA179" s="320"/>
      <c r="AB179" s="321"/>
      <c r="AC179" s="1068"/>
      <c r="AD179" s="1068"/>
      <c r="AE179" s="1068"/>
      <c r="AF179" s="1068"/>
      <c r="AG179" s="106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9">
        <v>12</v>
      </c>
      <c r="B180" s="106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9"/>
      <c r="Z180" s="320"/>
      <c r="AA180" s="320"/>
      <c r="AB180" s="321"/>
      <c r="AC180" s="1068"/>
      <c r="AD180" s="1068"/>
      <c r="AE180" s="1068"/>
      <c r="AF180" s="1068"/>
      <c r="AG180" s="106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9">
        <v>13</v>
      </c>
      <c r="B181" s="106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9"/>
      <c r="Z181" s="320"/>
      <c r="AA181" s="320"/>
      <c r="AB181" s="321"/>
      <c r="AC181" s="1068"/>
      <c r="AD181" s="1068"/>
      <c r="AE181" s="1068"/>
      <c r="AF181" s="1068"/>
      <c r="AG181" s="106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9">
        <v>14</v>
      </c>
      <c r="B182" s="106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9"/>
      <c r="Z182" s="320"/>
      <c r="AA182" s="320"/>
      <c r="AB182" s="321"/>
      <c r="AC182" s="1068"/>
      <c r="AD182" s="1068"/>
      <c r="AE182" s="1068"/>
      <c r="AF182" s="1068"/>
      <c r="AG182" s="106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9">
        <v>15</v>
      </c>
      <c r="B183" s="106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9"/>
      <c r="Z183" s="320"/>
      <c r="AA183" s="320"/>
      <c r="AB183" s="321"/>
      <c r="AC183" s="1068"/>
      <c r="AD183" s="1068"/>
      <c r="AE183" s="1068"/>
      <c r="AF183" s="1068"/>
      <c r="AG183" s="106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9">
        <v>16</v>
      </c>
      <c r="B184" s="106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9"/>
      <c r="Z184" s="320"/>
      <c r="AA184" s="320"/>
      <c r="AB184" s="321"/>
      <c r="AC184" s="1068"/>
      <c r="AD184" s="1068"/>
      <c r="AE184" s="1068"/>
      <c r="AF184" s="1068"/>
      <c r="AG184" s="106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9">
        <v>17</v>
      </c>
      <c r="B185" s="106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9"/>
      <c r="Z185" s="320"/>
      <c r="AA185" s="320"/>
      <c r="AB185" s="321"/>
      <c r="AC185" s="1068"/>
      <c r="AD185" s="1068"/>
      <c r="AE185" s="1068"/>
      <c r="AF185" s="1068"/>
      <c r="AG185" s="106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9">
        <v>18</v>
      </c>
      <c r="B186" s="106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9"/>
      <c r="Z186" s="320"/>
      <c r="AA186" s="320"/>
      <c r="AB186" s="321"/>
      <c r="AC186" s="1068"/>
      <c r="AD186" s="1068"/>
      <c r="AE186" s="1068"/>
      <c r="AF186" s="1068"/>
      <c r="AG186" s="106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9">
        <v>19</v>
      </c>
      <c r="B187" s="106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9"/>
      <c r="Z187" s="320"/>
      <c r="AA187" s="320"/>
      <c r="AB187" s="321"/>
      <c r="AC187" s="1068"/>
      <c r="AD187" s="1068"/>
      <c r="AE187" s="1068"/>
      <c r="AF187" s="1068"/>
      <c r="AG187" s="106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9">
        <v>20</v>
      </c>
      <c r="B188" s="106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9"/>
      <c r="Z188" s="320"/>
      <c r="AA188" s="320"/>
      <c r="AB188" s="321"/>
      <c r="AC188" s="1068"/>
      <c r="AD188" s="1068"/>
      <c r="AE188" s="1068"/>
      <c r="AF188" s="1068"/>
      <c r="AG188" s="106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9">
        <v>21</v>
      </c>
      <c r="B189" s="106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9"/>
      <c r="Z189" s="320"/>
      <c r="AA189" s="320"/>
      <c r="AB189" s="321"/>
      <c r="AC189" s="1068"/>
      <c r="AD189" s="1068"/>
      <c r="AE189" s="1068"/>
      <c r="AF189" s="1068"/>
      <c r="AG189" s="106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9">
        <v>22</v>
      </c>
      <c r="B190" s="106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9"/>
      <c r="Z190" s="320"/>
      <c r="AA190" s="320"/>
      <c r="AB190" s="321"/>
      <c r="AC190" s="1068"/>
      <c r="AD190" s="1068"/>
      <c r="AE190" s="1068"/>
      <c r="AF190" s="1068"/>
      <c r="AG190" s="106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9">
        <v>23</v>
      </c>
      <c r="B191" s="106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9"/>
      <c r="Z191" s="320"/>
      <c r="AA191" s="320"/>
      <c r="AB191" s="321"/>
      <c r="AC191" s="1068"/>
      <c r="AD191" s="1068"/>
      <c r="AE191" s="1068"/>
      <c r="AF191" s="1068"/>
      <c r="AG191" s="106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9">
        <v>24</v>
      </c>
      <c r="B192" s="106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9"/>
      <c r="Z192" s="320"/>
      <c r="AA192" s="320"/>
      <c r="AB192" s="321"/>
      <c r="AC192" s="1068"/>
      <c r="AD192" s="1068"/>
      <c r="AE192" s="1068"/>
      <c r="AF192" s="1068"/>
      <c r="AG192" s="106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9">
        <v>25</v>
      </c>
      <c r="B193" s="106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9"/>
      <c r="Z193" s="320"/>
      <c r="AA193" s="320"/>
      <c r="AB193" s="321"/>
      <c r="AC193" s="1068"/>
      <c r="AD193" s="1068"/>
      <c r="AE193" s="1068"/>
      <c r="AF193" s="1068"/>
      <c r="AG193" s="106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9">
        <v>26</v>
      </c>
      <c r="B194" s="106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9"/>
      <c r="Z194" s="320"/>
      <c r="AA194" s="320"/>
      <c r="AB194" s="321"/>
      <c r="AC194" s="1068"/>
      <c r="AD194" s="1068"/>
      <c r="AE194" s="1068"/>
      <c r="AF194" s="1068"/>
      <c r="AG194" s="106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9">
        <v>27</v>
      </c>
      <c r="B195" s="106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9"/>
      <c r="Z195" s="320"/>
      <c r="AA195" s="320"/>
      <c r="AB195" s="321"/>
      <c r="AC195" s="1068"/>
      <c r="AD195" s="1068"/>
      <c r="AE195" s="1068"/>
      <c r="AF195" s="1068"/>
      <c r="AG195" s="106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9">
        <v>28</v>
      </c>
      <c r="B196" s="106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9"/>
      <c r="Z196" s="320"/>
      <c r="AA196" s="320"/>
      <c r="AB196" s="321"/>
      <c r="AC196" s="1068"/>
      <c r="AD196" s="1068"/>
      <c r="AE196" s="1068"/>
      <c r="AF196" s="1068"/>
      <c r="AG196" s="106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9">
        <v>29</v>
      </c>
      <c r="B197" s="106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9"/>
      <c r="Z197" s="320"/>
      <c r="AA197" s="320"/>
      <c r="AB197" s="321"/>
      <c r="AC197" s="1068"/>
      <c r="AD197" s="1068"/>
      <c r="AE197" s="1068"/>
      <c r="AF197" s="1068"/>
      <c r="AG197" s="106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9">
        <v>30</v>
      </c>
      <c r="B198" s="106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9"/>
      <c r="Z198" s="320"/>
      <c r="AA198" s="320"/>
      <c r="AB198" s="321"/>
      <c r="AC198" s="1068"/>
      <c r="AD198" s="1068"/>
      <c r="AE198" s="1068"/>
      <c r="AF198" s="1068"/>
      <c r="AG198" s="106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69">
        <v>1</v>
      </c>
      <c r="B202" s="1069">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9"/>
      <c r="Z202" s="320"/>
      <c r="AA202" s="320"/>
      <c r="AB202" s="321"/>
      <c r="AC202" s="1068"/>
      <c r="AD202" s="1068"/>
      <c r="AE202" s="1068"/>
      <c r="AF202" s="1068"/>
      <c r="AG202" s="106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9">
        <v>2</v>
      </c>
      <c r="B203" s="106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9"/>
      <c r="Z203" s="320"/>
      <c r="AA203" s="320"/>
      <c r="AB203" s="321"/>
      <c r="AC203" s="1068"/>
      <c r="AD203" s="1068"/>
      <c r="AE203" s="1068"/>
      <c r="AF203" s="1068"/>
      <c r="AG203" s="106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9">
        <v>3</v>
      </c>
      <c r="B204" s="106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9"/>
      <c r="Z204" s="320"/>
      <c r="AA204" s="320"/>
      <c r="AB204" s="321"/>
      <c r="AC204" s="1068"/>
      <c r="AD204" s="1068"/>
      <c r="AE204" s="1068"/>
      <c r="AF204" s="1068"/>
      <c r="AG204" s="106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9">
        <v>4</v>
      </c>
      <c r="B205" s="106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9"/>
      <c r="Z205" s="320"/>
      <c r="AA205" s="320"/>
      <c r="AB205" s="321"/>
      <c r="AC205" s="1068"/>
      <c r="AD205" s="1068"/>
      <c r="AE205" s="1068"/>
      <c r="AF205" s="1068"/>
      <c r="AG205" s="106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9">
        <v>5</v>
      </c>
      <c r="B206" s="106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9"/>
      <c r="Z206" s="320"/>
      <c r="AA206" s="320"/>
      <c r="AB206" s="321"/>
      <c r="AC206" s="1068"/>
      <c r="AD206" s="1068"/>
      <c r="AE206" s="1068"/>
      <c r="AF206" s="1068"/>
      <c r="AG206" s="106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9">
        <v>6</v>
      </c>
      <c r="B207" s="106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9"/>
      <c r="Z207" s="320"/>
      <c r="AA207" s="320"/>
      <c r="AB207" s="321"/>
      <c r="AC207" s="1068"/>
      <c r="AD207" s="1068"/>
      <c r="AE207" s="1068"/>
      <c r="AF207" s="1068"/>
      <c r="AG207" s="106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9">
        <v>7</v>
      </c>
      <c r="B208" s="106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9"/>
      <c r="Z208" s="320"/>
      <c r="AA208" s="320"/>
      <c r="AB208" s="321"/>
      <c r="AC208" s="1068"/>
      <c r="AD208" s="1068"/>
      <c r="AE208" s="1068"/>
      <c r="AF208" s="1068"/>
      <c r="AG208" s="106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9">
        <v>8</v>
      </c>
      <c r="B209" s="106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9"/>
      <c r="Z209" s="320"/>
      <c r="AA209" s="320"/>
      <c r="AB209" s="321"/>
      <c r="AC209" s="1068"/>
      <c r="AD209" s="1068"/>
      <c r="AE209" s="1068"/>
      <c r="AF209" s="1068"/>
      <c r="AG209" s="106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9">
        <v>9</v>
      </c>
      <c r="B210" s="106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9"/>
      <c r="Z210" s="320"/>
      <c r="AA210" s="320"/>
      <c r="AB210" s="321"/>
      <c r="AC210" s="1068"/>
      <c r="AD210" s="1068"/>
      <c r="AE210" s="1068"/>
      <c r="AF210" s="1068"/>
      <c r="AG210" s="106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9">
        <v>10</v>
      </c>
      <c r="B211" s="106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9"/>
      <c r="Z211" s="320"/>
      <c r="AA211" s="320"/>
      <c r="AB211" s="321"/>
      <c r="AC211" s="1068"/>
      <c r="AD211" s="1068"/>
      <c r="AE211" s="1068"/>
      <c r="AF211" s="1068"/>
      <c r="AG211" s="106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9">
        <v>11</v>
      </c>
      <c r="B212" s="106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9"/>
      <c r="Z212" s="320"/>
      <c r="AA212" s="320"/>
      <c r="AB212" s="321"/>
      <c r="AC212" s="1068"/>
      <c r="AD212" s="1068"/>
      <c r="AE212" s="1068"/>
      <c r="AF212" s="1068"/>
      <c r="AG212" s="106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9">
        <v>12</v>
      </c>
      <c r="B213" s="106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9"/>
      <c r="Z213" s="320"/>
      <c r="AA213" s="320"/>
      <c r="AB213" s="321"/>
      <c r="AC213" s="1068"/>
      <c r="AD213" s="1068"/>
      <c r="AE213" s="1068"/>
      <c r="AF213" s="1068"/>
      <c r="AG213" s="106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9">
        <v>13</v>
      </c>
      <c r="B214" s="106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9"/>
      <c r="Z214" s="320"/>
      <c r="AA214" s="320"/>
      <c r="AB214" s="321"/>
      <c r="AC214" s="1068"/>
      <c r="AD214" s="1068"/>
      <c r="AE214" s="1068"/>
      <c r="AF214" s="1068"/>
      <c r="AG214" s="106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9">
        <v>14</v>
      </c>
      <c r="B215" s="106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9"/>
      <c r="Z215" s="320"/>
      <c r="AA215" s="320"/>
      <c r="AB215" s="321"/>
      <c r="AC215" s="1068"/>
      <c r="AD215" s="1068"/>
      <c r="AE215" s="1068"/>
      <c r="AF215" s="1068"/>
      <c r="AG215" s="106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9">
        <v>15</v>
      </c>
      <c r="B216" s="106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9"/>
      <c r="Z216" s="320"/>
      <c r="AA216" s="320"/>
      <c r="AB216" s="321"/>
      <c r="AC216" s="1068"/>
      <c r="AD216" s="1068"/>
      <c r="AE216" s="1068"/>
      <c r="AF216" s="1068"/>
      <c r="AG216" s="106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9">
        <v>16</v>
      </c>
      <c r="B217" s="106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9"/>
      <c r="Z217" s="320"/>
      <c r="AA217" s="320"/>
      <c r="AB217" s="321"/>
      <c r="AC217" s="1068"/>
      <c r="AD217" s="1068"/>
      <c r="AE217" s="1068"/>
      <c r="AF217" s="1068"/>
      <c r="AG217" s="106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9">
        <v>17</v>
      </c>
      <c r="B218" s="106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9"/>
      <c r="Z218" s="320"/>
      <c r="AA218" s="320"/>
      <c r="AB218" s="321"/>
      <c r="AC218" s="1068"/>
      <c r="AD218" s="1068"/>
      <c r="AE218" s="1068"/>
      <c r="AF218" s="1068"/>
      <c r="AG218" s="106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9">
        <v>18</v>
      </c>
      <c r="B219" s="106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9"/>
      <c r="Z219" s="320"/>
      <c r="AA219" s="320"/>
      <c r="AB219" s="321"/>
      <c r="AC219" s="1068"/>
      <c r="AD219" s="1068"/>
      <c r="AE219" s="1068"/>
      <c r="AF219" s="1068"/>
      <c r="AG219" s="106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9">
        <v>19</v>
      </c>
      <c r="B220" s="106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9"/>
      <c r="Z220" s="320"/>
      <c r="AA220" s="320"/>
      <c r="AB220" s="321"/>
      <c r="AC220" s="1068"/>
      <c r="AD220" s="1068"/>
      <c r="AE220" s="1068"/>
      <c r="AF220" s="1068"/>
      <c r="AG220" s="106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9">
        <v>20</v>
      </c>
      <c r="B221" s="106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9"/>
      <c r="Z221" s="320"/>
      <c r="AA221" s="320"/>
      <c r="AB221" s="321"/>
      <c r="AC221" s="1068"/>
      <c r="AD221" s="1068"/>
      <c r="AE221" s="1068"/>
      <c r="AF221" s="1068"/>
      <c r="AG221" s="106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9">
        <v>21</v>
      </c>
      <c r="B222" s="106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9"/>
      <c r="Z222" s="320"/>
      <c r="AA222" s="320"/>
      <c r="AB222" s="321"/>
      <c r="AC222" s="1068"/>
      <c r="AD222" s="1068"/>
      <c r="AE222" s="1068"/>
      <c r="AF222" s="1068"/>
      <c r="AG222" s="106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9">
        <v>22</v>
      </c>
      <c r="B223" s="106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9"/>
      <c r="Z223" s="320"/>
      <c r="AA223" s="320"/>
      <c r="AB223" s="321"/>
      <c r="AC223" s="1068"/>
      <c r="AD223" s="1068"/>
      <c r="AE223" s="1068"/>
      <c r="AF223" s="1068"/>
      <c r="AG223" s="106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9">
        <v>23</v>
      </c>
      <c r="B224" s="106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9"/>
      <c r="Z224" s="320"/>
      <c r="AA224" s="320"/>
      <c r="AB224" s="321"/>
      <c r="AC224" s="1068"/>
      <c r="AD224" s="1068"/>
      <c r="AE224" s="1068"/>
      <c r="AF224" s="1068"/>
      <c r="AG224" s="106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9">
        <v>24</v>
      </c>
      <c r="B225" s="106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9"/>
      <c r="Z225" s="320"/>
      <c r="AA225" s="320"/>
      <c r="AB225" s="321"/>
      <c r="AC225" s="1068"/>
      <c r="AD225" s="1068"/>
      <c r="AE225" s="1068"/>
      <c r="AF225" s="1068"/>
      <c r="AG225" s="106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9">
        <v>25</v>
      </c>
      <c r="B226" s="106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9"/>
      <c r="Z226" s="320"/>
      <c r="AA226" s="320"/>
      <c r="AB226" s="321"/>
      <c r="AC226" s="1068"/>
      <c r="AD226" s="1068"/>
      <c r="AE226" s="1068"/>
      <c r="AF226" s="1068"/>
      <c r="AG226" s="106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9">
        <v>26</v>
      </c>
      <c r="B227" s="106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9"/>
      <c r="Z227" s="320"/>
      <c r="AA227" s="320"/>
      <c r="AB227" s="321"/>
      <c r="AC227" s="1068"/>
      <c r="AD227" s="1068"/>
      <c r="AE227" s="1068"/>
      <c r="AF227" s="1068"/>
      <c r="AG227" s="106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9">
        <v>27</v>
      </c>
      <c r="B228" s="106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9"/>
      <c r="Z228" s="320"/>
      <c r="AA228" s="320"/>
      <c r="AB228" s="321"/>
      <c r="AC228" s="1068"/>
      <c r="AD228" s="1068"/>
      <c r="AE228" s="1068"/>
      <c r="AF228" s="1068"/>
      <c r="AG228" s="106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9">
        <v>28</v>
      </c>
      <c r="B229" s="106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9"/>
      <c r="Z229" s="320"/>
      <c r="AA229" s="320"/>
      <c r="AB229" s="321"/>
      <c r="AC229" s="1068"/>
      <c r="AD229" s="1068"/>
      <c r="AE229" s="1068"/>
      <c r="AF229" s="1068"/>
      <c r="AG229" s="106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9">
        <v>29</v>
      </c>
      <c r="B230" s="106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9"/>
      <c r="Z230" s="320"/>
      <c r="AA230" s="320"/>
      <c r="AB230" s="321"/>
      <c r="AC230" s="1068"/>
      <c r="AD230" s="1068"/>
      <c r="AE230" s="1068"/>
      <c r="AF230" s="1068"/>
      <c r="AG230" s="106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9">
        <v>30</v>
      </c>
      <c r="B231" s="106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9"/>
      <c r="Z231" s="320"/>
      <c r="AA231" s="320"/>
      <c r="AB231" s="321"/>
      <c r="AC231" s="1068"/>
      <c r="AD231" s="1068"/>
      <c r="AE231" s="1068"/>
      <c r="AF231" s="1068"/>
      <c r="AG231" s="106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69">
        <v>1</v>
      </c>
      <c r="B235" s="106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9"/>
      <c r="Z235" s="320"/>
      <c r="AA235" s="320"/>
      <c r="AB235" s="321"/>
      <c r="AC235" s="1068"/>
      <c r="AD235" s="1068"/>
      <c r="AE235" s="1068"/>
      <c r="AF235" s="1068"/>
      <c r="AG235" s="106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9">
        <v>2</v>
      </c>
      <c r="B236" s="106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9"/>
      <c r="Z236" s="320"/>
      <c r="AA236" s="320"/>
      <c r="AB236" s="321"/>
      <c r="AC236" s="1068"/>
      <c r="AD236" s="1068"/>
      <c r="AE236" s="1068"/>
      <c r="AF236" s="1068"/>
      <c r="AG236" s="106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9">
        <v>3</v>
      </c>
      <c r="B237" s="106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9"/>
      <c r="Z237" s="320"/>
      <c r="AA237" s="320"/>
      <c r="AB237" s="321"/>
      <c r="AC237" s="1068"/>
      <c r="AD237" s="1068"/>
      <c r="AE237" s="1068"/>
      <c r="AF237" s="1068"/>
      <c r="AG237" s="106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9">
        <v>4</v>
      </c>
      <c r="B238" s="106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9"/>
      <c r="Z238" s="320"/>
      <c r="AA238" s="320"/>
      <c r="AB238" s="321"/>
      <c r="AC238" s="1068"/>
      <c r="AD238" s="1068"/>
      <c r="AE238" s="1068"/>
      <c r="AF238" s="1068"/>
      <c r="AG238" s="106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9">
        <v>5</v>
      </c>
      <c r="B239" s="106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9"/>
      <c r="Z239" s="320"/>
      <c r="AA239" s="320"/>
      <c r="AB239" s="321"/>
      <c r="AC239" s="1068"/>
      <c r="AD239" s="1068"/>
      <c r="AE239" s="1068"/>
      <c r="AF239" s="1068"/>
      <c r="AG239" s="106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9">
        <v>6</v>
      </c>
      <c r="B240" s="106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9"/>
      <c r="Z240" s="320"/>
      <c r="AA240" s="320"/>
      <c r="AB240" s="321"/>
      <c r="AC240" s="1068"/>
      <c r="AD240" s="1068"/>
      <c r="AE240" s="1068"/>
      <c r="AF240" s="1068"/>
      <c r="AG240" s="106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9">
        <v>7</v>
      </c>
      <c r="B241" s="106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9"/>
      <c r="Z241" s="320"/>
      <c r="AA241" s="320"/>
      <c r="AB241" s="321"/>
      <c r="AC241" s="1068"/>
      <c r="AD241" s="1068"/>
      <c r="AE241" s="1068"/>
      <c r="AF241" s="1068"/>
      <c r="AG241" s="106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9">
        <v>8</v>
      </c>
      <c r="B242" s="106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9"/>
      <c r="Z242" s="320"/>
      <c r="AA242" s="320"/>
      <c r="AB242" s="321"/>
      <c r="AC242" s="1068"/>
      <c r="AD242" s="1068"/>
      <c r="AE242" s="1068"/>
      <c r="AF242" s="1068"/>
      <c r="AG242" s="106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9">
        <v>9</v>
      </c>
      <c r="B243" s="106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9"/>
      <c r="Z243" s="320"/>
      <c r="AA243" s="320"/>
      <c r="AB243" s="321"/>
      <c r="AC243" s="1068"/>
      <c r="AD243" s="1068"/>
      <c r="AE243" s="1068"/>
      <c r="AF243" s="1068"/>
      <c r="AG243" s="106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9">
        <v>10</v>
      </c>
      <c r="B244" s="106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9"/>
      <c r="Z244" s="320"/>
      <c r="AA244" s="320"/>
      <c r="AB244" s="321"/>
      <c r="AC244" s="1068"/>
      <c r="AD244" s="1068"/>
      <c r="AE244" s="1068"/>
      <c r="AF244" s="1068"/>
      <c r="AG244" s="106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9">
        <v>11</v>
      </c>
      <c r="B245" s="106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9"/>
      <c r="Z245" s="320"/>
      <c r="AA245" s="320"/>
      <c r="AB245" s="321"/>
      <c r="AC245" s="1068"/>
      <c r="AD245" s="1068"/>
      <c r="AE245" s="1068"/>
      <c r="AF245" s="1068"/>
      <c r="AG245" s="106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9">
        <v>12</v>
      </c>
      <c r="B246" s="106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9"/>
      <c r="Z246" s="320"/>
      <c r="AA246" s="320"/>
      <c r="AB246" s="321"/>
      <c r="AC246" s="1068"/>
      <c r="AD246" s="1068"/>
      <c r="AE246" s="1068"/>
      <c r="AF246" s="1068"/>
      <c r="AG246" s="106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9">
        <v>13</v>
      </c>
      <c r="B247" s="106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9"/>
      <c r="Z247" s="320"/>
      <c r="AA247" s="320"/>
      <c r="AB247" s="321"/>
      <c r="AC247" s="1068"/>
      <c r="AD247" s="1068"/>
      <c r="AE247" s="1068"/>
      <c r="AF247" s="1068"/>
      <c r="AG247" s="106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9">
        <v>14</v>
      </c>
      <c r="B248" s="106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9"/>
      <c r="Z248" s="320"/>
      <c r="AA248" s="320"/>
      <c r="AB248" s="321"/>
      <c r="AC248" s="1068"/>
      <c r="AD248" s="1068"/>
      <c r="AE248" s="1068"/>
      <c r="AF248" s="1068"/>
      <c r="AG248" s="106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9">
        <v>15</v>
      </c>
      <c r="B249" s="106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9"/>
      <c r="Z249" s="320"/>
      <c r="AA249" s="320"/>
      <c r="AB249" s="321"/>
      <c r="AC249" s="1068"/>
      <c r="AD249" s="1068"/>
      <c r="AE249" s="1068"/>
      <c r="AF249" s="1068"/>
      <c r="AG249" s="106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9">
        <v>16</v>
      </c>
      <c r="B250" s="106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9"/>
      <c r="Z250" s="320"/>
      <c r="AA250" s="320"/>
      <c r="AB250" s="321"/>
      <c r="AC250" s="1068"/>
      <c r="AD250" s="1068"/>
      <c r="AE250" s="1068"/>
      <c r="AF250" s="1068"/>
      <c r="AG250" s="106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9">
        <v>17</v>
      </c>
      <c r="B251" s="106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9"/>
      <c r="Z251" s="320"/>
      <c r="AA251" s="320"/>
      <c r="AB251" s="321"/>
      <c r="AC251" s="1068"/>
      <c r="AD251" s="1068"/>
      <c r="AE251" s="1068"/>
      <c r="AF251" s="1068"/>
      <c r="AG251" s="106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9">
        <v>18</v>
      </c>
      <c r="B252" s="106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9"/>
      <c r="Z252" s="320"/>
      <c r="AA252" s="320"/>
      <c r="AB252" s="321"/>
      <c r="AC252" s="1068"/>
      <c r="AD252" s="1068"/>
      <c r="AE252" s="1068"/>
      <c r="AF252" s="1068"/>
      <c r="AG252" s="106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9">
        <v>19</v>
      </c>
      <c r="B253" s="106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9"/>
      <c r="Z253" s="320"/>
      <c r="AA253" s="320"/>
      <c r="AB253" s="321"/>
      <c r="AC253" s="1068"/>
      <c r="AD253" s="1068"/>
      <c r="AE253" s="1068"/>
      <c r="AF253" s="1068"/>
      <c r="AG253" s="106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9">
        <v>20</v>
      </c>
      <c r="B254" s="106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9"/>
      <c r="Z254" s="320"/>
      <c r="AA254" s="320"/>
      <c r="AB254" s="321"/>
      <c r="AC254" s="1068"/>
      <c r="AD254" s="1068"/>
      <c r="AE254" s="1068"/>
      <c r="AF254" s="1068"/>
      <c r="AG254" s="106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9">
        <v>21</v>
      </c>
      <c r="B255" s="106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9"/>
      <c r="Z255" s="320"/>
      <c r="AA255" s="320"/>
      <c r="AB255" s="321"/>
      <c r="AC255" s="1068"/>
      <c r="AD255" s="1068"/>
      <c r="AE255" s="1068"/>
      <c r="AF255" s="1068"/>
      <c r="AG255" s="106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9">
        <v>22</v>
      </c>
      <c r="B256" s="106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9"/>
      <c r="Z256" s="320"/>
      <c r="AA256" s="320"/>
      <c r="AB256" s="321"/>
      <c r="AC256" s="1068"/>
      <c r="AD256" s="1068"/>
      <c r="AE256" s="1068"/>
      <c r="AF256" s="1068"/>
      <c r="AG256" s="106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9">
        <v>23</v>
      </c>
      <c r="B257" s="106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9"/>
      <c r="Z257" s="320"/>
      <c r="AA257" s="320"/>
      <c r="AB257" s="321"/>
      <c r="AC257" s="1068"/>
      <c r="AD257" s="1068"/>
      <c r="AE257" s="1068"/>
      <c r="AF257" s="1068"/>
      <c r="AG257" s="106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9">
        <v>24</v>
      </c>
      <c r="B258" s="106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9"/>
      <c r="Z258" s="320"/>
      <c r="AA258" s="320"/>
      <c r="AB258" s="321"/>
      <c r="AC258" s="1068"/>
      <c r="AD258" s="1068"/>
      <c r="AE258" s="1068"/>
      <c r="AF258" s="1068"/>
      <c r="AG258" s="106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9">
        <v>25</v>
      </c>
      <c r="B259" s="106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9"/>
      <c r="Z259" s="320"/>
      <c r="AA259" s="320"/>
      <c r="AB259" s="321"/>
      <c r="AC259" s="1068"/>
      <c r="AD259" s="1068"/>
      <c r="AE259" s="1068"/>
      <c r="AF259" s="1068"/>
      <c r="AG259" s="106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9">
        <v>26</v>
      </c>
      <c r="B260" s="106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9"/>
      <c r="Z260" s="320"/>
      <c r="AA260" s="320"/>
      <c r="AB260" s="321"/>
      <c r="AC260" s="1068"/>
      <c r="AD260" s="1068"/>
      <c r="AE260" s="1068"/>
      <c r="AF260" s="1068"/>
      <c r="AG260" s="106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9">
        <v>27</v>
      </c>
      <c r="B261" s="106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9"/>
      <c r="Z261" s="320"/>
      <c r="AA261" s="320"/>
      <c r="AB261" s="321"/>
      <c r="AC261" s="1068"/>
      <c r="AD261" s="1068"/>
      <c r="AE261" s="1068"/>
      <c r="AF261" s="1068"/>
      <c r="AG261" s="106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9">
        <v>28</v>
      </c>
      <c r="B262" s="106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9"/>
      <c r="Z262" s="320"/>
      <c r="AA262" s="320"/>
      <c r="AB262" s="321"/>
      <c r="AC262" s="1068"/>
      <c r="AD262" s="1068"/>
      <c r="AE262" s="1068"/>
      <c r="AF262" s="1068"/>
      <c r="AG262" s="106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9">
        <v>29</v>
      </c>
      <c r="B263" s="106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9"/>
      <c r="Z263" s="320"/>
      <c r="AA263" s="320"/>
      <c r="AB263" s="321"/>
      <c r="AC263" s="1068"/>
      <c r="AD263" s="1068"/>
      <c r="AE263" s="1068"/>
      <c r="AF263" s="1068"/>
      <c r="AG263" s="106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9">
        <v>30</v>
      </c>
      <c r="B264" s="106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9"/>
      <c r="Z264" s="320"/>
      <c r="AA264" s="320"/>
      <c r="AB264" s="321"/>
      <c r="AC264" s="1068"/>
      <c r="AD264" s="1068"/>
      <c r="AE264" s="1068"/>
      <c r="AF264" s="1068"/>
      <c r="AG264" s="106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69">
        <v>1</v>
      </c>
      <c r="B268" s="106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9"/>
      <c r="Z268" s="320"/>
      <c r="AA268" s="320"/>
      <c r="AB268" s="321"/>
      <c r="AC268" s="1068"/>
      <c r="AD268" s="1068"/>
      <c r="AE268" s="1068"/>
      <c r="AF268" s="1068"/>
      <c r="AG268" s="106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9">
        <v>2</v>
      </c>
      <c r="B269" s="106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9"/>
      <c r="Z269" s="320"/>
      <c r="AA269" s="320"/>
      <c r="AB269" s="321"/>
      <c r="AC269" s="1068"/>
      <c r="AD269" s="1068"/>
      <c r="AE269" s="1068"/>
      <c r="AF269" s="1068"/>
      <c r="AG269" s="106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9">
        <v>3</v>
      </c>
      <c r="B270" s="106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9"/>
      <c r="Z270" s="320"/>
      <c r="AA270" s="320"/>
      <c r="AB270" s="321"/>
      <c r="AC270" s="1068"/>
      <c r="AD270" s="1068"/>
      <c r="AE270" s="1068"/>
      <c r="AF270" s="1068"/>
      <c r="AG270" s="106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9">
        <v>4</v>
      </c>
      <c r="B271" s="106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9"/>
      <c r="Z271" s="320"/>
      <c r="AA271" s="320"/>
      <c r="AB271" s="321"/>
      <c r="AC271" s="1068"/>
      <c r="AD271" s="1068"/>
      <c r="AE271" s="1068"/>
      <c r="AF271" s="1068"/>
      <c r="AG271" s="106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9">
        <v>5</v>
      </c>
      <c r="B272" s="106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9"/>
      <c r="Z272" s="320"/>
      <c r="AA272" s="320"/>
      <c r="AB272" s="321"/>
      <c r="AC272" s="1068"/>
      <c r="AD272" s="1068"/>
      <c r="AE272" s="1068"/>
      <c r="AF272" s="1068"/>
      <c r="AG272" s="106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9">
        <v>6</v>
      </c>
      <c r="B273" s="106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9"/>
      <c r="Z273" s="320"/>
      <c r="AA273" s="320"/>
      <c r="AB273" s="321"/>
      <c r="AC273" s="1068"/>
      <c r="AD273" s="1068"/>
      <c r="AE273" s="1068"/>
      <c r="AF273" s="1068"/>
      <c r="AG273" s="106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9">
        <v>7</v>
      </c>
      <c r="B274" s="106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9"/>
      <c r="Z274" s="320"/>
      <c r="AA274" s="320"/>
      <c r="AB274" s="321"/>
      <c r="AC274" s="1068"/>
      <c r="AD274" s="1068"/>
      <c r="AE274" s="1068"/>
      <c r="AF274" s="1068"/>
      <c r="AG274" s="106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9">
        <v>8</v>
      </c>
      <c r="B275" s="106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9"/>
      <c r="Z275" s="320"/>
      <c r="AA275" s="320"/>
      <c r="AB275" s="321"/>
      <c r="AC275" s="1068"/>
      <c r="AD275" s="1068"/>
      <c r="AE275" s="1068"/>
      <c r="AF275" s="1068"/>
      <c r="AG275" s="106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9">
        <v>9</v>
      </c>
      <c r="B276" s="106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9"/>
      <c r="Z276" s="320"/>
      <c r="AA276" s="320"/>
      <c r="AB276" s="321"/>
      <c r="AC276" s="1068"/>
      <c r="AD276" s="1068"/>
      <c r="AE276" s="1068"/>
      <c r="AF276" s="1068"/>
      <c r="AG276" s="106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9">
        <v>10</v>
      </c>
      <c r="B277" s="106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9"/>
      <c r="Z277" s="320"/>
      <c r="AA277" s="320"/>
      <c r="AB277" s="321"/>
      <c r="AC277" s="1068"/>
      <c r="AD277" s="1068"/>
      <c r="AE277" s="1068"/>
      <c r="AF277" s="1068"/>
      <c r="AG277" s="106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9">
        <v>11</v>
      </c>
      <c r="B278" s="106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9"/>
      <c r="Z278" s="320"/>
      <c r="AA278" s="320"/>
      <c r="AB278" s="321"/>
      <c r="AC278" s="1068"/>
      <c r="AD278" s="1068"/>
      <c r="AE278" s="1068"/>
      <c r="AF278" s="1068"/>
      <c r="AG278" s="106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9">
        <v>12</v>
      </c>
      <c r="B279" s="106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9"/>
      <c r="Z279" s="320"/>
      <c r="AA279" s="320"/>
      <c r="AB279" s="321"/>
      <c r="AC279" s="1068"/>
      <c r="AD279" s="1068"/>
      <c r="AE279" s="1068"/>
      <c r="AF279" s="1068"/>
      <c r="AG279" s="106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9">
        <v>13</v>
      </c>
      <c r="B280" s="106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9"/>
      <c r="Z280" s="320"/>
      <c r="AA280" s="320"/>
      <c r="AB280" s="321"/>
      <c r="AC280" s="1068"/>
      <c r="AD280" s="1068"/>
      <c r="AE280" s="1068"/>
      <c r="AF280" s="1068"/>
      <c r="AG280" s="106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9">
        <v>14</v>
      </c>
      <c r="B281" s="106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9"/>
      <c r="Z281" s="320"/>
      <c r="AA281" s="320"/>
      <c r="AB281" s="321"/>
      <c r="AC281" s="1068"/>
      <c r="AD281" s="1068"/>
      <c r="AE281" s="1068"/>
      <c r="AF281" s="1068"/>
      <c r="AG281" s="106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9">
        <v>15</v>
      </c>
      <c r="B282" s="106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9"/>
      <c r="Z282" s="320"/>
      <c r="AA282" s="320"/>
      <c r="AB282" s="321"/>
      <c r="AC282" s="1068"/>
      <c r="AD282" s="1068"/>
      <c r="AE282" s="1068"/>
      <c r="AF282" s="1068"/>
      <c r="AG282" s="106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9">
        <v>16</v>
      </c>
      <c r="B283" s="106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9"/>
      <c r="Z283" s="320"/>
      <c r="AA283" s="320"/>
      <c r="AB283" s="321"/>
      <c r="AC283" s="1068"/>
      <c r="AD283" s="1068"/>
      <c r="AE283" s="1068"/>
      <c r="AF283" s="1068"/>
      <c r="AG283" s="106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9">
        <v>17</v>
      </c>
      <c r="B284" s="106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9"/>
      <c r="Z284" s="320"/>
      <c r="AA284" s="320"/>
      <c r="AB284" s="321"/>
      <c r="AC284" s="1068"/>
      <c r="AD284" s="1068"/>
      <c r="AE284" s="1068"/>
      <c r="AF284" s="1068"/>
      <c r="AG284" s="106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9">
        <v>18</v>
      </c>
      <c r="B285" s="106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9"/>
      <c r="Z285" s="320"/>
      <c r="AA285" s="320"/>
      <c r="AB285" s="321"/>
      <c r="AC285" s="1068"/>
      <c r="AD285" s="1068"/>
      <c r="AE285" s="1068"/>
      <c r="AF285" s="1068"/>
      <c r="AG285" s="106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9">
        <v>19</v>
      </c>
      <c r="B286" s="106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9"/>
      <c r="Z286" s="320"/>
      <c r="AA286" s="320"/>
      <c r="AB286" s="321"/>
      <c r="AC286" s="1068"/>
      <c r="AD286" s="1068"/>
      <c r="AE286" s="1068"/>
      <c r="AF286" s="1068"/>
      <c r="AG286" s="106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9">
        <v>20</v>
      </c>
      <c r="B287" s="106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9"/>
      <c r="Z287" s="320"/>
      <c r="AA287" s="320"/>
      <c r="AB287" s="321"/>
      <c r="AC287" s="1068"/>
      <c r="AD287" s="1068"/>
      <c r="AE287" s="1068"/>
      <c r="AF287" s="1068"/>
      <c r="AG287" s="106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9">
        <v>21</v>
      </c>
      <c r="B288" s="106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9"/>
      <c r="Z288" s="320"/>
      <c r="AA288" s="320"/>
      <c r="AB288" s="321"/>
      <c r="AC288" s="1068"/>
      <c r="AD288" s="1068"/>
      <c r="AE288" s="1068"/>
      <c r="AF288" s="1068"/>
      <c r="AG288" s="106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9">
        <v>22</v>
      </c>
      <c r="B289" s="106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9"/>
      <c r="Z289" s="320"/>
      <c r="AA289" s="320"/>
      <c r="AB289" s="321"/>
      <c r="AC289" s="1068"/>
      <c r="AD289" s="1068"/>
      <c r="AE289" s="1068"/>
      <c r="AF289" s="1068"/>
      <c r="AG289" s="106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9">
        <v>23</v>
      </c>
      <c r="B290" s="106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9"/>
      <c r="Z290" s="320"/>
      <c r="AA290" s="320"/>
      <c r="AB290" s="321"/>
      <c r="AC290" s="1068"/>
      <c r="AD290" s="1068"/>
      <c r="AE290" s="1068"/>
      <c r="AF290" s="1068"/>
      <c r="AG290" s="106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9">
        <v>24</v>
      </c>
      <c r="B291" s="106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9"/>
      <c r="Z291" s="320"/>
      <c r="AA291" s="320"/>
      <c r="AB291" s="321"/>
      <c r="AC291" s="1068"/>
      <c r="AD291" s="1068"/>
      <c r="AE291" s="1068"/>
      <c r="AF291" s="1068"/>
      <c r="AG291" s="106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9">
        <v>25</v>
      </c>
      <c r="B292" s="106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9"/>
      <c r="Z292" s="320"/>
      <c r="AA292" s="320"/>
      <c r="AB292" s="321"/>
      <c r="AC292" s="1068"/>
      <c r="AD292" s="1068"/>
      <c r="AE292" s="1068"/>
      <c r="AF292" s="1068"/>
      <c r="AG292" s="106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9">
        <v>26</v>
      </c>
      <c r="B293" s="106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9"/>
      <c r="Z293" s="320"/>
      <c r="AA293" s="320"/>
      <c r="AB293" s="321"/>
      <c r="AC293" s="1068"/>
      <c r="AD293" s="1068"/>
      <c r="AE293" s="1068"/>
      <c r="AF293" s="1068"/>
      <c r="AG293" s="106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9">
        <v>27</v>
      </c>
      <c r="B294" s="106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9"/>
      <c r="Z294" s="320"/>
      <c r="AA294" s="320"/>
      <c r="AB294" s="321"/>
      <c r="AC294" s="1068"/>
      <c r="AD294" s="1068"/>
      <c r="AE294" s="1068"/>
      <c r="AF294" s="1068"/>
      <c r="AG294" s="106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9">
        <v>28</v>
      </c>
      <c r="B295" s="106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9"/>
      <c r="Z295" s="320"/>
      <c r="AA295" s="320"/>
      <c r="AB295" s="321"/>
      <c r="AC295" s="1068"/>
      <c r="AD295" s="1068"/>
      <c r="AE295" s="1068"/>
      <c r="AF295" s="1068"/>
      <c r="AG295" s="106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9">
        <v>29</v>
      </c>
      <c r="B296" s="106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9"/>
      <c r="Z296" s="320"/>
      <c r="AA296" s="320"/>
      <c r="AB296" s="321"/>
      <c r="AC296" s="1068"/>
      <c r="AD296" s="1068"/>
      <c r="AE296" s="1068"/>
      <c r="AF296" s="1068"/>
      <c r="AG296" s="106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9">
        <v>30</v>
      </c>
      <c r="B297" s="106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9"/>
      <c r="Z297" s="320"/>
      <c r="AA297" s="320"/>
      <c r="AB297" s="321"/>
      <c r="AC297" s="1068"/>
      <c r="AD297" s="1068"/>
      <c r="AE297" s="1068"/>
      <c r="AF297" s="1068"/>
      <c r="AG297" s="106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69">
        <v>1</v>
      </c>
      <c r="B301" s="106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9"/>
      <c r="Z301" s="320"/>
      <c r="AA301" s="320"/>
      <c r="AB301" s="321"/>
      <c r="AC301" s="1068"/>
      <c r="AD301" s="1068"/>
      <c r="AE301" s="1068"/>
      <c r="AF301" s="1068"/>
      <c r="AG301" s="106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9">
        <v>2</v>
      </c>
      <c r="B302" s="106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9"/>
      <c r="Z302" s="320"/>
      <c r="AA302" s="320"/>
      <c r="AB302" s="321"/>
      <c r="AC302" s="1068"/>
      <c r="AD302" s="1068"/>
      <c r="AE302" s="1068"/>
      <c r="AF302" s="1068"/>
      <c r="AG302" s="106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9">
        <v>3</v>
      </c>
      <c r="B303" s="106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9"/>
      <c r="Z303" s="320"/>
      <c r="AA303" s="320"/>
      <c r="AB303" s="321"/>
      <c r="AC303" s="1068"/>
      <c r="AD303" s="1068"/>
      <c r="AE303" s="1068"/>
      <c r="AF303" s="1068"/>
      <c r="AG303" s="106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9">
        <v>4</v>
      </c>
      <c r="B304" s="106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9"/>
      <c r="Z304" s="320"/>
      <c r="AA304" s="320"/>
      <c r="AB304" s="321"/>
      <c r="AC304" s="1068"/>
      <c r="AD304" s="1068"/>
      <c r="AE304" s="1068"/>
      <c r="AF304" s="1068"/>
      <c r="AG304" s="106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9">
        <v>5</v>
      </c>
      <c r="B305" s="106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9"/>
      <c r="Z305" s="320"/>
      <c r="AA305" s="320"/>
      <c r="AB305" s="321"/>
      <c r="AC305" s="1068"/>
      <c r="AD305" s="1068"/>
      <c r="AE305" s="1068"/>
      <c r="AF305" s="1068"/>
      <c r="AG305" s="106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9">
        <v>6</v>
      </c>
      <c r="B306" s="106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9"/>
      <c r="Z306" s="320"/>
      <c r="AA306" s="320"/>
      <c r="AB306" s="321"/>
      <c r="AC306" s="1068"/>
      <c r="AD306" s="1068"/>
      <c r="AE306" s="1068"/>
      <c r="AF306" s="1068"/>
      <c r="AG306" s="106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9">
        <v>7</v>
      </c>
      <c r="B307" s="106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9"/>
      <c r="Z307" s="320"/>
      <c r="AA307" s="320"/>
      <c r="AB307" s="321"/>
      <c r="AC307" s="1068"/>
      <c r="AD307" s="1068"/>
      <c r="AE307" s="1068"/>
      <c r="AF307" s="1068"/>
      <c r="AG307" s="106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9">
        <v>8</v>
      </c>
      <c r="B308" s="106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9"/>
      <c r="Z308" s="320"/>
      <c r="AA308" s="320"/>
      <c r="AB308" s="321"/>
      <c r="AC308" s="1068"/>
      <c r="AD308" s="1068"/>
      <c r="AE308" s="1068"/>
      <c r="AF308" s="1068"/>
      <c r="AG308" s="106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9">
        <v>9</v>
      </c>
      <c r="B309" s="106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9"/>
      <c r="Z309" s="320"/>
      <c r="AA309" s="320"/>
      <c r="AB309" s="321"/>
      <c r="AC309" s="1068"/>
      <c r="AD309" s="1068"/>
      <c r="AE309" s="1068"/>
      <c r="AF309" s="1068"/>
      <c r="AG309" s="106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9">
        <v>10</v>
      </c>
      <c r="B310" s="106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9"/>
      <c r="Z310" s="320"/>
      <c r="AA310" s="320"/>
      <c r="AB310" s="321"/>
      <c r="AC310" s="1068"/>
      <c r="AD310" s="1068"/>
      <c r="AE310" s="1068"/>
      <c r="AF310" s="1068"/>
      <c r="AG310" s="106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9">
        <v>11</v>
      </c>
      <c r="B311" s="106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9"/>
      <c r="Z311" s="320"/>
      <c r="AA311" s="320"/>
      <c r="AB311" s="321"/>
      <c r="AC311" s="1068"/>
      <c r="AD311" s="1068"/>
      <c r="AE311" s="1068"/>
      <c r="AF311" s="1068"/>
      <c r="AG311" s="106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9">
        <v>12</v>
      </c>
      <c r="B312" s="106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9"/>
      <c r="Z312" s="320"/>
      <c r="AA312" s="320"/>
      <c r="AB312" s="321"/>
      <c r="AC312" s="1068"/>
      <c r="AD312" s="1068"/>
      <c r="AE312" s="1068"/>
      <c r="AF312" s="1068"/>
      <c r="AG312" s="106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9">
        <v>13</v>
      </c>
      <c r="B313" s="106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9"/>
      <c r="Z313" s="320"/>
      <c r="AA313" s="320"/>
      <c r="AB313" s="321"/>
      <c r="AC313" s="1068"/>
      <c r="AD313" s="1068"/>
      <c r="AE313" s="1068"/>
      <c r="AF313" s="1068"/>
      <c r="AG313" s="106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9">
        <v>14</v>
      </c>
      <c r="B314" s="106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9"/>
      <c r="Z314" s="320"/>
      <c r="AA314" s="320"/>
      <c r="AB314" s="321"/>
      <c r="AC314" s="1068"/>
      <c r="AD314" s="1068"/>
      <c r="AE314" s="1068"/>
      <c r="AF314" s="1068"/>
      <c r="AG314" s="106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9">
        <v>15</v>
      </c>
      <c r="B315" s="106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9"/>
      <c r="Z315" s="320"/>
      <c r="AA315" s="320"/>
      <c r="AB315" s="321"/>
      <c r="AC315" s="1068"/>
      <c r="AD315" s="1068"/>
      <c r="AE315" s="1068"/>
      <c r="AF315" s="1068"/>
      <c r="AG315" s="106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9">
        <v>16</v>
      </c>
      <c r="B316" s="106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9"/>
      <c r="Z316" s="320"/>
      <c r="AA316" s="320"/>
      <c r="AB316" s="321"/>
      <c r="AC316" s="1068"/>
      <c r="AD316" s="1068"/>
      <c r="AE316" s="1068"/>
      <c r="AF316" s="1068"/>
      <c r="AG316" s="106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9">
        <v>17</v>
      </c>
      <c r="B317" s="106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9"/>
      <c r="Z317" s="320"/>
      <c r="AA317" s="320"/>
      <c r="AB317" s="321"/>
      <c r="AC317" s="1068"/>
      <c r="AD317" s="1068"/>
      <c r="AE317" s="1068"/>
      <c r="AF317" s="1068"/>
      <c r="AG317" s="106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9">
        <v>18</v>
      </c>
      <c r="B318" s="106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9"/>
      <c r="Z318" s="320"/>
      <c r="AA318" s="320"/>
      <c r="AB318" s="321"/>
      <c r="AC318" s="1068"/>
      <c r="AD318" s="1068"/>
      <c r="AE318" s="1068"/>
      <c r="AF318" s="1068"/>
      <c r="AG318" s="106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9">
        <v>19</v>
      </c>
      <c r="B319" s="106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9"/>
      <c r="Z319" s="320"/>
      <c r="AA319" s="320"/>
      <c r="AB319" s="321"/>
      <c r="AC319" s="1068"/>
      <c r="AD319" s="1068"/>
      <c r="AE319" s="1068"/>
      <c r="AF319" s="1068"/>
      <c r="AG319" s="106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9">
        <v>20</v>
      </c>
      <c r="B320" s="106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9"/>
      <c r="Z320" s="320"/>
      <c r="AA320" s="320"/>
      <c r="AB320" s="321"/>
      <c r="AC320" s="1068"/>
      <c r="AD320" s="1068"/>
      <c r="AE320" s="1068"/>
      <c r="AF320" s="1068"/>
      <c r="AG320" s="106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9">
        <v>21</v>
      </c>
      <c r="B321" s="106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9"/>
      <c r="Z321" s="320"/>
      <c r="AA321" s="320"/>
      <c r="AB321" s="321"/>
      <c r="AC321" s="1068"/>
      <c r="AD321" s="1068"/>
      <c r="AE321" s="1068"/>
      <c r="AF321" s="1068"/>
      <c r="AG321" s="106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9">
        <v>22</v>
      </c>
      <c r="B322" s="106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9"/>
      <c r="Z322" s="320"/>
      <c r="AA322" s="320"/>
      <c r="AB322" s="321"/>
      <c r="AC322" s="1068"/>
      <c r="AD322" s="1068"/>
      <c r="AE322" s="1068"/>
      <c r="AF322" s="1068"/>
      <c r="AG322" s="106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9">
        <v>23</v>
      </c>
      <c r="B323" s="106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9"/>
      <c r="Z323" s="320"/>
      <c r="AA323" s="320"/>
      <c r="AB323" s="321"/>
      <c r="AC323" s="1068"/>
      <c r="AD323" s="1068"/>
      <c r="AE323" s="1068"/>
      <c r="AF323" s="1068"/>
      <c r="AG323" s="106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9">
        <v>24</v>
      </c>
      <c r="B324" s="106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9"/>
      <c r="Z324" s="320"/>
      <c r="AA324" s="320"/>
      <c r="AB324" s="321"/>
      <c r="AC324" s="1068"/>
      <c r="AD324" s="1068"/>
      <c r="AE324" s="1068"/>
      <c r="AF324" s="1068"/>
      <c r="AG324" s="106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9">
        <v>25</v>
      </c>
      <c r="B325" s="106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9"/>
      <c r="Z325" s="320"/>
      <c r="AA325" s="320"/>
      <c r="AB325" s="321"/>
      <c r="AC325" s="1068"/>
      <c r="AD325" s="1068"/>
      <c r="AE325" s="1068"/>
      <c r="AF325" s="1068"/>
      <c r="AG325" s="106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9">
        <v>26</v>
      </c>
      <c r="B326" s="106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9"/>
      <c r="Z326" s="320"/>
      <c r="AA326" s="320"/>
      <c r="AB326" s="321"/>
      <c r="AC326" s="1068"/>
      <c r="AD326" s="1068"/>
      <c r="AE326" s="1068"/>
      <c r="AF326" s="1068"/>
      <c r="AG326" s="106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9">
        <v>27</v>
      </c>
      <c r="B327" s="106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9"/>
      <c r="Z327" s="320"/>
      <c r="AA327" s="320"/>
      <c r="AB327" s="321"/>
      <c r="AC327" s="1068"/>
      <c r="AD327" s="1068"/>
      <c r="AE327" s="1068"/>
      <c r="AF327" s="1068"/>
      <c r="AG327" s="106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9">
        <v>28</v>
      </c>
      <c r="B328" s="106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9"/>
      <c r="Z328" s="320"/>
      <c r="AA328" s="320"/>
      <c r="AB328" s="321"/>
      <c r="AC328" s="1068"/>
      <c r="AD328" s="1068"/>
      <c r="AE328" s="1068"/>
      <c r="AF328" s="1068"/>
      <c r="AG328" s="106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9">
        <v>29</v>
      </c>
      <c r="B329" s="106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9"/>
      <c r="Z329" s="320"/>
      <c r="AA329" s="320"/>
      <c r="AB329" s="321"/>
      <c r="AC329" s="1068"/>
      <c r="AD329" s="1068"/>
      <c r="AE329" s="1068"/>
      <c r="AF329" s="1068"/>
      <c r="AG329" s="106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9">
        <v>30</v>
      </c>
      <c r="B330" s="106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9"/>
      <c r="Z330" s="320"/>
      <c r="AA330" s="320"/>
      <c r="AB330" s="321"/>
      <c r="AC330" s="1068"/>
      <c r="AD330" s="1068"/>
      <c r="AE330" s="1068"/>
      <c r="AF330" s="1068"/>
      <c r="AG330" s="106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69">
        <v>1</v>
      </c>
      <c r="B334" s="106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9"/>
      <c r="Z334" s="320"/>
      <c r="AA334" s="320"/>
      <c r="AB334" s="321"/>
      <c r="AC334" s="1068"/>
      <c r="AD334" s="1068"/>
      <c r="AE334" s="1068"/>
      <c r="AF334" s="1068"/>
      <c r="AG334" s="106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9">
        <v>2</v>
      </c>
      <c r="B335" s="106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9"/>
      <c r="Z335" s="320"/>
      <c r="AA335" s="320"/>
      <c r="AB335" s="321"/>
      <c r="AC335" s="1068"/>
      <c r="AD335" s="1068"/>
      <c r="AE335" s="1068"/>
      <c r="AF335" s="1068"/>
      <c r="AG335" s="106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9">
        <v>3</v>
      </c>
      <c r="B336" s="106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9"/>
      <c r="Z336" s="320"/>
      <c r="AA336" s="320"/>
      <c r="AB336" s="321"/>
      <c r="AC336" s="1068"/>
      <c r="AD336" s="1068"/>
      <c r="AE336" s="1068"/>
      <c r="AF336" s="1068"/>
      <c r="AG336" s="106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9">
        <v>4</v>
      </c>
      <c r="B337" s="106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9"/>
      <c r="Z337" s="320"/>
      <c r="AA337" s="320"/>
      <c r="AB337" s="321"/>
      <c r="AC337" s="1068"/>
      <c r="AD337" s="1068"/>
      <c r="AE337" s="1068"/>
      <c r="AF337" s="1068"/>
      <c r="AG337" s="106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9">
        <v>5</v>
      </c>
      <c r="B338" s="106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9"/>
      <c r="Z338" s="320"/>
      <c r="AA338" s="320"/>
      <c r="AB338" s="321"/>
      <c r="AC338" s="1068"/>
      <c r="AD338" s="1068"/>
      <c r="AE338" s="1068"/>
      <c r="AF338" s="1068"/>
      <c r="AG338" s="106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9">
        <v>6</v>
      </c>
      <c r="B339" s="106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9"/>
      <c r="Z339" s="320"/>
      <c r="AA339" s="320"/>
      <c r="AB339" s="321"/>
      <c r="AC339" s="1068"/>
      <c r="AD339" s="1068"/>
      <c r="AE339" s="1068"/>
      <c r="AF339" s="1068"/>
      <c r="AG339" s="106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9">
        <v>7</v>
      </c>
      <c r="B340" s="106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9"/>
      <c r="Z340" s="320"/>
      <c r="AA340" s="320"/>
      <c r="AB340" s="321"/>
      <c r="AC340" s="1068"/>
      <c r="AD340" s="1068"/>
      <c r="AE340" s="1068"/>
      <c r="AF340" s="1068"/>
      <c r="AG340" s="106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9">
        <v>8</v>
      </c>
      <c r="B341" s="106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9"/>
      <c r="Z341" s="320"/>
      <c r="AA341" s="320"/>
      <c r="AB341" s="321"/>
      <c r="AC341" s="1068"/>
      <c r="AD341" s="1068"/>
      <c r="AE341" s="1068"/>
      <c r="AF341" s="1068"/>
      <c r="AG341" s="106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9">
        <v>9</v>
      </c>
      <c r="B342" s="106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9"/>
      <c r="Z342" s="320"/>
      <c r="AA342" s="320"/>
      <c r="AB342" s="321"/>
      <c r="AC342" s="1068"/>
      <c r="AD342" s="1068"/>
      <c r="AE342" s="1068"/>
      <c r="AF342" s="1068"/>
      <c r="AG342" s="106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9">
        <v>10</v>
      </c>
      <c r="B343" s="106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9"/>
      <c r="Z343" s="320"/>
      <c r="AA343" s="320"/>
      <c r="AB343" s="321"/>
      <c r="AC343" s="1068"/>
      <c r="AD343" s="1068"/>
      <c r="AE343" s="1068"/>
      <c r="AF343" s="1068"/>
      <c r="AG343" s="106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9">
        <v>11</v>
      </c>
      <c r="B344" s="106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9"/>
      <c r="Z344" s="320"/>
      <c r="AA344" s="320"/>
      <c r="AB344" s="321"/>
      <c r="AC344" s="1068"/>
      <c r="AD344" s="1068"/>
      <c r="AE344" s="1068"/>
      <c r="AF344" s="1068"/>
      <c r="AG344" s="106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9">
        <v>12</v>
      </c>
      <c r="B345" s="106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9"/>
      <c r="Z345" s="320"/>
      <c r="AA345" s="320"/>
      <c r="AB345" s="321"/>
      <c r="AC345" s="1068"/>
      <c r="AD345" s="1068"/>
      <c r="AE345" s="1068"/>
      <c r="AF345" s="1068"/>
      <c r="AG345" s="106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9">
        <v>13</v>
      </c>
      <c r="B346" s="106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9"/>
      <c r="Z346" s="320"/>
      <c r="AA346" s="320"/>
      <c r="AB346" s="321"/>
      <c r="AC346" s="1068"/>
      <c r="AD346" s="1068"/>
      <c r="AE346" s="1068"/>
      <c r="AF346" s="1068"/>
      <c r="AG346" s="106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9">
        <v>14</v>
      </c>
      <c r="B347" s="106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9"/>
      <c r="Z347" s="320"/>
      <c r="AA347" s="320"/>
      <c r="AB347" s="321"/>
      <c r="AC347" s="1068"/>
      <c r="AD347" s="1068"/>
      <c r="AE347" s="1068"/>
      <c r="AF347" s="1068"/>
      <c r="AG347" s="106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9">
        <v>15</v>
      </c>
      <c r="B348" s="106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9"/>
      <c r="Z348" s="320"/>
      <c r="AA348" s="320"/>
      <c r="AB348" s="321"/>
      <c r="AC348" s="1068"/>
      <c r="AD348" s="1068"/>
      <c r="AE348" s="1068"/>
      <c r="AF348" s="1068"/>
      <c r="AG348" s="106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9">
        <v>16</v>
      </c>
      <c r="B349" s="106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9"/>
      <c r="Z349" s="320"/>
      <c r="AA349" s="320"/>
      <c r="AB349" s="321"/>
      <c r="AC349" s="1068"/>
      <c r="AD349" s="1068"/>
      <c r="AE349" s="1068"/>
      <c r="AF349" s="1068"/>
      <c r="AG349" s="106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9">
        <v>17</v>
      </c>
      <c r="B350" s="106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9"/>
      <c r="Z350" s="320"/>
      <c r="AA350" s="320"/>
      <c r="AB350" s="321"/>
      <c r="AC350" s="1068"/>
      <c r="AD350" s="1068"/>
      <c r="AE350" s="1068"/>
      <c r="AF350" s="1068"/>
      <c r="AG350" s="106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9">
        <v>18</v>
      </c>
      <c r="B351" s="106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9"/>
      <c r="Z351" s="320"/>
      <c r="AA351" s="320"/>
      <c r="AB351" s="321"/>
      <c r="AC351" s="1068"/>
      <c r="AD351" s="1068"/>
      <c r="AE351" s="1068"/>
      <c r="AF351" s="1068"/>
      <c r="AG351" s="106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9">
        <v>19</v>
      </c>
      <c r="B352" s="106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9"/>
      <c r="Z352" s="320"/>
      <c r="AA352" s="320"/>
      <c r="AB352" s="321"/>
      <c r="AC352" s="1068"/>
      <c r="AD352" s="1068"/>
      <c r="AE352" s="1068"/>
      <c r="AF352" s="1068"/>
      <c r="AG352" s="106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9">
        <v>20</v>
      </c>
      <c r="B353" s="106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9"/>
      <c r="Z353" s="320"/>
      <c r="AA353" s="320"/>
      <c r="AB353" s="321"/>
      <c r="AC353" s="1068"/>
      <c r="AD353" s="1068"/>
      <c r="AE353" s="1068"/>
      <c r="AF353" s="1068"/>
      <c r="AG353" s="106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9">
        <v>21</v>
      </c>
      <c r="B354" s="106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9"/>
      <c r="Z354" s="320"/>
      <c r="AA354" s="320"/>
      <c r="AB354" s="321"/>
      <c r="AC354" s="1068"/>
      <c r="AD354" s="1068"/>
      <c r="AE354" s="1068"/>
      <c r="AF354" s="1068"/>
      <c r="AG354" s="106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9">
        <v>22</v>
      </c>
      <c r="B355" s="106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9"/>
      <c r="Z355" s="320"/>
      <c r="AA355" s="320"/>
      <c r="AB355" s="321"/>
      <c r="AC355" s="1068"/>
      <c r="AD355" s="1068"/>
      <c r="AE355" s="1068"/>
      <c r="AF355" s="1068"/>
      <c r="AG355" s="106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9">
        <v>23</v>
      </c>
      <c r="B356" s="106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9"/>
      <c r="Z356" s="320"/>
      <c r="AA356" s="320"/>
      <c r="AB356" s="321"/>
      <c r="AC356" s="1068"/>
      <c r="AD356" s="1068"/>
      <c r="AE356" s="1068"/>
      <c r="AF356" s="1068"/>
      <c r="AG356" s="106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9">
        <v>24</v>
      </c>
      <c r="B357" s="106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9"/>
      <c r="Z357" s="320"/>
      <c r="AA357" s="320"/>
      <c r="AB357" s="321"/>
      <c r="AC357" s="1068"/>
      <c r="AD357" s="1068"/>
      <c r="AE357" s="1068"/>
      <c r="AF357" s="1068"/>
      <c r="AG357" s="106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9">
        <v>25</v>
      </c>
      <c r="B358" s="106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9"/>
      <c r="Z358" s="320"/>
      <c r="AA358" s="320"/>
      <c r="AB358" s="321"/>
      <c r="AC358" s="1068"/>
      <c r="AD358" s="1068"/>
      <c r="AE358" s="1068"/>
      <c r="AF358" s="1068"/>
      <c r="AG358" s="106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9">
        <v>26</v>
      </c>
      <c r="B359" s="106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9"/>
      <c r="Z359" s="320"/>
      <c r="AA359" s="320"/>
      <c r="AB359" s="321"/>
      <c r="AC359" s="1068"/>
      <c r="AD359" s="1068"/>
      <c r="AE359" s="1068"/>
      <c r="AF359" s="1068"/>
      <c r="AG359" s="106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9">
        <v>27</v>
      </c>
      <c r="B360" s="106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9"/>
      <c r="Z360" s="320"/>
      <c r="AA360" s="320"/>
      <c r="AB360" s="321"/>
      <c r="AC360" s="1068"/>
      <c r="AD360" s="1068"/>
      <c r="AE360" s="1068"/>
      <c r="AF360" s="1068"/>
      <c r="AG360" s="106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9">
        <v>28</v>
      </c>
      <c r="B361" s="106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9"/>
      <c r="Z361" s="320"/>
      <c r="AA361" s="320"/>
      <c r="AB361" s="321"/>
      <c r="AC361" s="1068"/>
      <c r="AD361" s="1068"/>
      <c r="AE361" s="1068"/>
      <c r="AF361" s="1068"/>
      <c r="AG361" s="106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9">
        <v>29</v>
      </c>
      <c r="B362" s="106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9"/>
      <c r="Z362" s="320"/>
      <c r="AA362" s="320"/>
      <c r="AB362" s="321"/>
      <c r="AC362" s="1068"/>
      <c r="AD362" s="1068"/>
      <c r="AE362" s="1068"/>
      <c r="AF362" s="1068"/>
      <c r="AG362" s="106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9">
        <v>30</v>
      </c>
      <c r="B363" s="106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9"/>
      <c r="Z363" s="320"/>
      <c r="AA363" s="320"/>
      <c r="AB363" s="321"/>
      <c r="AC363" s="1068"/>
      <c r="AD363" s="1068"/>
      <c r="AE363" s="1068"/>
      <c r="AF363" s="1068"/>
      <c r="AG363" s="106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69">
        <v>1</v>
      </c>
      <c r="B367" s="106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9"/>
      <c r="Z367" s="320"/>
      <c r="AA367" s="320"/>
      <c r="AB367" s="321"/>
      <c r="AC367" s="1068"/>
      <c r="AD367" s="1068"/>
      <c r="AE367" s="1068"/>
      <c r="AF367" s="1068"/>
      <c r="AG367" s="106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9">
        <v>2</v>
      </c>
      <c r="B368" s="106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9"/>
      <c r="Z368" s="320"/>
      <c r="AA368" s="320"/>
      <c r="AB368" s="321"/>
      <c r="AC368" s="1068"/>
      <c r="AD368" s="1068"/>
      <c r="AE368" s="1068"/>
      <c r="AF368" s="1068"/>
      <c r="AG368" s="106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9">
        <v>3</v>
      </c>
      <c r="B369" s="106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9"/>
      <c r="Z369" s="320"/>
      <c r="AA369" s="320"/>
      <c r="AB369" s="321"/>
      <c r="AC369" s="1068"/>
      <c r="AD369" s="1068"/>
      <c r="AE369" s="1068"/>
      <c r="AF369" s="1068"/>
      <c r="AG369" s="106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9">
        <v>4</v>
      </c>
      <c r="B370" s="106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9"/>
      <c r="Z370" s="320"/>
      <c r="AA370" s="320"/>
      <c r="AB370" s="321"/>
      <c r="AC370" s="1068"/>
      <c r="AD370" s="1068"/>
      <c r="AE370" s="1068"/>
      <c r="AF370" s="1068"/>
      <c r="AG370" s="106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9">
        <v>5</v>
      </c>
      <c r="B371" s="106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9"/>
      <c r="Z371" s="320"/>
      <c r="AA371" s="320"/>
      <c r="AB371" s="321"/>
      <c r="AC371" s="1068"/>
      <c r="AD371" s="1068"/>
      <c r="AE371" s="1068"/>
      <c r="AF371" s="1068"/>
      <c r="AG371" s="106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9">
        <v>6</v>
      </c>
      <c r="B372" s="106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9"/>
      <c r="Z372" s="320"/>
      <c r="AA372" s="320"/>
      <c r="AB372" s="321"/>
      <c r="AC372" s="1068"/>
      <c r="AD372" s="1068"/>
      <c r="AE372" s="1068"/>
      <c r="AF372" s="1068"/>
      <c r="AG372" s="106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9">
        <v>7</v>
      </c>
      <c r="B373" s="106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9"/>
      <c r="Z373" s="320"/>
      <c r="AA373" s="320"/>
      <c r="AB373" s="321"/>
      <c r="AC373" s="1068"/>
      <c r="AD373" s="1068"/>
      <c r="AE373" s="1068"/>
      <c r="AF373" s="1068"/>
      <c r="AG373" s="106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9">
        <v>8</v>
      </c>
      <c r="B374" s="106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9"/>
      <c r="Z374" s="320"/>
      <c r="AA374" s="320"/>
      <c r="AB374" s="321"/>
      <c r="AC374" s="1068"/>
      <c r="AD374" s="1068"/>
      <c r="AE374" s="1068"/>
      <c r="AF374" s="1068"/>
      <c r="AG374" s="106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9">
        <v>9</v>
      </c>
      <c r="B375" s="106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9"/>
      <c r="Z375" s="320"/>
      <c r="AA375" s="320"/>
      <c r="AB375" s="321"/>
      <c r="AC375" s="1068"/>
      <c r="AD375" s="1068"/>
      <c r="AE375" s="1068"/>
      <c r="AF375" s="1068"/>
      <c r="AG375" s="106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9">
        <v>10</v>
      </c>
      <c r="B376" s="106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9"/>
      <c r="Z376" s="320"/>
      <c r="AA376" s="320"/>
      <c r="AB376" s="321"/>
      <c r="AC376" s="1068"/>
      <c r="AD376" s="1068"/>
      <c r="AE376" s="1068"/>
      <c r="AF376" s="1068"/>
      <c r="AG376" s="106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9">
        <v>11</v>
      </c>
      <c r="B377" s="106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9"/>
      <c r="Z377" s="320"/>
      <c r="AA377" s="320"/>
      <c r="AB377" s="321"/>
      <c r="AC377" s="1068"/>
      <c r="AD377" s="1068"/>
      <c r="AE377" s="1068"/>
      <c r="AF377" s="1068"/>
      <c r="AG377" s="106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9">
        <v>12</v>
      </c>
      <c r="B378" s="106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9"/>
      <c r="Z378" s="320"/>
      <c r="AA378" s="320"/>
      <c r="AB378" s="321"/>
      <c r="AC378" s="1068"/>
      <c r="AD378" s="1068"/>
      <c r="AE378" s="1068"/>
      <c r="AF378" s="1068"/>
      <c r="AG378" s="106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9">
        <v>13</v>
      </c>
      <c r="B379" s="106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9"/>
      <c r="Z379" s="320"/>
      <c r="AA379" s="320"/>
      <c r="AB379" s="321"/>
      <c r="AC379" s="1068"/>
      <c r="AD379" s="1068"/>
      <c r="AE379" s="1068"/>
      <c r="AF379" s="1068"/>
      <c r="AG379" s="106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9">
        <v>14</v>
      </c>
      <c r="B380" s="106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9"/>
      <c r="Z380" s="320"/>
      <c r="AA380" s="320"/>
      <c r="AB380" s="321"/>
      <c r="AC380" s="1068"/>
      <c r="AD380" s="1068"/>
      <c r="AE380" s="1068"/>
      <c r="AF380" s="1068"/>
      <c r="AG380" s="106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9">
        <v>15</v>
      </c>
      <c r="B381" s="106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9"/>
      <c r="Z381" s="320"/>
      <c r="AA381" s="320"/>
      <c r="AB381" s="321"/>
      <c r="AC381" s="1068"/>
      <c r="AD381" s="1068"/>
      <c r="AE381" s="1068"/>
      <c r="AF381" s="1068"/>
      <c r="AG381" s="106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9">
        <v>16</v>
      </c>
      <c r="B382" s="106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9"/>
      <c r="Z382" s="320"/>
      <c r="AA382" s="320"/>
      <c r="AB382" s="321"/>
      <c r="AC382" s="1068"/>
      <c r="AD382" s="1068"/>
      <c r="AE382" s="1068"/>
      <c r="AF382" s="1068"/>
      <c r="AG382" s="106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9">
        <v>17</v>
      </c>
      <c r="B383" s="106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9"/>
      <c r="Z383" s="320"/>
      <c r="AA383" s="320"/>
      <c r="AB383" s="321"/>
      <c r="AC383" s="1068"/>
      <c r="AD383" s="1068"/>
      <c r="AE383" s="1068"/>
      <c r="AF383" s="1068"/>
      <c r="AG383" s="106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9">
        <v>18</v>
      </c>
      <c r="B384" s="106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9"/>
      <c r="Z384" s="320"/>
      <c r="AA384" s="320"/>
      <c r="AB384" s="321"/>
      <c r="AC384" s="1068"/>
      <c r="AD384" s="1068"/>
      <c r="AE384" s="1068"/>
      <c r="AF384" s="1068"/>
      <c r="AG384" s="106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9">
        <v>19</v>
      </c>
      <c r="B385" s="106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9"/>
      <c r="Z385" s="320"/>
      <c r="AA385" s="320"/>
      <c r="AB385" s="321"/>
      <c r="AC385" s="1068"/>
      <c r="AD385" s="1068"/>
      <c r="AE385" s="1068"/>
      <c r="AF385" s="1068"/>
      <c r="AG385" s="106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9">
        <v>20</v>
      </c>
      <c r="B386" s="106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9"/>
      <c r="Z386" s="320"/>
      <c r="AA386" s="320"/>
      <c r="AB386" s="321"/>
      <c r="AC386" s="1068"/>
      <c r="AD386" s="1068"/>
      <c r="AE386" s="1068"/>
      <c r="AF386" s="1068"/>
      <c r="AG386" s="106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9">
        <v>21</v>
      </c>
      <c r="B387" s="106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9"/>
      <c r="Z387" s="320"/>
      <c r="AA387" s="320"/>
      <c r="AB387" s="321"/>
      <c r="AC387" s="1068"/>
      <c r="AD387" s="1068"/>
      <c r="AE387" s="1068"/>
      <c r="AF387" s="1068"/>
      <c r="AG387" s="106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9">
        <v>22</v>
      </c>
      <c r="B388" s="106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9"/>
      <c r="Z388" s="320"/>
      <c r="AA388" s="320"/>
      <c r="AB388" s="321"/>
      <c r="AC388" s="1068"/>
      <c r="AD388" s="1068"/>
      <c r="AE388" s="1068"/>
      <c r="AF388" s="1068"/>
      <c r="AG388" s="106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9">
        <v>23</v>
      </c>
      <c r="B389" s="106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9"/>
      <c r="Z389" s="320"/>
      <c r="AA389" s="320"/>
      <c r="AB389" s="321"/>
      <c r="AC389" s="1068"/>
      <c r="AD389" s="1068"/>
      <c r="AE389" s="1068"/>
      <c r="AF389" s="1068"/>
      <c r="AG389" s="106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9">
        <v>24</v>
      </c>
      <c r="B390" s="106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9"/>
      <c r="Z390" s="320"/>
      <c r="AA390" s="320"/>
      <c r="AB390" s="321"/>
      <c r="AC390" s="1068"/>
      <c r="AD390" s="1068"/>
      <c r="AE390" s="1068"/>
      <c r="AF390" s="1068"/>
      <c r="AG390" s="106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9">
        <v>25</v>
      </c>
      <c r="B391" s="106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9"/>
      <c r="Z391" s="320"/>
      <c r="AA391" s="320"/>
      <c r="AB391" s="321"/>
      <c r="AC391" s="1068"/>
      <c r="AD391" s="1068"/>
      <c r="AE391" s="1068"/>
      <c r="AF391" s="1068"/>
      <c r="AG391" s="106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9">
        <v>26</v>
      </c>
      <c r="B392" s="106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9"/>
      <c r="Z392" s="320"/>
      <c r="AA392" s="320"/>
      <c r="AB392" s="321"/>
      <c r="AC392" s="1068"/>
      <c r="AD392" s="1068"/>
      <c r="AE392" s="1068"/>
      <c r="AF392" s="1068"/>
      <c r="AG392" s="106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9">
        <v>27</v>
      </c>
      <c r="B393" s="106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9"/>
      <c r="Z393" s="320"/>
      <c r="AA393" s="320"/>
      <c r="AB393" s="321"/>
      <c r="AC393" s="1068"/>
      <c r="AD393" s="1068"/>
      <c r="AE393" s="1068"/>
      <c r="AF393" s="1068"/>
      <c r="AG393" s="106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9">
        <v>28</v>
      </c>
      <c r="B394" s="106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9"/>
      <c r="Z394" s="320"/>
      <c r="AA394" s="320"/>
      <c r="AB394" s="321"/>
      <c r="AC394" s="1068"/>
      <c r="AD394" s="1068"/>
      <c r="AE394" s="1068"/>
      <c r="AF394" s="1068"/>
      <c r="AG394" s="106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9">
        <v>29</v>
      </c>
      <c r="B395" s="106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9"/>
      <c r="Z395" s="320"/>
      <c r="AA395" s="320"/>
      <c r="AB395" s="321"/>
      <c r="AC395" s="1068"/>
      <c r="AD395" s="1068"/>
      <c r="AE395" s="1068"/>
      <c r="AF395" s="1068"/>
      <c r="AG395" s="106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9">
        <v>30</v>
      </c>
      <c r="B396" s="106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9"/>
      <c r="Z396" s="320"/>
      <c r="AA396" s="320"/>
      <c r="AB396" s="321"/>
      <c r="AC396" s="1068"/>
      <c r="AD396" s="1068"/>
      <c r="AE396" s="1068"/>
      <c r="AF396" s="1068"/>
      <c r="AG396" s="106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69">
        <v>1</v>
      </c>
      <c r="B400" s="106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9"/>
      <c r="Z400" s="320"/>
      <c r="AA400" s="320"/>
      <c r="AB400" s="321"/>
      <c r="AC400" s="1068"/>
      <c r="AD400" s="1068"/>
      <c r="AE400" s="1068"/>
      <c r="AF400" s="1068"/>
      <c r="AG400" s="106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9">
        <v>2</v>
      </c>
      <c r="B401" s="106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9"/>
      <c r="Z401" s="320"/>
      <c r="AA401" s="320"/>
      <c r="AB401" s="321"/>
      <c r="AC401" s="1068"/>
      <c r="AD401" s="1068"/>
      <c r="AE401" s="1068"/>
      <c r="AF401" s="1068"/>
      <c r="AG401" s="106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9">
        <v>3</v>
      </c>
      <c r="B402" s="106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9"/>
      <c r="Z402" s="320"/>
      <c r="AA402" s="320"/>
      <c r="AB402" s="321"/>
      <c r="AC402" s="1068"/>
      <c r="AD402" s="1068"/>
      <c r="AE402" s="1068"/>
      <c r="AF402" s="1068"/>
      <c r="AG402" s="106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9">
        <v>4</v>
      </c>
      <c r="B403" s="106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9"/>
      <c r="Z403" s="320"/>
      <c r="AA403" s="320"/>
      <c r="AB403" s="321"/>
      <c r="AC403" s="1068"/>
      <c r="AD403" s="1068"/>
      <c r="AE403" s="1068"/>
      <c r="AF403" s="1068"/>
      <c r="AG403" s="106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9">
        <v>5</v>
      </c>
      <c r="B404" s="106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9"/>
      <c r="Z404" s="320"/>
      <c r="AA404" s="320"/>
      <c r="AB404" s="321"/>
      <c r="AC404" s="1068"/>
      <c r="AD404" s="1068"/>
      <c r="AE404" s="1068"/>
      <c r="AF404" s="1068"/>
      <c r="AG404" s="106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9">
        <v>6</v>
      </c>
      <c r="B405" s="106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9"/>
      <c r="Z405" s="320"/>
      <c r="AA405" s="320"/>
      <c r="AB405" s="321"/>
      <c r="AC405" s="1068"/>
      <c r="AD405" s="1068"/>
      <c r="AE405" s="1068"/>
      <c r="AF405" s="1068"/>
      <c r="AG405" s="106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9">
        <v>7</v>
      </c>
      <c r="B406" s="106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9"/>
      <c r="Z406" s="320"/>
      <c r="AA406" s="320"/>
      <c r="AB406" s="321"/>
      <c r="AC406" s="1068"/>
      <c r="AD406" s="1068"/>
      <c r="AE406" s="1068"/>
      <c r="AF406" s="1068"/>
      <c r="AG406" s="106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9">
        <v>8</v>
      </c>
      <c r="B407" s="106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9"/>
      <c r="Z407" s="320"/>
      <c r="AA407" s="320"/>
      <c r="AB407" s="321"/>
      <c r="AC407" s="1068"/>
      <c r="AD407" s="1068"/>
      <c r="AE407" s="1068"/>
      <c r="AF407" s="1068"/>
      <c r="AG407" s="106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9">
        <v>9</v>
      </c>
      <c r="B408" s="106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9"/>
      <c r="Z408" s="320"/>
      <c r="AA408" s="320"/>
      <c r="AB408" s="321"/>
      <c r="AC408" s="1068"/>
      <c r="AD408" s="1068"/>
      <c r="AE408" s="1068"/>
      <c r="AF408" s="1068"/>
      <c r="AG408" s="106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9">
        <v>10</v>
      </c>
      <c r="B409" s="106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9"/>
      <c r="Z409" s="320"/>
      <c r="AA409" s="320"/>
      <c r="AB409" s="321"/>
      <c r="AC409" s="1068"/>
      <c r="AD409" s="1068"/>
      <c r="AE409" s="1068"/>
      <c r="AF409" s="1068"/>
      <c r="AG409" s="106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9">
        <v>11</v>
      </c>
      <c r="B410" s="106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9"/>
      <c r="Z410" s="320"/>
      <c r="AA410" s="320"/>
      <c r="AB410" s="321"/>
      <c r="AC410" s="1068"/>
      <c r="AD410" s="1068"/>
      <c r="AE410" s="1068"/>
      <c r="AF410" s="1068"/>
      <c r="AG410" s="106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9">
        <v>12</v>
      </c>
      <c r="B411" s="106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9"/>
      <c r="Z411" s="320"/>
      <c r="AA411" s="320"/>
      <c r="AB411" s="321"/>
      <c r="AC411" s="1068"/>
      <c r="AD411" s="1068"/>
      <c r="AE411" s="1068"/>
      <c r="AF411" s="1068"/>
      <c r="AG411" s="106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9">
        <v>13</v>
      </c>
      <c r="B412" s="106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9"/>
      <c r="Z412" s="320"/>
      <c r="AA412" s="320"/>
      <c r="AB412" s="321"/>
      <c r="AC412" s="1068"/>
      <c r="AD412" s="1068"/>
      <c r="AE412" s="1068"/>
      <c r="AF412" s="1068"/>
      <c r="AG412" s="106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9">
        <v>14</v>
      </c>
      <c r="B413" s="106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9"/>
      <c r="Z413" s="320"/>
      <c r="AA413" s="320"/>
      <c r="AB413" s="321"/>
      <c r="AC413" s="1068"/>
      <c r="AD413" s="1068"/>
      <c r="AE413" s="1068"/>
      <c r="AF413" s="1068"/>
      <c r="AG413" s="106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9">
        <v>15</v>
      </c>
      <c r="B414" s="106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9"/>
      <c r="Z414" s="320"/>
      <c r="AA414" s="320"/>
      <c r="AB414" s="321"/>
      <c r="AC414" s="1068"/>
      <c r="AD414" s="1068"/>
      <c r="AE414" s="1068"/>
      <c r="AF414" s="1068"/>
      <c r="AG414" s="106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9">
        <v>16</v>
      </c>
      <c r="B415" s="106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9"/>
      <c r="Z415" s="320"/>
      <c r="AA415" s="320"/>
      <c r="AB415" s="321"/>
      <c r="AC415" s="1068"/>
      <c r="AD415" s="1068"/>
      <c r="AE415" s="1068"/>
      <c r="AF415" s="1068"/>
      <c r="AG415" s="106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9">
        <v>17</v>
      </c>
      <c r="B416" s="106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9"/>
      <c r="Z416" s="320"/>
      <c r="AA416" s="320"/>
      <c r="AB416" s="321"/>
      <c r="AC416" s="1068"/>
      <c r="AD416" s="1068"/>
      <c r="AE416" s="1068"/>
      <c r="AF416" s="1068"/>
      <c r="AG416" s="106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9">
        <v>18</v>
      </c>
      <c r="B417" s="106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9"/>
      <c r="Z417" s="320"/>
      <c r="AA417" s="320"/>
      <c r="AB417" s="321"/>
      <c r="AC417" s="1068"/>
      <c r="AD417" s="1068"/>
      <c r="AE417" s="1068"/>
      <c r="AF417" s="1068"/>
      <c r="AG417" s="106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9">
        <v>19</v>
      </c>
      <c r="B418" s="106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9"/>
      <c r="Z418" s="320"/>
      <c r="AA418" s="320"/>
      <c r="AB418" s="321"/>
      <c r="AC418" s="1068"/>
      <c r="AD418" s="1068"/>
      <c r="AE418" s="1068"/>
      <c r="AF418" s="1068"/>
      <c r="AG418" s="106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9">
        <v>20</v>
      </c>
      <c r="B419" s="106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9"/>
      <c r="Z419" s="320"/>
      <c r="AA419" s="320"/>
      <c r="AB419" s="321"/>
      <c r="AC419" s="1068"/>
      <c r="AD419" s="1068"/>
      <c r="AE419" s="1068"/>
      <c r="AF419" s="1068"/>
      <c r="AG419" s="106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9">
        <v>21</v>
      </c>
      <c r="B420" s="106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9"/>
      <c r="Z420" s="320"/>
      <c r="AA420" s="320"/>
      <c r="AB420" s="321"/>
      <c r="AC420" s="1068"/>
      <c r="AD420" s="1068"/>
      <c r="AE420" s="1068"/>
      <c r="AF420" s="1068"/>
      <c r="AG420" s="106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9">
        <v>22</v>
      </c>
      <c r="B421" s="106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9"/>
      <c r="Z421" s="320"/>
      <c r="AA421" s="320"/>
      <c r="AB421" s="321"/>
      <c r="AC421" s="1068"/>
      <c r="AD421" s="1068"/>
      <c r="AE421" s="1068"/>
      <c r="AF421" s="1068"/>
      <c r="AG421" s="106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9">
        <v>23</v>
      </c>
      <c r="B422" s="106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9"/>
      <c r="Z422" s="320"/>
      <c r="AA422" s="320"/>
      <c r="AB422" s="321"/>
      <c r="AC422" s="1068"/>
      <c r="AD422" s="1068"/>
      <c r="AE422" s="1068"/>
      <c r="AF422" s="1068"/>
      <c r="AG422" s="106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9">
        <v>24</v>
      </c>
      <c r="B423" s="106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9"/>
      <c r="Z423" s="320"/>
      <c r="AA423" s="320"/>
      <c r="AB423" s="321"/>
      <c r="AC423" s="1068"/>
      <c r="AD423" s="1068"/>
      <c r="AE423" s="1068"/>
      <c r="AF423" s="1068"/>
      <c r="AG423" s="106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9">
        <v>25</v>
      </c>
      <c r="B424" s="106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9"/>
      <c r="Z424" s="320"/>
      <c r="AA424" s="320"/>
      <c r="AB424" s="321"/>
      <c r="AC424" s="1068"/>
      <c r="AD424" s="1068"/>
      <c r="AE424" s="1068"/>
      <c r="AF424" s="1068"/>
      <c r="AG424" s="106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9">
        <v>26</v>
      </c>
      <c r="B425" s="106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9"/>
      <c r="Z425" s="320"/>
      <c r="AA425" s="320"/>
      <c r="AB425" s="321"/>
      <c r="AC425" s="1068"/>
      <c r="AD425" s="1068"/>
      <c r="AE425" s="1068"/>
      <c r="AF425" s="1068"/>
      <c r="AG425" s="106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9">
        <v>27</v>
      </c>
      <c r="B426" s="106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9"/>
      <c r="Z426" s="320"/>
      <c r="AA426" s="320"/>
      <c r="AB426" s="321"/>
      <c r="AC426" s="1068"/>
      <c r="AD426" s="1068"/>
      <c r="AE426" s="1068"/>
      <c r="AF426" s="1068"/>
      <c r="AG426" s="106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9">
        <v>28</v>
      </c>
      <c r="B427" s="106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9"/>
      <c r="Z427" s="320"/>
      <c r="AA427" s="320"/>
      <c r="AB427" s="321"/>
      <c r="AC427" s="1068"/>
      <c r="AD427" s="1068"/>
      <c r="AE427" s="1068"/>
      <c r="AF427" s="1068"/>
      <c r="AG427" s="106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9">
        <v>29</v>
      </c>
      <c r="B428" s="106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9"/>
      <c r="Z428" s="320"/>
      <c r="AA428" s="320"/>
      <c r="AB428" s="321"/>
      <c r="AC428" s="1068"/>
      <c r="AD428" s="1068"/>
      <c r="AE428" s="1068"/>
      <c r="AF428" s="1068"/>
      <c r="AG428" s="106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9">
        <v>30</v>
      </c>
      <c r="B429" s="106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9"/>
      <c r="Z429" s="320"/>
      <c r="AA429" s="320"/>
      <c r="AB429" s="321"/>
      <c r="AC429" s="1068"/>
      <c r="AD429" s="1068"/>
      <c r="AE429" s="1068"/>
      <c r="AF429" s="1068"/>
      <c r="AG429" s="106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69">
        <v>1</v>
      </c>
      <c r="B433" s="106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9"/>
      <c r="Z433" s="320"/>
      <c r="AA433" s="320"/>
      <c r="AB433" s="321"/>
      <c r="AC433" s="1068"/>
      <c r="AD433" s="1068"/>
      <c r="AE433" s="1068"/>
      <c r="AF433" s="1068"/>
      <c r="AG433" s="106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9">
        <v>2</v>
      </c>
      <c r="B434" s="106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9"/>
      <c r="Z434" s="320"/>
      <c r="AA434" s="320"/>
      <c r="AB434" s="321"/>
      <c r="AC434" s="1068"/>
      <c r="AD434" s="1068"/>
      <c r="AE434" s="1068"/>
      <c r="AF434" s="1068"/>
      <c r="AG434" s="106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9">
        <v>3</v>
      </c>
      <c r="B435" s="106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9"/>
      <c r="Z435" s="320"/>
      <c r="AA435" s="320"/>
      <c r="AB435" s="321"/>
      <c r="AC435" s="1068"/>
      <c r="AD435" s="1068"/>
      <c r="AE435" s="1068"/>
      <c r="AF435" s="1068"/>
      <c r="AG435" s="106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9">
        <v>4</v>
      </c>
      <c r="B436" s="106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9"/>
      <c r="Z436" s="320"/>
      <c r="AA436" s="320"/>
      <c r="AB436" s="321"/>
      <c r="AC436" s="1068"/>
      <c r="AD436" s="1068"/>
      <c r="AE436" s="1068"/>
      <c r="AF436" s="1068"/>
      <c r="AG436" s="106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9">
        <v>5</v>
      </c>
      <c r="B437" s="106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9"/>
      <c r="Z437" s="320"/>
      <c r="AA437" s="320"/>
      <c r="AB437" s="321"/>
      <c r="AC437" s="1068"/>
      <c r="AD437" s="1068"/>
      <c r="AE437" s="1068"/>
      <c r="AF437" s="1068"/>
      <c r="AG437" s="106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9">
        <v>6</v>
      </c>
      <c r="B438" s="106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9"/>
      <c r="Z438" s="320"/>
      <c r="AA438" s="320"/>
      <c r="AB438" s="321"/>
      <c r="AC438" s="1068"/>
      <c r="AD438" s="1068"/>
      <c r="AE438" s="1068"/>
      <c r="AF438" s="1068"/>
      <c r="AG438" s="106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9">
        <v>7</v>
      </c>
      <c r="B439" s="106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9"/>
      <c r="Z439" s="320"/>
      <c r="AA439" s="320"/>
      <c r="AB439" s="321"/>
      <c r="AC439" s="1068"/>
      <c r="AD439" s="1068"/>
      <c r="AE439" s="1068"/>
      <c r="AF439" s="1068"/>
      <c r="AG439" s="106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9">
        <v>8</v>
      </c>
      <c r="B440" s="106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9"/>
      <c r="Z440" s="320"/>
      <c r="AA440" s="320"/>
      <c r="AB440" s="321"/>
      <c r="AC440" s="1068"/>
      <c r="AD440" s="1068"/>
      <c r="AE440" s="1068"/>
      <c r="AF440" s="1068"/>
      <c r="AG440" s="106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9">
        <v>9</v>
      </c>
      <c r="B441" s="106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9"/>
      <c r="Z441" s="320"/>
      <c r="AA441" s="320"/>
      <c r="AB441" s="321"/>
      <c r="AC441" s="1068"/>
      <c r="AD441" s="1068"/>
      <c r="AE441" s="1068"/>
      <c r="AF441" s="1068"/>
      <c r="AG441" s="106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9">
        <v>10</v>
      </c>
      <c r="B442" s="106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9"/>
      <c r="Z442" s="320"/>
      <c r="AA442" s="320"/>
      <c r="AB442" s="321"/>
      <c r="AC442" s="1068"/>
      <c r="AD442" s="1068"/>
      <c r="AE442" s="1068"/>
      <c r="AF442" s="1068"/>
      <c r="AG442" s="106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9">
        <v>11</v>
      </c>
      <c r="B443" s="106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9"/>
      <c r="Z443" s="320"/>
      <c r="AA443" s="320"/>
      <c r="AB443" s="321"/>
      <c r="AC443" s="1068"/>
      <c r="AD443" s="1068"/>
      <c r="AE443" s="1068"/>
      <c r="AF443" s="1068"/>
      <c r="AG443" s="106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9">
        <v>12</v>
      </c>
      <c r="B444" s="106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9"/>
      <c r="Z444" s="320"/>
      <c r="AA444" s="320"/>
      <c r="AB444" s="321"/>
      <c r="AC444" s="1068"/>
      <c r="AD444" s="1068"/>
      <c r="AE444" s="1068"/>
      <c r="AF444" s="1068"/>
      <c r="AG444" s="106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9">
        <v>13</v>
      </c>
      <c r="B445" s="106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9"/>
      <c r="Z445" s="320"/>
      <c r="AA445" s="320"/>
      <c r="AB445" s="321"/>
      <c r="AC445" s="1068"/>
      <c r="AD445" s="1068"/>
      <c r="AE445" s="1068"/>
      <c r="AF445" s="1068"/>
      <c r="AG445" s="106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9">
        <v>14</v>
      </c>
      <c r="B446" s="106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9"/>
      <c r="Z446" s="320"/>
      <c r="AA446" s="320"/>
      <c r="AB446" s="321"/>
      <c r="AC446" s="1068"/>
      <c r="AD446" s="1068"/>
      <c r="AE446" s="1068"/>
      <c r="AF446" s="1068"/>
      <c r="AG446" s="106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9">
        <v>15</v>
      </c>
      <c r="B447" s="106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9"/>
      <c r="Z447" s="320"/>
      <c r="AA447" s="320"/>
      <c r="AB447" s="321"/>
      <c r="AC447" s="1068"/>
      <c r="AD447" s="1068"/>
      <c r="AE447" s="1068"/>
      <c r="AF447" s="1068"/>
      <c r="AG447" s="106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9">
        <v>16</v>
      </c>
      <c r="B448" s="106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9"/>
      <c r="Z448" s="320"/>
      <c r="AA448" s="320"/>
      <c r="AB448" s="321"/>
      <c r="AC448" s="1068"/>
      <c r="AD448" s="1068"/>
      <c r="AE448" s="1068"/>
      <c r="AF448" s="1068"/>
      <c r="AG448" s="106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9">
        <v>17</v>
      </c>
      <c r="B449" s="106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9"/>
      <c r="Z449" s="320"/>
      <c r="AA449" s="320"/>
      <c r="AB449" s="321"/>
      <c r="AC449" s="1068"/>
      <c r="AD449" s="1068"/>
      <c r="AE449" s="1068"/>
      <c r="AF449" s="1068"/>
      <c r="AG449" s="106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9">
        <v>18</v>
      </c>
      <c r="B450" s="106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9"/>
      <c r="Z450" s="320"/>
      <c r="AA450" s="320"/>
      <c r="AB450" s="321"/>
      <c r="AC450" s="1068"/>
      <c r="AD450" s="1068"/>
      <c r="AE450" s="1068"/>
      <c r="AF450" s="1068"/>
      <c r="AG450" s="106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9">
        <v>19</v>
      </c>
      <c r="B451" s="106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9"/>
      <c r="Z451" s="320"/>
      <c r="AA451" s="320"/>
      <c r="AB451" s="321"/>
      <c r="AC451" s="1068"/>
      <c r="AD451" s="1068"/>
      <c r="AE451" s="1068"/>
      <c r="AF451" s="1068"/>
      <c r="AG451" s="106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9">
        <v>20</v>
      </c>
      <c r="B452" s="106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9"/>
      <c r="Z452" s="320"/>
      <c r="AA452" s="320"/>
      <c r="AB452" s="321"/>
      <c r="AC452" s="1068"/>
      <c r="AD452" s="1068"/>
      <c r="AE452" s="1068"/>
      <c r="AF452" s="1068"/>
      <c r="AG452" s="106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9">
        <v>21</v>
      </c>
      <c r="B453" s="106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9"/>
      <c r="Z453" s="320"/>
      <c r="AA453" s="320"/>
      <c r="AB453" s="321"/>
      <c r="AC453" s="1068"/>
      <c r="AD453" s="1068"/>
      <c r="AE453" s="1068"/>
      <c r="AF453" s="1068"/>
      <c r="AG453" s="106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9">
        <v>22</v>
      </c>
      <c r="B454" s="106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9"/>
      <c r="Z454" s="320"/>
      <c r="AA454" s="320"/>
      <c r="AB454" s="321"/>
      <c r="AC454" s="1068"/>
      <c r="AD454" s="1068"/>
      <c r="AE454" s="1068"/>
      <c r="AF454" s="1068"/>
      <c r="AG454" s="106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9">
        <v>23</v>
      </c>
      <c r="B455" s="106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9"/>
      <c r="Z455" s="320"/>
      <c r="AA455" s="320"/>
      <c r="AB455" s="321"/>
      <c r="AC455" s="1068"/>
      <c r="AD455" s="1068"/>
      <c r="AE455" s="1068"/>
      <c r="AF455" s="1068"/>
      <c r="AG455" s="106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9">
        <v>24</v>
      </c>
      <c r="B456" s="106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9"/>
      <c r="Z456" s="320"/>
      <c r="AA456" s="320"/>
      <c r="AB456" s="321"/>
      <c r="AC456" s="1068"/>
      <c r="AD456" s="1068"/>
      <c r="AE456" s="1068"/>
      <c r="AF456" s="1068"/>
      <c r="AG456" s="106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9">
        <v>25</v>
      </c>
      <c r="B457" s="106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9"/>
      <c r="Z457" s="320"/>
      <c r="AA457" s="320"/>
      <c r="AB457" s="321"/>
      <c r="AC457" s="1068"/>
      <c r="AD457" s="1068"/>
      <c r="AE457" s="1068"/>
      <c r="AF457" s="1068"/>
      <c r="AG457" s="106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9">
        <v>26</v>
      </c>
      <c r="B458" s="106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9"/>
      <c r="Z458" s="320"/>
      <c r="AA458" s="320"/>
      <c r="AB458" s="321"/>
      <c r="AC458" s="1068"/>
      <c r="AD458" s="1068"/>
      <c r="AE458" s="1068"/>
      <c r="AF458" s="1068"/>
      <c r="AG458" s="106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9">
        <v>27</v>
      </c>
      <c r="B459" s="106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9"/>
      <c r="Z459" s="320"/>
      <c r="AA459" s="320"/>
      <c r="AB459" s="321"/>
      <c r="AC459" s="1068"/>
      <c r="AD459" s="1068"/>
      <c r="AE459" s="1068"/>
      <c r="AF459" s="1068"/>
      <c r="AG459" s="106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9">
        <v>28</v>
      </c>
      <c r="B460" s="106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9"/>
      <c r="Z460" s="320"/>
      <c r="AA460" s="320"/>
      <c r="AB460" s="321"/>
      <c r="AC460" s="1068"/>
      <c r="AD460" s="1068"/>
      <c r="AE460" s="1068"/>
      <c r="AF460" s="1068"/>
      <c r="AG460" s="106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9">
        <v>29</v>
      </c>
      <c r="B461" s="106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9"/>
      <c r="Z461" s="320"/>
      <c r="AA461" s="320"/>
      <c r="AB461" s="321"/>
      <c r="AC461" s="1068"/>
      <c r="AD461" s="1068"/>
      <c r="AE461" s="1068"/>
      <c r="AF461" s="1068"/>
      <c r="AG461" s="106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9">
        <v>30</v>
      </c>
      <c r="B462" s="106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9"/>
      <c r="Z462" s="320"/>
      <c r="AA462" s="320"/>
      <c r="AB462" s="321"/>
      <c r="AC462" s="1068"/>
      <c r="AD462" s="1068"/>
      <c r="AE462" s="1068"/>
      <c r="AF462" s="1068"/>
      <c r="AG462" s="106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69">
        <v>1</v>
      </c>
      <c r="B466" s="106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9"/>
      <c r="Z466" s="320"/>
      <c r="AA466" s="320"/>
      <c r="AB466" s="321"/>
      <c r="AC466" s="1068"/>
      <c r="AD466" s="1068"/>
      <c r="AE466" s="1068"/>
      <c r="AF466" s="1068"/>
      <c r="AG466" s="106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9">
        <v>2</v>
      </c>
      <c r="B467" s="106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9"/>
      <c r="Z467" s="320"/>
      <c r="AA467" s="320"/>
      <c r="AB467" s="321"/>
      <c r="AC467" s="1068"/>
      <c r="AD467" s="1068"/>
      <c r="AE467" s="1068"/>
      <c r="AF467" s="1068"/>
      <c r="AG467" s="106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9">
        <v>3</v>
      </c>
      <c r="B468" s="106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9"/>
      <c r="Z468" s="320"/>
      <c r="AA468" s="320"/>
      <c r="AB468" s="321"/>
      <c r="AC468" s="1068"/>
      <c r="AD468" s="1068"/>
      <c r="AE468" s="1068"/>
      <c r="AF468" s="1068"/>
      <c r="AG468" s="106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9">
        <v>4</v>
      </c>
      <c r="B469" s="106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9"/>
      <c r="Z469" s="320"/>
      <c r="AA469" s="320"/>
      <c r="AB469" s="321"/>
      <c r="AC469" s="1068"/>
      <c r="AD469" s="1068"/>
      <c r="AE469" s="1068"/>
      <c r="AF469" s="1068"/>
      <c r="AG469" s="106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9">
        <v>5</v>
      </c>
      <c r="B470" s="106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9"/>
      <c r="Z470" s="320"/>
      <c r="AA470" s="320"/>
      <c r="AB470" s="321"/>
      <c r="AC470" s="1068"/>
      <c r="AD470" s="1068"/>
      <c r="AE470" s="1068"/>
      <c r="AF470" s="1068"/>
      <c r="AG470" s="106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9">
        <v>6</v>
      </c>
      <c r="B471" s="106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9"/>
      <c r="Z471" s="320"/>
      <c r="AA471" s="320"/>
      <c r="AB471" s="321"/>
      <c r="AC471" s="1068"/>
      <c r="AD471" s="1068"/>
      <c r="AE471" s="1068"/>
      <c r="AF471" s="1068"/>
      <c r="AG471" s="106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9">
        <v>7</v>
      </c>
      <c r="B472" s="106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9"/>
      <c r="Z472" s="320"/>
      <c r="AA472" s="320"/>
      <c r="AB472" s="321"/>
      <c r="AC472" s="1068"/>
      <c r="AD472" s="1068"/>
      <c r="AE472" s="1068"/>
      <c r="AF472" s="1068"/>
      <c r="AG472" s="106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9">
        <v>8</v>
      </c>
      <c r="B473" s="106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9"/>
      <c r="Z473" s="320"/>
      <c r="AA473" s="320"/>
      <c r="AB473" s="321"/>
      <c r="AC473" s="1068"/>
      <c r="AD473" s="1068"/>
      <c r="AE473" s="1068"/>
      <c r="AF473" s="1068"/>
      <c r="AG473" s="106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9">
        <v>9</v>
      </c>
      <c r="B474" s="106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9"/>
      <c r="Z474" s="320"/>
      <c r="AA474" s="320"/>
      <c r="AB474" s="321"/>
      <c r="AC474" s="1068"/>
      <c r="AD474" s="1068"/>
      <c r="AE474" s="1068"/>
      <c r="AF474" s="1068"/>
      <c r="AG474" s="106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9">
        <v>10</v>
      </c>
      <c r="B475" s="106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9"/>
      <c r="Z475" s="320"/>
      <c r="AA475" s="320"/>
      <c r="AB475" s="321"/>
      <c r="AC475" s="1068"/>
      <c r="AD475" s="1068"/>
      <c r="AE475" s="1068"/>
      <c r="AF475" s="1068"/>
      <c r="AG475" s="106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9">
        <v>11</v>
      </c>
      <c r="B476" s="106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9"/>
      <c r="Z476" s="320"/>
      <c r="AA476" s="320"/>
      <c r="AB476" s="321"/>
      <c r="AC476" s="1068"/>
      <c r="AD476" s="1068"/>
      <c r="AE476" s="1068"/>
      <c r="AF476" s="1068"/>
      <c r="AG476" s="106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9">
        <v>12</v>
      </c>
      <c r="B477" s="106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9"/>
      <c r="Z477" s="320"/>
      <c r="AA477" s="320"/>
      <c r="AB477" s="321"/>
      <c r="AC477" s="1068"/>
      <c r="AD477" s="1068"/>
      <c r="AE477" s="1068"/>
      <c r="AF477" s="1068"/>
      <c r="AG477" s="106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9">
        <v>13</v>
      </c>
      <c r="B478" s="106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9"/>
      <c r="Z478" s="320"/>
      <c r="AA478" s="320"/>
      <c r="AB478" s="321"/>
      <c r="AC478" s="1068"/>
      <c r="AD478" s="1068"/>
      <c r="AE478" s="1068"/>
      <c r="AF478" s="1068"/>
      <c r="AG478" s="106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9">
        <v>14</v>
      </c>
      <c r="B479" s="106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9"/>
      <c r="Z479" s="320"/>
      <c r="AA479" s="320"/>
      <c r="AB479" s="321"/>
      <c r="AC479" s="1068"/>
      <c r="AD479" s="1068"/>
      <c r="AE479" s="1068"/>
      <c r="AF479" s="1068"/>
      <c r="AG479" s="106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9">
        <v>15</v>
      </c>
      <c r="B480" s="106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9"/>
      <c r="Z480" s="320"/>
      <c r="AA480" s="320"/>
      <c r="AB480" s="321"/>
      <c r="AC480" s="1068"/>
      <c r="AD480" s="1068"/>
      <c r="AE480" s="1068"/>
      <c r="AF480" s="1068"/>
      <c r="AG480" s="106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9">
        <v>16</v>
      </c>
      <c r="B481" s="106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9"/>
      <c r="Z481" s="320"/>
      <c r="AA481" s="320"/>
      <c r="AB481" s="321"/>
      <c r="AC481" s="1068"/>
      <c r="AD481" s="1068"/>
      <c r="AE481" s="1068"/>
      <c r="AF481" s="1068"/>
      <c r="AG481" s="106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9">
        <v>17</v>
      </c>
      <c r="B482" s="106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9"/>
      <c r="Z482" s="320"/>
      <c r="AA482" s="320"/>
      <c r="AB482" s="321"/>
      <c r="AC482" s="1068"/>
      <c r="AD482" s="1068"/>
      <c r="AE482" s="1068"/>
      <c r="AF482" s="1068"/>
      <c r="AG482" s="106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9">
        <v>18</v>
      </c>
      <c r="B483" s="106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9"/>
      <c r="Z483" s="320"/>
      <c r="AA483" s="320"/>
      <c r="AB483" s="321"/>
      <c r="AC483" s="1068"/>
      <c r="AD483" s="1068"/>
      <c r="AE483" s="1068"/>
      <c r="AF483" s="1068"/>
      <c r="AG483" s="106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9">
        <v>19</v>
      </c>
      <c r="B484" s="106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9"/>
      <c r="Z484" s="320"/>
      <c r="AA484" s="320"/>
      <c r="AB484" s="321"/>
      <c r="AC484" s="1068"/>
      <c r="AD484" s="1068"/>
      <c r="AE484" s="1068"/>
      <c r="AF484" s="1068"/>
      <c r="AG484" s="106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9">
        <v>20</v>
      </c>
      <c r="B485" s="106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9"/>
      <c r="Z485" s="320"/>
      <c r="AA485" s="320"/>
      <c r="AB485" s="321"/>
      <c r="AC485" s="1068"/>
      <c r="AD485" s="1068"/>
      <c r="AE485" s="1068"/>
      <c r="AF485" s="1068"/>
      <c r="AG485" s="106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9">
        <v>21</v>
      </c>
      <c r="B486" s="106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9"/>
      <c r="Z486" s="320"/>
      <c r="AA486" s="320"/>
      <c r="AB486" s="321"/>
      <c r="AC486" s="1068"/>
      <c r="AD486" s="1068"/>
      <c r="AE486" s="1068"/>
      <c r="AF486" s="1068"/>
      <c r="AG486" s="106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9">
        <v>22</v>
      </c>
      <c r="B487" s="106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9"/>
      <c r="Z487" s="320"/>
      <c r="AA487" s="320"/>
      <c r="AB487" s="321"/>
      <c r="AC487" s="1068"/>
      <c r="AD487" s="1068"/>
      <c r="AE487" s="1068"/>
      <c r="AF487" s="1068"/>
      <c r="AG487" s="106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9">
        <v>23</v>
      </c>
      <c r="B488" s="106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9"/>
      <c r="Z488" s="320"/>
      <c r="AA488" s="320"/>
      <c r="AB488" s="321"/>
      <c r="AC488" s="1068"/>
      <c r="AD488" s="1068"/>
      <c r="AE488" s="1068"/>
      <c r="AF488" s="1068"/>
      <c r="AG488" s="106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9">
        <v>24</v>
      </c>
      <c r="B489" s="106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9"/>
      <c r="Z489" s="320"/>
      <c r="AA489" s="320"/>
      <c r="AB489" s="321"/>
      <c r="AC489" s="1068"/>
      <c r="AD489" s="1068"/>
      <c r="AE489" s="1068"/>
      <c r="AF489" s="1068"/>
      <c r="AG489" s="106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9">
        <v>25</v>
      </c>
      <c r="B490" s="106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9"/>
      <c r="Z490" s="320"/>
      <c r="AA490" s="320"/>
      <c r="AB490" s="321"/>
      <c r="AC490" s="1068"/>
      <c r="AD490" s="1068"/>
      <c r="AE490" s="1068"/>
      <c r="AF490" s="1068"/>
      <c r="AG490" s="106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9">
        <v>26</v>
      </c>
      <c r="B491" s="106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9"/>
      <c r="Z491" s="320"/>
      <c r="AA491" s="320"/>
      <c r="AB491" s="321"/>
      <c r="AC491" s="1068"/>
      <c r="AD491" s="1068"/>
      <c r="AE491" s="1068"/>
      <c r="AF491" s="1068"/>
      <c r="AG491" s="106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9">
        <v>27</v>
      </c>
      <c r="B492" s="106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9"/>
      <c r="Z492" s="320"/>
      <c r="AA492" s="320"/>
      <c r="AB492" s="321"/>
      <c r="AC492" s="1068"/>
      <c r="AD492" s="1068"/>
      <c r="AE492" s="1068"/>
      <c r="AF492" s="1068"/>
      <c r="AG492" s="106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9">
        <v>28</v>
      </c>
      <c r="B493" s="106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9"/>
      <c r="Z493" s="320"/>
      <c r="AA493" s="320"/>
      <c r="AB493" s="321"/>
      <c r="AC493" s="1068"/>
      <c r="AD493" s="1068"/>
      <c r="AE493" s="1068"/>
      <c r="AF493" s="1068"/>
      <c r="AG493" s="106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9">
        <v>29</v>
      </c>
      <c r="B494" s="106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9"/>
      <c r="Z494" s="320"/>
      <c r="AA494" s="320"/>
      <c r="AB494" s="321"/>
      <c r="AC494" s="1068"/>
      <c r="AD494" s="1068"/>
      <c r="AE494" s="1068"/>
      <c r="AF494" s="1068"/>
      <c r="AG494" s="106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9">
        <v>30</v>
      </c>
      <c r="B495" s="106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9"/>
      <c r="Z495" s="320"/>
      <c r="AA495" s="320"/>
      <c r="AB495" s="321"/>
      <c r="AC495" s="1068"/>
      <c r="AD495" s="1068"/>
      <c r="AE495" s="1068"/>
      <c r="AF495" s="1068"/>
      <c r="AG495" s="106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69">
        <v>1</v>
      </c>
      <c r="B499" s="106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9"/>
      <c r="Z499" s="320"/>
      <c r="AA499" s="320"/>
      <c r="AB499" s="321"/>
      <c r="AC499" s="1068"/>
      <c r="AD499" s="1068"/>
      <c r="AE499" s="1068"/>
      <c r="AF499" s="1068"/>
      <c r="AG499" s="106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9">
        <v>2</v>
      </c>
      <c r="B500" s="106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9"/>
      <c r="Z500" s="320"/>
      <c r="AA500" s="320"/>
      <c r="AB500" s="321"/>
      <c r="AC500" s="1068"/>
      <c r="AD500" s="1068"/>
      <c r="AE500" s="1068"/>
      <c r="AF500" s="1068"/>
      <c r="AG500" s="106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9">
        <v>3</v>
      </c>
      <c r="B501" s="106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9"/>
      <c r="Z501" s="320"/>
      <c r="AA501" s="320"/>
      <c r="AB501" s="321"/>
      <c r="AC501" s="1068"/>
      <c r="AD501" s="1068"/>
      <c r="AE501" s="1068"/>
      <c r="AF501" s="1068"/>
      <c r="AG501" s="106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9">
        <v>4</v>
      </c>
      <c r="B502" s="106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9"/>
      <c r="Z502" s="320"/>
      <c r="AA502" s="320"/>
      <c r="AB502" s="321"/>
      <c r="AC502" s="1068"/>
      <c r="AD502" s="1068"/>
      <c r="AE502" s="1068"/>
      <c r="AF502" s="1068"/>
      <c r="AG502" s="106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9">
        <v>5</v>
      </c>
      <c r="B503" s="106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9"/>
      <c r="Z503" s="320"/>
      <c r="AA503" s="320"/>
      <c r="AB503" s="321"/>
      <c r="AC503" s="1068"/>
      <c r="AD503" s="1068"/>
      <c r="AE503" s="1068"/>
      <c r="AF503" s="1068"/>
      <c r="AG503" s="106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9">
        <v>6</v>
      </c>
      <c r="B504" s="106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9"/>
      <c r="Z504" s="320"/>
      <c r="AA504" s="320"/>
      <c r="AB504" s="321"/>
      <c r="AC504" s="1068"/>
      <c r="AD504" s="1068"/>
      <c r="AE504" s="1068"/>
      <c r="AF504" s="1068"/>
      <c r="AG504" s="106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9">
        <v>7</v>
      </c>
      <c r="B505" s="106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9"/>
      <c r="Z505" s="320"/>
      <c r="AA505" s="320"/>
      <c r="AB505" s="321"/>
      <c r="AC505" s="1068"/>
      <c r="AD505" s="1068"/>
      <c r="AE505" s="1068"/>
      <c r="AF505" s="1068"/>
      <c r="AG505" s="106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9">
        <v>8</v>
      </c>
      <c r="B506" s="106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9"/>
      <c r="Z506" s="320"/>
      <c r="AA506" s="320"/>
      <c r="AB506" s="321"/>
      <c r="AC506" s="1068"/>
      <c r="AD506" s="1068"/>
      <c r="AE506" s="1068"/>
      <c r="AF506" s="1068"/>
      <c r="AG506" s="106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9">
        <v>9</v>
      </c>
      <c r="B507" s="106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9"/>
      <c r="Z507" s="320"/>
      <c r="AA507" s="320"/>
      <c r="AB507" s="321"/>
      <c r="AC507" s="1068"/>
      <c r="AD507" s="1068"/>
      <c r="AE507" s="1068"/>
      <c r="AF507" s="1068"/>
      <c r="AG507" s="106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9">
        <v>10</v>
      </c>
      <c r="B508" s="106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9"/>
      <c r="Z508" s="320"/>
      <c r="AA508" s="320"/>
      <c r="AB508" s="321"/>
      <c r="AC508" s="1068"/>
      <c r="AD508" s="1068"/>
      <c r="AE508" s="1068"/>
      <c r="AF508" s="1068"/>
      <c r="AG508" s="106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9">
        <v>11</v>
      </c>
      <c r="B509" s="106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9"/>
      <c r="Z509" s="320"/>
      <c r="AA509" s="320"/>
      <c r="AB509" s="321"/>
      <c r="AC509" s="1068"/>
      <c r="AD509" s="1068"/>
      <c r="AE509" s="1068"/>
      <c r="AF509" s="1068"/>
      <c r="AG509" s="106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9">
        <v>12</v>
      </c>
      <c r="B510" s="106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9"/>
      <c r="Z510" s="320"/>
      <c r="AA510" s="320"/>
      <c r="AB510" s="321"/>
      <c r="AC510" s="1068"/>
      <c r="AD510" s="1068"/>
      <c r="AE510" s="1068"/>
      <c r="AF510" s="1068"/>
      <c r="AG510" s="106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9">
        <v>13</v>
      </c>
      <c r="B511" s="106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9"/>
      <c r="Z511" s="320"/>
      <c r="AA511" s="320"/>
      <c r="AB511" s="321"/>
      <c r="AC511" s="1068"/>
      <c r="AD511" s="1068"/>
      <c r="AE511" s="1068"/>
      <c r="AF511" s="1068"/>
      <c r="AG511" s="106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9">
        <v>14</v>
      </c>
      <c r="B512" s="106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9"/>
      <c r="Z512" s="320"/>
      <c r="AA512" s="320"/>
      <c r="AB512" s="321"/>
      <c r="AC512" s="1068"/>
      <c r="AD512" s="1068"/>
      <c r="AE512" s="1068"/>
      <c r="AF512" s="1068"/>
      <c r="AG512" s="106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9">
        <v>15</v>
      </c>
      <c r="B513" s="106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9"/>
      <c r="Z513" s="320"/>
      <c r="AA513" s="320"/>
      <c r="AB513" s="321"/>
      <c r="AC513" s="1068"/>
      <c r="AD513" s="1068"/>
      <c r="AE513" s="1068"/>
      <c r="AF513" s="1068"/>
      <c r="AG513" s="106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9">
        <v>16</v>
      </c>
      <c r="B514" s="106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9"/>
      <c r="Z514" s="320"/>
      <c r="AA514" s="320"/>
      <c r="AB514" s="321"/>
      <c r="AC514" s="1068"/>
      <c r="AD514" s="1068"/>
      <c r="AE514" s="1068"/>
      <c r="AF514" s="1068"/>
      <c r="AG514" s="106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9">
        <v>17</v>
      </c>
      <c r="B515" s="106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9"/>
      <c r="Z515" s="320"/>
      <c r="AA515" s="320"/>
      <c r="AB515" s="321"/>
      <c r="AC515" s="1068"/>
      <c r="AD515" s="1068"/>
      <c r="AE515" s="1068"/>
      <c r="AF515" s="1068"/>
      <c r="AG515" s="106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9">
        <v>18</v>
      </c>
      <c r="B516" s="106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9"/>
      <c r="Z516" s="320"/>
      <c r="AA516" s="320"/>
      <c r="AB516" s="321"/>
      <c r="AC516" s="1068"/>
      <c r="AD516" s="1068"/>
      <c r="AE516" s="1068"/>
      <c r="AF516" s="1068"/>
      <c r="AG516" s="106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9">
        <v>19</v>
      </c>
      <c r="B517" s="106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9"/>
      <c r="Z517" s="320"/>
      <c r="AA517" s="320"/>
      <c r="AB517" s="321"/>
      <c r="AC517" s="1068"/>
      <c r="AD517" s="1068"/>
      <c r="AE517" s="1068"/>
      <c r="AF517" s="1068"/>
      <c r="AG517" s="106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9">
        <v>20</v>
      </c>
      <c r="B518" s="106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9"/>
      <c r="Z518" s="320"/>
      <c r="AA518" s="320"/>
      <c r="AB518" s="321"/>
      <c r="AC518" s="1068"/>
      <c r="AD518" s="1068"/>
      <c r="AE518" s="1068"/>
      <c r="AF518" s="1068"/>
      <c r="AG518" s="106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9">
        <v>21</v>
      </c>
      <c r="B519" s="106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9"/>
      <c r="Z519" s="320"/>
      <c r="AA519" s="320"/>
      <c r="AB519" s="321"/>
      <c r="AC519" s="1068"/>
      <c r="AD519" s="1068"/>
      <c r="AE519" s="1068"/>
      <c r="AF519" s="1068"/>
      <c r="AG519" s="106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9">
        <v>22</v>
      </c>
      <c r="B520" s="106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9"/>
      <c r="Z520" s="320"/>
      <c r="AA520" s="320"/>
      <c r="AB520" s="321"/>
      <c r="AC520" s="1068"/>
      <c r="AD520" s="1068"/>
      <c r="AE520" s="1068"/>
      <c r="AF520" s="1068"/>
      <c r="AG520" s="106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9">
        <v>23</v>
      </c>
      <c r="B521" s="106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9"/>
      <c r="Z521" s="320"/>
      <c r="AA521" s="320"/>
      <c r="AB521" s="321"/>
      <c r="AC521" s="1068"/>
      <c r="AD521" s="1068"/>
      <c r="AE521" s="1068"/>
      <c r="AF521" s="1068"/>
      <c r="AG521" s="106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9">
        <v>24</v>
      </c>
      <c r="B522" s="106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9"/>
      <c r="Z522" s="320"/>
      <c r="AA522" s="320"/>
      <c r="AB522" s="321"/>
      <c r="AC522" s="1068"/>
      <c r="AD522" s="1068"/>
      <c r="AE522" s="1068"/>
      <c r="AF522" s="1068"/>
      <c r="AG522" s="106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9">
        <v>25</v>
      </c>
      <c r="B523" s="106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9"/>
      <c r="Z523" s="320"/>
      <c r="AA523" s="320"/>
      <c r="AB523" s="321"/>
      <c r="AC523" s="1068"/>
      <c r="AD523" s="1068"/>
      <c r="AE523" s="1068"/>
      <c r="AF523" s="1068"/>
      <c r="AG523" s="106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9">
        <v>26</v>
      </c>
      <c r="B524" s="106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9"/>
      <c r="Z524" s="320"/>
      <c r="AA524" s="320"/>
      <c r="AB524" s="321"/>
      <c r="AC524" s="1068"/>
      <c r="AD524" s="1068"/>
      <c r="AE524" s="1068"/>
      <c r="AF524" s="1068"/>
      <c r="AG524" s="106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9">
        <v>27</v>
      </c>
      <c r="B525" s="106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9"/>
      <c r="Z525" s="320"/>
      <c r="AA525" s="320"/>
      <c r="AB525" s="321"/>
      <c r="AC525" s="1068"/>
      <c r="AD525" s="1068"/>
      <c r="AE525" s="1068"/>
      <c r="AF525" s="1068"/>
      <c r="AG525" s="106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9">
        <v>28</v>
      </c>
      <c r="B526" s="106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9"/>
      <c r="Z526" s="320"/>
      <c r="AA526" s="320"/>
      <c r="AB526" s="321"/>
      <c r="AC526" s="1068"/>
      <c r="AD526" s="1068"/>
      <c r="AE526" s="1068"/>
      <c r="AF526" s="1068"/>
      <c r="AG526" s="106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9">
        <v>29</v>
      </c>
      <c r="B527" s="106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9"/>
      <c r="Z527" s="320"/>
      <c r="AA527" s="320"/>
      <c r="AB527" s="321"/>
      <c r="AC527" s="1068"/>
      <c r="AD527" s="1068"/>
      <c r="AE527" s="1068"/>
      <c r="AF527" s="1068"/>
      <c r="AG527" s="106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9">
        <v>30</v>
      </c>
      <c r="B528" s="106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9"/>
      <c r="Z528" s="320"/>
      <c r="AA528" s="320"/>
      <c r="AB528" s="321"/>
      <c r="AC528" s="1068"/>
      <c r="AD528" s="1068"/>
      <c r="AE528" s="1068"/>
      <c r="AF528" s="1068"/>
      <c r="AG528" s="106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69">
        <v>1</v>
      </c>
      <c r="B532" s="106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9"/>
      <c r="Z532" s="320"/>
      <c r="AA532" s="320"/>
      <c r="AB532" s="321"/>
      <c r="AC532" s="1068"/>
      <c r="AD532" s="1068"/>
      <c r="AE532" s="1068"/>
      <c r="AF532" s="1068"/>
      <c r="AG532" s="106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9">
        <v>2</v>
      </c>
      <c r="B533" s="106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9"/>
      <c r="Z533" s="320"/>
      <c r="AA533" s="320"/>
      <c r="AB533" s="321"/>
      <c r="AC533" s="1068"/>
      <c r="AD533" s="1068"/>
      <c r="AE533" s="1068"/>
      <c r="AF533" s="1068"/>
      <c r="AG533" s="106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9">
        <v>3</v>
      </c>
      <c r="B534" s="106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9"/>
      <c r="Z534" s="320"/>
      <c r="AA534" s="320"/>
      <c r="AB534" s="321"/>
      <c r="AC534" s="1068"/>
      <c r="AD534" s="1068"/>
      <c r="AE534" s="1068"/>
      <c r="AF534" s="1068"/>
      <c r="AG534" s="106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9">
        <v>4</v>
      </c>
      <c r="B535" s="106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9"/>
      <c r="Z535" s="320"/>
      <c r="AA535" s="320"/>
      <c r="AB535" s="321"/>
      <c r="AC535" s="1068"/>
      <c r="AD535" s="1068"/>
      <c r="AE535" s="1068"/>
      <c r="AF535" s="1068"/>
      <c r="AG535" s="106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9">
        <v>5</v>
      </c>
      <c r="B536" s="106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9"/>
      <c r="Z536" s="320"/>
      <c r="AA536" s="320"/>
      <c r="AB536" s="321"/>
      <c r="AC536" s="1068"/>
      <c r="AD536" s="1068"/>
      <c r="AE536" s="1068"/>
      <c r="AF536" s="1068"/>
      <c r="AG536" s="106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9">
        <v>6</v>
      </c>
      <c r="B537" s="106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9"/>
      <c r="Z537" s="320"/>
      <c r="AA537" s="320"/>
      <c r="AB537" s="321"/>
      <c r="AC537" s="1068"/>
      <c r="AD537" s="1068"/>
      <c r="AE537" s="1068"/>
      <c r="AF537" s="1068"/>
      <c r="AG537" s="106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9">
        <v>7</v>
      </c>
      <c r="B538" s="106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9"/>
      <c r="Z538" s="320"/>
      <c r="AA538" s="320"/>
      <c r="AB538" s="321"/>
      <c r="AC538" s="1068"/>
      <c r="AD538" s="1068"/>
      <c r="AE538" s="1068"/>
      <c r="AF538" s="1068"/>
      <c r="AG538" s="106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9">
        <v>8</v>
      </c>
      <c r="B539" s="106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9"/>
      <c r="Z539" s="320"/>
      <c r="AA539" s="320"/>
      <c r="AB539" s="321"/>
      <c r="AC539" s="1068"/>
      <c r="AD539" s="1068"/>
      <c r="AE539" s="1068"/>
      <c r="AF539" s="1068"/>
      <c r="AG539" s="106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9">
        <v>9</v>
      </c>
      <c r="B540" s="106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9"/>
      <c r="Z540" s="320"/>
      <c r="AA540" s="320"/>
      <c r="AB540" s="321"/>
      <c r="AC540" s="1068"/>
      <c r="AD540" s="1068"/>
      <c r="AE540" s="1068"/>
      <c r="AF540" s="1068"/>
      <c r="AG540" s="106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9">
        <v>10</v>
      </c>
      <c r="B541" s="106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9"/>
      <c r="Z541" s="320"/>
      <c r="AA541" s="320"/>
      <c r="AB541" s="321"/>
      <c r="AC541" s="1068"/>
      <c r="AD541" s="1068"/>
      <c r="AE541" s="1068"/>
      <c r="AF541" s="1068"/>
      <c r="AG541" s="106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9">
        <v>11</v>
      </c>
      <c r="B542" s="106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9"/>
      <c r="Z542" s="320"/>
      <c r="AA542" s="320"/>
      <c r="AB542" s="321"/>
      <c r="AC542" s="1068"/>
      <c r="AD542" s="1068"/>
      <c r="AE542" s="1068"/>
      <c r="AF542" s="1068"/>
      <c r="AG542" s="106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9">
        <v>12</v>
      </c>
      <c r="B543" s="106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9"/>
      <c r="Z543" s="320"/>
      <c r="AA543" s="320"/>
      <c r="AB543" s="321"/>
      <c r="AC543" s="1068"/>
      <c r="AD543" s="1068"/>
      <c r="AE543" s="1068"/>
      <c r="AF543" s="1068"/>
      <c r="AG543" s="106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9">
        <v>13</v>
      </c>
      <c r="B544" s="106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9"/>
      <c r="Z544" s="320"/>
      <c r="AA544" s="320"/>
      <c r="AB544" s="321"/>
      <c r="AC544" s="1068"/>
      <c r="AD544" s="1068"/>
      <c r="AE544" s="1068"/>
      <c r="AF544" s="1068"/>
      <c r="AG544" s="106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9">
        <v>14</v>
      </c>
      <c r="B545" s="106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9"/>
      <c r="Z545" s="320"/>
      <c r="AA545" s="320"/>
      <c r="AB545" s="321"/>
      <c r="AC545" s="1068"/>
      <c r="AD545" s="1068"/>
      <c r="AE545" s="1068"/>
      <c r="AF545" s="1068"/>
      <c r="AG545" s="106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9">
        <v>15</v>
      </c>
      <c r="B546" s="106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9"/>
      <c r="Z546" s="320"/>
      <c r="AA546" s="320"/>
      <c r="AB546" s="321"/>
      <c r="AC546" s="1068"/>
      <c r="AD546" s="1068"/>
      <c r="AE546" s="1068"/>
      <c r="AF546" s="1068"/>
      <c r="AG546" s="106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9">
        <v>16</v>
      </c>
      <c r="B547" s="106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9"/>
      <c r="Z547" s="320"/>
      <c r="AA547" s="320"/>
      <c r="AB547" s="321"/>
      <c r="AC547" s="1068"/>
      <c r="AD547" s="1068"/>
      <c r="AE547" s="1068"/>
      <c r="AF547" s="1068"/>
      <c r="AG547" s="106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9">
        <v>17</v>
      </c>
      <c r="B548" s="106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9"/>
      <c r="Z548" s="320"/>
      <c r="AA548" s="320"/>
      <c r="AB548" s="321"/>
      <c r="AC548" s="1068"/>
      <c r="AD548" s="1068"/>
      <c r="AE548" s="1068"/>
      <c r="AF548" s="1068"/>
      <c r="AG548" s="106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9">
        <v>18</v>
      </c>
      <c r="B549" s="106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9"/>
      <c r="Z549" s="320"/>
      <c r="AA549" s="320"/>
      <c r="AB549" s="321"/>
      <c r="AC549" s="1068"/>
      <c r="AD549" s="1068"/>
      <c r="AE549" s="1068"/>
      <c r="AF549" s="1068"/>
      <c r="AG549" s="106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9">
        <v>19</v>
      </c>
      <c r="B550" s="106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9"/>
      <c r="Z550" s="320"/>
      <c r="AA550" s="320"/>
      <c r="AB550" s="321"/>
      <c r="AC550" s="1068"/>
      <c r="AD550" s="1068"/>
      <c r="AE550" s="1068"/>
      <c r="AF550" s="1068"/>
      <c r="AG550" s="106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9">
        <v>20</v>
      </c>
      <c r="B551" s="106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9"/>
      <c r="Z551" s="320"/>
      <c r="AA551" s="320"/>
      <c r="AB551" s="321"/>
      <c r="AC551" s="1068"/>
      <c r="AD551" s="1068"/>
      <c r="AE551" s="1068"/>
      <c r="AF551" s="1068"/>
      <c r="AG551" s="106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9">
        <v>21</v>
      </c>
      <c r="B552" s="106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9"/>
      <c r="Z552" s="320"/>
      <c r="AA552" s="320"/>
      <c r="AB552" s="321"/>
      <c r="AC552" s="1068"/>
      <c r="AD552" s="1068"/>
      <c r="AE552" s="1068"/>
      <c r="AF552" s="1068"/>
      <c r="AG552" s="106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9">
        <v>22</v>
      </c>
      <c r="B553" s="106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9"/>
      <c r="Z553" s="320"/>
      <c r="AA553" s="320"/>
      <c r="AB553" s="321"/>
      <c r="AC553" s="1068"/>
      <c r="AD553" s="1068"/>
      <c r="AE553" s="1068"/>
      <c r="AF553" s="1068"/>
      <c r="AG553" s="106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9">
        <v>23</v>
      </c>
      <c r="B554" s="106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9"/>
      <c r="Z554" s="320"/>
      <c r="AA554" s="320"/>
      <c r="AB554" s="321"/>
      <c r="AC554" s="1068"/>
      <c r="AD554" s="1068"/>
      <c r="AE554" s="1068"/>
      <c r="AF554" s="1068"/>
      <c r="AG554" s="106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9">
        <v>24</v>
      </c>
      <c r="B555" s="106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9"/>
      <c r="Z555" s="320"/>
      <c r="AA555" s="320"/>
      <c r="AB555" s="321"/>
      <c r="AC555" s="1068"/>
      <c r="AD555" s="1068"/>
      <c r="AE555" s="1068"/>
      <c r="AF555" s="1068"/>
      <c r="AG555" s="106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9">
        <v>25</v>
      </c>
      <c r="B556" s="106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9"/>
      <c r="Z556" s="320"/>
      <c r="AA556" s="320"/>
      <c r="AB556" s="321"/>
      <c r="AC556" s="1068"/>
      <c r="AD556" s="1068"/>
      <c r="AE556" s="1068"/>
      <c r="AF556" s="1068"/>
      <c r="AG556" s="106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9">
        <v>26</v>
      </c>
      <c r="B557" s="106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9"/>
      <c r="Z557" s="320"/>
      <c r="AA557" s="320"/>
      <c r="AB557" s="321"/>
      <c r="AC557" s="1068"/>
      <c r="AD557" s="1068"/>
      <c r="AE557" s="1068"/>
      <c r="AF557" s="1068"/>
      <c r="AG557" s="106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9">
        <v>27</v>
      </c>
      <c r="B558" s="106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9"/>
      <c r="Z558" s="320"/>
      <c r="AA558" s="320"/>
      <c r="AB558" s="321"/>
      <c r="AC558" s="1068"/>
      <c r="AD558" s="1068"/>
      <c r="AE558" s="1068"/>
      <c r="AF558" s="1068"/>
      <c r="AG558" s="106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9">
        <v>28</v>
      </c>
      <c r="B559" s="106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9"/>
      <c r="Z559" s="320"/>
      <c r="AA559" s="320"/>
      <c r="AB559" s="321"/>
      <c r="AC559" s="1068"/>
      <c r="AD559" s="1068"/>
      <c r="AE559" s="1068"/>
      <c r="AF559" s="1068"/>
      <c r="AG559" s="106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9">
        <v>29</v>
      </c>
      <c r="B560" s="106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9"/>
      <c r="Z560" s="320"/>
      <c r="AA560" s="320"/>
      <c r="AB560" s="321"/>
      <c r="AC560" s="1068"/>
      <c r="AD560" s="1068"/>
      <c r="AE560" s="1068"/>
      <c r="AF560" s="1068"/>
      <c r="AG560" s="106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9">
        <v>30</v>
      </c>
      <c r="B561" s="106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9"/>
      <c r="Z561" s="320"/>
      <c r="AA561" s="320"/>
      <c r="AB561" s="321"/>
      <c r="AC561" s="1068"/>
      <c r="AD561" s="1068"/>
      <c r="AE561" s="1068"/>
      <c r="AF561" s="1068"/>
      <c r="AG561" s="106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69">
        <v>1</v>
      </c>
      <c r="B565" s="106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9"/>
      <c r="Z565" s="320"/>
      <c r="AA565" s="320"/>
      <c r="AB565" s="321"/>
      <c r="AC565" s="1068"/>
      <c r="AD565" s="1068"/>
      <c r="AE565" s="1068"/>
      <c r="AF565" s="1068"/>
      <c r="AG565" s="106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9">
        <v>2</v>
      </c>
      <c r="B566" s="106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9"/>
      <c r="Z566" s="320"/>
      <c r="AA566" s="320"/>
      <c r="AB566" s="321"/>
      <c r="AC566" s="1068"/>
      <c r="AD566" s="1068"/>
      <c r="AE566" s="1068"/>
      <c r="AF566" s="1068"/>
      <c r="AG566" s="106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9">
        <v>3</v>
      </c>
      <c r="B567" s="106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9"/>
      <c r="Z567" s="320"/>
      <c r="AA567" s="320"/>
      <c r="AB567" s="321"/>
      <c r="AC567" s="1068"/>
      <c r="AD567" s="1068"/>
      <c r="AE567" s="1068"/>
      <c r="AF567" s="1068"/>
      <c r="AG567" s="106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9">
        <v>4</v>
      </c>
      <c r="B568" s="106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9"/>
      <c r="Z568" s="320"/>
      <c r="AA568" s="320"/>
      <c r="AB568" s="321"/>
      <c r="AC568" s="1068"/>
      <c r="AD568" s="1068"/>
      <c r="AE568" s="1068"/>
      <c r="AF568" s="1068"/>
      <c r="AG568" s="106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9">
        <v>5</v>
      </c>
      <c r="B569" s="106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9"/>
      <c r="Z569" s="320"/>
      <c r="AA569" s="320"/>
      <c r="AB569" s="321"/>
      <c r="AC569" s="1068"/>
      <c r="AD569" s="1068"/>
      <c r="AE569" s="1068"/>
      <c r="AF569" s="1068"/>
      <c r="AG569" s="106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9">
        <v>6</v>
      </c>
      <c r="B570" s="106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9"/>
      <c r="Z570" s="320"/>
      <c r="AA570" s="320"/>
      <c r="AB570" s="321"/>
      <c r="AC570" s="1068"/>
      <c r="AD570" s="1068"/>
      <c r="AE570" s="1068"/>
      <c r="AF570" s="1068"/>
      <c r="AG570" s="106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9">
        <v>7</v>
      </c>
      <c r="B571" s="106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9"/>
      <c r="Z571" s="320"/>
      <c r="AA571" s="320"/>
      <c r="AB571" s="321"/>
      <c r="AC571" s="1068"/>
      <c r="AD571" s="1068"/>
      <c r="AE571" s="1068"/>
      <c r="AF571" s="1068"/>
      <c r="AG571" s="106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9">
        <v>8</v>
      </c>
      <c r="B572" s="106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9"/>
      <c r="Z572" s="320"/>
      <c r="AA572" s="320"/>
      <c r="AB572" s="321"/>
      <c r="AC572" s="1068"/>
      <c r="AD572" s="1068"/>
      <c r="AE572" s="1068"/>
      <c r="AF572" s="1068"/>
      <c r="AG572" s="106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9">
        <v>9</v>
      </c>
      <c r="B573" s="106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9"/>
      <c r="Z573" s="320"/>
      <c r="AA573" s="320"/>
      <c r="AB573" s="321"/>
      <c r="AC573" s="1068"/>
      <c r="AD573" s="1068"/>
      <c r="AE573" s="1068"/>
      <c r="AF573" s="1068"/>
      <c r="AG573" s="106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9">
        <v>10</v>
      </c>
      <c r="B574" s="106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9"/>
      <c r="Z574" s="320"/>
      <c r="AA574" s="320"/>
      <c r="AB574" s="321"/>
      <c r="AC574" s="1068"/>
      <c r="AD574" s="1068"/>
      <c r="AE574" s="1068"/>
      <c r="AF574" s="1068"/>
      <c r="AG574" s="106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9">
        <v>11</v>
      </c>
      <c r="B575" s="106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9"/>
      <c r="Z575" s="320"/>
      <c r="AA575" s="320"/>
      <c r="AB575" s="321"/>
      <c r="AC575" s="1068"/>
      <c r="AD575" s="1068"/>
      <c r="AE575" s="1068"/>
      <c r="AF575" s="1068"/>
      <c r="AG575" s="106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9">
        <v>12</v>
      </c>
      <c r="B576" s="106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9"/>
      <c r="Z576" s="320"/>
      <c r="AA576" s="320"/>
      <c r="AB576" s="321"/>
      <c r="AC576" s="1068"/>
      <c r="AD576" s="1068"/>
      <c r="AE576" s="1068"/>
      <c r="AF576" s="1068"/>
      <c r="AG576" s="106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9">
        <v>13</v>
      </c>
      <c r="B577" s="106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9"/>
      <c r="Z577" s="320"/>
      <c r="AA577" s="320"/>
      <c r="AB577" s="321"/>
      <c r="AC577" s="1068"/>
      <c r="AD577" s="1068"/>
      <c r="AE577" s="1068"/>
      <c r="AF577" s="1068"/>
      <c r="AG577" s="106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9">
        <v>14</v>
      </c>
      <c r="B578" s="106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9"/>
      <c r="Z578" s="320"/>
      <c r="AA578" s="320"/>
      <c r="AB578" s="321"/>
      <c r="AC578" s="1068"/>
      <c r="AD578" s="1068"/>
      <c r="AE578" s="1068"/>
      <c r="AF578" s="1068"/>
      <c r="AG578" s="106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9">
        <v>15</v>
      </c>
      <c r="B579" s="106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9"/>
      <c r="Z579" s="320"/>
      <c r="AA579" s="320"/>
      <c r="AB579" s="321"/>
      <c r="AC579" s="1068"/>
      <c r="AD579" s="1068"/>
      <c r="AE579" s="1068"/>
      <c r="AF579" s="1068"/>
      <c r="AG579" s="106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9">
        <v>16</v>
      </c>
      <c r="B580" s="106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9"/>
      <c r="Z580" s="320"/>
      <c r="AA580" s="320"/>
      <c r="AB580" s="321"/>
      <c r="AC580" s="1068"/>
      <c r="AD580" s="1068"/>
      <c r="AE580" s="1068"/>
      <c r="AF580" s="1068"/>
      <c r="AG580" s="106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9">
        <v>17</v>
      </c>
      <c r="B581" s="106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9"/>
      <c r="Z581" s="320"/>
      <c r="AA581" s="320"/>
      <c r="AB581" s="321"/>
      <c r="AC581" s="1068"/>
      <c r="AD581" s="1068"/>
      <c r="AE581" s="1068"/>
      <c r="AF581" s="1068"/>
      <c r="AG581" s="106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9">
        <v>18</v>
      </c>
      <c r="B582" s="106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9"/>
      <c r="Z582" s="320"/>
      <c r="AA582" s="320"/>
      <c r="AB582" s="321"/>
      <c r="AC582" s="1068"/>
      <c r="AD582" s="1068"/>
      <c r="AE582" s="1068"/>
      <c r="AF582" s="1068"/>
      <c r="AG582" s="106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9">
        <v>19</v>
      </c>
      <c r="B583" s="106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9"/>
      <c r="Z583" s="320"/>
      <c r="AA583" s="320"/>
      <c r="AB583" s="321"/>
      <c r="AC583" s="1068"/>
      <c r="AD583" s="1068"/>
      <c r="AE583" s="1068"/>
      <c r="AF583" s="1068"/>
      <c r="AG583" s="106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9">
        <v>20</v>
      </c>
      <c r="B584" s="106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9"/>
      <c r="Z584" s="320"/>
      <c r="AA584" s="320"/>
      <c r="AB584" s="321"/>
      <c r="AC584" s="1068"/>
      <c r="AD584" s="1068"/>
      <c r="AE584" s="1068"/>
      <c r="AF584" s="1068"/>
      <c r="AG584" s="106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9">
        <v>21</v>
      </c>
      <c r="B585" s="106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9"/>
      <c r="Z585" s="320"/>
      <c r="AA585" s="320"/>
      <c r="AB585" s="321"/>
      <c r="AC585" s="1068"/>
      <c r="AD585" s="1068"/>
      <c r="AE585" s="1068"/>
      <c r="AF585" s="1068"/>
      <c r="AG585" s="106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9">
        <v>22</v>
      </c>
      <c r="B586" s="106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9"/>
      <c r="Z586" s="320"/>
      <c r="AA586" s="320"/>
      <c r="AB586" s="321"/>
      <c r="AC586" s="1068"/>
      <c r="AD586" s="1068"/>
      <c r="AE586" s="1068"/>
      <c r="AF586" s="1068"/>
      <c r="AG586" s="106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9">
        <v>23</v>
      </c>
      <c r="B587" s="106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9"/>
      <c r="Z587" s="320"/>
      <c r="AA587" s="320"/>
      <c r="AB587" s="321"/>
      <c r="AC587" s="1068"/>
      <c r="AD587" s="1068"/>
      <c r="AE587" s="1068"/>
      <c r="AF587" s="1068"/>
      <c r="AG587" s="106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9">
        <v>24</v>
      </c>
      <c r="B588" s="106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9"/>
      <c r="Z588" s="320"/>
      <c r="AA588" s="320"/>
      <c r="AB588" s="321"/>
      <c r="AC588" s="1068"/>
      <c r="AD588" s="1068"/>
      <c r="AE588" s="1068"/>
      <c r="AF588" s="1068"/>
      <c r="AG588" s="106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9">
        <v>25</v>
      </c>
      <c r="B589" s="106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9"/>
      <c r="Z589" s="320"/>
      <c r="AA589" s="320"/>
      <c r="AB589" s="321"/>
      <c r="AC589" s="1068"/>
      <c r="AD589" s="1068"/>
      <c r="AE589" s="1068"/>
      <c r="AF589" s="1068"/>
      <c r="AG589" s="106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9">
        <v>26</v>
      </c>
      <c r="B590" s="106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9"/>
      <c r="Z590" s="320"/>
      <c r="AA590" s="320"/>
      <c r="AB590" s="321"/>
      <c r="AC590" s="1068"/>
      <c r="AD590" s="1068"/>
      <c r="AE590" s="1068"/>
      <c r="AF590" s="1068"/>
      <c r="AG590" s="106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9">
        <v>27</v>
      </c>
      <c r="B591" s="106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9"/>
      <c r="Z591" s="320"/>
      <c r="AA591" s="320"/>
      <c r="AB591" s="321"/>
      <c r="AC591" s="1068"/>
      <c r="AD591" s="1068"/>
      <c r="AE591" s="1068"/>
      <c r="AF591" s="1068"/>
      <c r="AG591" s="106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9">
        <v>28</v>
      </c>
      <c r="B592" s="106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9"/>
      <c r="Z592" s="320"/>
      <c r="AA592" s="320"/>
      <c r="AB592" s="321"/>
      <c r="AC592" s="1068"/>
      <c r="AD592" s="1068"/>
      <c r="AE592" s="1068"/>
      <c r="AF592" s="1068"/>
      <c r="AG592" s="106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9">
        <v>29</v>
      </c>
      <c r="B593" s="106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9"/>
      <c r="Z593" s="320"/>
      <c r="AA593" s="320"/>
      <c r="AB593" s="321"/>
      <c r="AC593" s="1068"/>
      <c r="AD593" s="1068"/>
      <c r="AE593" s="1068"/>
      <c r="AF593" s="1068"/>
      <c r="AG593" s="106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9">
        <v>30</v>
      </c>
      <c r="B594" s="106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9"/>
      <c r="Z594" s="320"/>
      <c r="AA594" s="320"/>
      <c r="AB594" s="321"/>
      <c r="AC594" s="1068"/>
      <c r="AD594" s="1068"/>
      <c r="AE594" s="1068"/>
      <c r="AF594" s="1068"/>
      <c r="AG594" s="106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69">
        <v>1</v>
      </c>
      <c r="B598" s="106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9"/>
      <c r="Z598" s="320"/>
      <c r="AA598" s="320"/>
      <c r="AB598" s="321"/>
      <c r="AC598" s="1068"/>
      <c r="AD598" s="1068"/>
      <c r="AE598" s="1068"/>
      <c r="AF598" s="1068"/>
      <c r="AG598" s="106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9">
        <v>2</v>
      </c>
      <c r="B599" s="106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9"/>
      <c r="Z599" s="320"/>
      <c r="AA599" s="320"/>
      <c r="AB599" s="321"/>
      <c r="AC599" s="1068"/>
      <c r="AD599" s="1068"/>
      <c r="AE599" s="1068"/>
      <c r="AF599" s="1068"/>
      <c r="AG599" s="106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9">
        <v>3</v>
      </c>
      <c r="B600" s="106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9"/>
      <c r="Z600" s="320"/>
      <c r="AA600" s="320"/>
      <c r="AB600" s="321"/>
      <c r="AC600" s="1068"/>
      <c r="AD600" s="1068"/>
      <c r="AE600" s="1068"/>
      <c r="AF600" s="1068"/>
      <c r="AG600" s="106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9">
        <v>4</v>
      </c>
      <c r="B601" s="106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9"/>
      <c r="Z601" s="320"/>
      <c r="AA601" s="320"/>
      <c r="AB601" s="321"/>
      <c r="AC601" s="1068"/>
      <c r="AD601" s="1068"/>
      <c r="AE601" s="1068"/>
      <c r="AF601" s="1068"/>
      <c r="AG601" s="106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9">
        <v>5</v>
      </c>
      <c r="B602" s="106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9"/>
      <c r="Z602" s="320"/>
      <c r="AA602" s="320"/>
      <c r="AB602" s="321"/>
      <c r="AC602" s="1068"/>
      <c r="AD602" s="1068"/>
      <c r="AE602" s="1068"/>
      <c r="AF602" s="1068"/>
      <c r="AG602" s="106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9">
        <v>6</v>
      </c>
      <c r="B603" s="106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9"/>
      <c r="Z603" s="320"/>
      <c r="AA603" s="320"/>
      <c r="AB603" s="321"/>
      <c r="AC603" s="1068"/>
      <c r="AD603" s="1068"/>
      <c r="AE603" s="1068"/>
      <c r="AF603" s="1068"/>
      <c r="AG603" s="106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9">
        <v>7</v>
      </c>
      <c r="B604" s="106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9"/>
      <c r="Z604" s="320"/>
      <c r="AA604" s="320"/>
      <c r="AB604" s="321"/>
      <c r="AC604" s="1068"/>
      <c r="AD604" s="1068"/>
      <c r="AE604" s="1068"/>
      <c r="AF604" s="1068"/>
      <c r="AG604" s="106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9">
        <v>8</v>
      </c>
      <c r="B605" s="106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9"/>
      <c r="Z605" s="320"/>
      <c r="AA605" s="320"/>
      <c r="AB605" s="321"/>
      <c r="AC605" s="1068"/>
      <c r="AD605" s="1068"/>
      <c r="AE605" s="1068"/>
      <c r="AF605" s="1068"/>
      <c r="AG605" s="106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9">
        <v>9</v>
      </c>
      <c r="B606" s="106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9"/>
      <c r="Z606" s="320"/>
      <c r="AA606" s="320"/>
      <c r="AB606" s="321"/>
      <c r="AC606" s="1068"/>
      <c r="AD606" s="1068"/>
      <c r="AE606" s="1068"/>
      <c r="AF606" s="1068"/>
      <c r="AG606" s="106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9">
        <v>10</v>
      </c>
      <c r="B607" s="106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9"/>
      <c r="Z607" s="320"/>
      <c r="AA607" s="320"/>
      <c r="AB607" s="321"/>
      <c r="AC607" s="1068"/>
      <c r="AD607" s="1068"/>
      <c r="AE607" s="1068"/>
      <c r="AF607" s="1068"/>
      <c r="AG607" s="106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9">
        <v>11</v>
      </c>
      <c r="B608" s="106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9"/>
      <c r="Z608" s="320"/>
      <c r="AA608" s="320"/>
      <c r="AB608" s="321"/>
      <c r="AC608" s="1068"/>
      <c r="AD608" s="1068"/>
      <c r="AE608" s="1068"/>
      <c r="AF608" s="1068"/>
      <c r="AG608" s="106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9">
        <v>12</v>
      </c>
      <c r="B609" s="106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9"/>
      <c r="Z609" s="320"/>
      <c r="AA609" s="320"/>
      <c r="AB609" s="321"/>
      <c r="AC609" s="1068"/>
      <c r="AD609" s="1068"/>
      <c r="AE609" s="1068"/>
      <c r="AF609" s="1068"/>
      <c r="AG609" s="106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9">
        <v>13</v>
      </c>
      <c r="B610" s="106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9"/>
      <c r="Z610" s="320"/>
      <c r="AA610" s="320"/>
      <c r="AB610" s="321"/>
      <c r="AC610" s="1068"/>
      <c r="AD610" s="1068"/>
      <c r="AE610" s="1068"/>
      <c r="AF610" s="1068"/>
      <c r="AG610" s="106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9">
        <v>14</v>
      </c>
      <c r="B611" s="106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9"/>
      <c r="Z611" s="320"/>
      <c r="AA611" s="320"/>
      <c r="AB611" s="321"/>
      <c r="AC611" s="1068"/>
      <c r="AD611" s="1068"/>
      <c r="AE611" s="1068"/>
      <c r="AF611" s="1068"/>
      <c r="AG611" s="106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9">
        <v>15</v>
      </c>
      <c r="B612" s="106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9"/>
      <c r="Z612" s="320"/>
      <c r="AA612" s="320"/>
      <c r="AB612" s="321"/>
      <c r="AC612" s="1068"/>
      <c r="AD612" s="1068"/>
      <c r="AE612" s="1068"/>
      <c r="AF612" s="1068"/>
      <c r="AG612" s="106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9">
        <v>16</v>
      </c>
      <c r="B613" s="106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9"/>
      <c r="Z613" s="320"/>
      <c r="AA613" s="320"/>
      <c r="AB613" s="321"/>
      <c r="AC613" s="1068"/>
      <c r="AD613" s="1068"/>
      <c r="AE613" s="1068"/>
      <c r="AF613" s="1068"/>
      <c r="AG613" s="106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9">
        <v>17</v>
      </c>
      <c r="B614" s="106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9"/>
      <c r="Z614" s="320"/>
      <c r="AA614" s="320"/>
      <c r="AB614" s="321"/>
      <c r="AC614" s="1068"/>
      <c r="AD614" s="1068"/>
      <c r="AE614" s="1068"/>
      <c r="AF614" s="1068"/>
      <c r="AG614" s="106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9">
        <v>18</v>
      </c>
      <c r="B615" s="106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9"/>
      <c r="Z615" s="320"/>
      <c r="AA615" s="320"/>
      <c r="AB615" s="321"/>
      <c r="AC615" s="1068"/>
      <c r="AD615" s="1068"/>
      <c r="AE615" s="1068"/>
      <c r="AF615" s="1068"/>
      <c r="AG615" s="106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9">
        <v>19</v>
      </c>
      <c r="B616" s="106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9"/>
      <c r="Z616" s="320"/>
      <c r="AA616" s="320"/>
      <c r="AB616" s="321"/>
      <c r="AC616" s="1068"/>
      <c r="AD616" s="1068"/>
      <c r="AE616" s="1068"/>
      <c r="AF616" s="1068"/>
      <c r="AG616" s="106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9">
        <v>20</v>
      </c>
      <c r="B617" s="106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9"/>
      <c r="Z617" s="320"/>
      <c r="AA617" s="320"/>
      <c r="AB617" s="321"/>
      <c r="AC617" s="1068"/>
      <c r="AD617" s="1068"/>
      <c r="AE617" s="1068"/>
      <c r="AF617" s="1068"/>
      <c r="AG617" s="106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9">
        <v>21</v>
      </c>
      <c r="B618" s="106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9"/>
      <c r="Z618" s="320"/>
      <c r="AA618" s="320"/>
      <c r="AB618" s="321"/>
      <c r="AC618" s="1068"/>
      <c r="AD618" s="1068"/>
      <c r="AE618" s="1068"/>
      <c r="AF618" s="1068"/>
      <c r="AG618" s="106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9">
        <v>22</v>
      </c>
      <c r="B619" s="106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9"/>
      <c r="Z619" s="320"/>
      <c r="AA619" s="320"/>
      <c r="AB619" s="321"/>
      <c r="AC619" s="1068"/>
      <c r="AD619" s="1068"/>
      <c r="AE619" s="1068"/>
      <c r="AF619" s="1068"/>
      <c r="AG619" s="106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9">
        <v>23</v>
      </c>
      <c r="B620" s="106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9"/>
      <c r="Z620" s="320"/>
      <c r="AA620" s="320"/>
      <c r="AB620" s="321"/>
      <c r="AC620" s="1068"/>
      <c r="AD620" s="1068"/>
      <c r="AE620" s="1068"/>
      <c r="AF620" s="1068"/>
      <c r="AG620" s="106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9">
        <v>24</v>
      </c>
      <c r="B621" s="106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9"/>
      <c r="Z621" s="320"/>
      <c r="AA621" s="320"/>
      <c r="AB621" s="321"/>
      <c r="AC621" s="1068"/>
      <c r="AD621" s="1068"/>
      <c r="AE621" s="1068"/>
      <c r="AF621" s="1068"/>
      <c r="AG621" s="106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9">
        <v>25</v>
      </c>
      <c r="B622" s="106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9"/>
      <c r="Z622" s="320"/>
      <c r="AA622" s="320"/>
      <c r="AB622" s="321"/>
      <c r="AC622" s="1068"/>
      <c r="AD622" s="1068"/>
      <c r="AE622" s="1068"/>
      <c r="AF622" s="1068"/>
      <c r="AG622" s="106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9">
        <v>26</v>
      </c>
      <c r="B623" s="106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9"/>
      <c r="Z623" s="320"/>
      <c r="AA623" s="320"/>
      <c r="AB623" s="321"/>
      <c r="AC623" s="1068"/>
      <c r="AD623" s="1068"/>
      <c r="AE623" s="1068"/>
      <c r="AF623" s="1068"/>
      <c r="AG623" s="106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9">
        <v>27</v>
      </c>
      <c r="B624" s="106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9"/>
      <c r="Z624" s="320"/>
      <c r="AA624" s="320"/>
      <c r="AB624" s="321"/>
      <c r="AC624" s="1068"/>
      <c r="AD624" s="1068"/>
      <c r="AE624" s="1068"/>
      <c r="AF624" s="1068"/>
      <c r="AG624" s="106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9">
        <v>28</v>
      </c>
      <c r="B625" s="106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9"/>
      <c r="Z625" s="320"/>
      <c r="AA625" s="320"/>
      <c r="AB625" s="321"/>
      <c r="AC625" s="1068"/>
      <c r="AD625" s="1068"/>
      <c r="AE625" s="1068"/>
      <c r="AF625" s="1068"/>
      <c r="AG625" s="106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9">
        <v>29</v>
      </c>
      <c r="B626" s="106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9"/>
      <c r="Z626" s="320"/>
      <c r="AA626" s="320"/>
      <c r="AB626" s="321"/>
      <c r="AC626" s="1068"/>
      <c r="AD626" s="1068"/>
      <c r="AE626" s="1068"/>
      <c r="AF626" s="1068"/>
      <c r="AG626" s="106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9">
        <v>30</v>
      </c>
      <c r="B627" s="106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9"/>
      <c r="Z627" s="320"/>
      <c r="AA627" s="320"/>
      <c r="AB627" s="321"/>
      <c r="AC627" s="1068"/>
      <c r="AD627" s="1068"/>
      <c r="AE627" s="1068"/>
      <c r="AF627" s="1068"/>
      <c r="AG627" s="106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69">
        <v>1</v>
      </c>
      <c r="B631" s="106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9"/>
      <c r="Z631" s="320"/>
      <c r="AA631" s="320"/>
      <c r="AB631" s="321"/>
      <c r="AC631" s="1068"/>
      <c r="AD631" s="1068"/>
      <c r="AE631" s="1068"/>
      <c r="AF631" s="1068"/>
      <c r="AG631" s="106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9">
        <v>2</v>
      </c>
      <c r="B632" s="106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9"/>
      <c r="Z632" s="320"/>
      <c r="AA632" s="320"/>
      <c r="AB632" s="321"/>
      <c r="AC632" s="1068"/>
      <c r="AD632" s="1068"/>
      <c r="AE632" s="1068"/>
      <c r="AF632" s="1068"/>
      <c r="AG632" s="106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9">
        <v>3</v>
      </c>
      <c r="B633" s="106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9"/>
      <c r="Z633" s="320"/>
      <c r="AA633" s="320"/>
      <c r="AB633" s="321"/>
      <c r="AC633" s="1068"/>
      <c r="AD633" s="1068"/>
      <c r="AE633" s="1068"/>
      <c r="AF633" s="1068"/>
      <c r="AG633" s="106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9">
        <v>4</v>
      </c>
      <c r="B634" s="106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9"/>
      <c r="Z634" s="320"/>
      <c r="AA634" s="320"/>
      <c r="AB634" s="321"/>
      <c r="AC634" s="1068"/>
      <c r="AD634" s="1068"/>
      <c r="AE634" s="1068"/>
      <c r="AF634" s="1068"/>
      <c r="AG634" s="106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9">
        <v>5</v>
      </c>
      <c r="B635" s="106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9"/>
      <c r="Z635" s="320"/>
      <c r="AA635" s="320"/>
      <c r="AB635" s="321"/>
      <c r="AC635" s="1068"/>
      <c r="AD635" s="1068"/>
      <c r="AE635" s="1068"/>
      <c r="AF635" s="1068"/>
      <c r="AG635" s="106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9">
        <v>6</v>
      </c>
      <c r="B636" s="106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9"/>
      <c r="Z636" s="320"/>
      <c r="AA636" s="320"/>
      <c r="AB636" s="321"/>
      <c r="AC636" s="1068"/>
      <c r="AD636" s="1068"/>
      <c r="AE636" s="1068"/>
      <c r="AF636" s="1068"/>
      <c r="AG636" s="106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9">
        <v>7</v>
      </c>
      <c r="B637" s="106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9"/>
      <c r="Z637" s="320"/>
      <c r="AA637" s="320"/>
      <c r="AB637" s="321"/>
      <c r="AC637" s="1068"/>
      <c r="AD637" s="1068"/>
      <c r="AE637" s="1068"/>
      <c r="AF637" s="1068"/>
      <c r="AG637" s="106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9">
        <v>8</v>
      </c>
      <c r="B638" s="106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9"/>
      <c r="Z638" s="320"/>
      <c r="AA638" s="320"/>
      <c r="AB638" s="321"/>
      <c r="AC638" s="1068"/>
      <c r="AD638" s="1068"/>
      <c r="AE638" s="1068"/>
      <c r="AF638" s="1068"/>
      <c r="AG638" s="106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9">
        <v>9</v>
      </c>
      <c r="B639" s="106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9"/>
      <c r="Z639" s="320"/>
      <c r="AA639" s="320"/>
      <c r="AB639" s="321"/>
      <c r="AC639" s="1068"/>
      <c r="AD639" s="1068"/>
      <c r="AE639" s="1068"/>
      <c r="AF639" s="1068"/>
      <c r="AG639" s="106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9">
        <v>10</v>
      </c>
      <c r="B640" s="106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9"/>
      <c r="Z640" s="320"/>
      <c r="AA640" s="320"/>
      <c r="AB640" s="321"/>
      <c r="AC640" s="1068"/>
      <c r="AD640" s="1068"/>
      <c r="AE640" s="1068"/>
      <c r="AF640" s="1068"/>
      <c r="AG640" s="106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9">
        <v>11</v>
      </c>
      <c r="B641" s="106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9"/>
      <c r="Z641" s="320"/>
      <c r="AA641" s="320"/>
      <c r="AB641" s="321"/>
      <c r="AC641" s="1068"/>
      <c r="AD641" s="1068"/>
      <c r="AE641" s="1068"/>
      <c r="AF641" s="1068"/>
      <c r="AG641" s="106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9">
        <v>12</v>
      </c>
      <c r="B642" s="106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9"/>
      <c r="Z642" s="320"/>
      <c r="AA642" s="320"/>
      <c r="AB642" s="321"/>
      <c r="AC642" s="1068"/>
      <c r="AD642" s="1068"/>
      <c r="AE642" s="1068"/>
      <c r="AF642" s="1068"/>
      <c r="AG642" s="106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9">
        <v>13</v>
      </c>
      <c r="B643" s="106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9"/>
      <c r="Z643" s="320"/>
      <c r="AA643" s="320"/>
      <c r="AB643" s="321"/>
      <c r="AC643" s="1068"/>
      <c r="AD643" s="1068"/>
      <c r="AE643" s="1068"/>
      <c r="AF643" s="1068"/>
      <c r="AG643" s="106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9">
        <v>14</v>
      </c>
      <c r="B644" s="106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9"/>
      <c r="Z644" s="320"/>
      <c r="AA644" s="320"/>
      <c r="AB644" s="321"/>
      <c r="AC644" s="1068"/>
      <c r="AD644" s="1068"/>
      <c r="AE644" s="1068"/>
      <c r="AF644" s="1068"/>
      <c r="AG644" s="106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9">
        <v>15</v>
      </c>
      <c r="B645" s="106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9"/>
      <c r="Z645" s="320"/>
      <c r="AA645" s="320"/>
      <c r="AB645" s="321"/>
      <c r="AC645" s="1068"/>
      <c r="AD645" s="1068"/>
      <c r="AE645" s="1068"/>
      <c r="AF645" s="1068"/>
      <c r="AG645" s="106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9">
        <v>16</v>
      </c>
      <c r="B646" s="106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9"/>
      <c r="Z646" s="320"/>
      <c r="AA646" s="320"/>
      <c r="AB646" s="321"/>
      <c r="AC646" s="1068"/>
      <c r="AD646" s="1068"/>
      <c r="AE646" s="1068"/>
      <c r="AF646" s="1068"/>
      <c r="AG646" s="106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9">
        <v>17</v>
      </c>
      <c r="B647" s="1069">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9"/>
      <c r="Z647" s="320"/>
      <c r="AA647" s="320"/>
      <c r="AB647" s="321"/>
      <c r="AC647" s="1068"/>
      <c r="AD647" s="1068"/>
      <c r="AE647" s="1068"/>
      <c r="AF647" s="1068"/>
      <c r="AG647" s="106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9">
        <v>18</v>
      </c>
      <c r="B648" s="106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9"/>
      <c r="Z648" s="320"/>
      <c r="AA648" s="320"/>
      <c r="AB648" s="321"/>
      <c r="AC648" s="1068"/>
      <c r="AD648" s="1068"/>
      <c r="AE648" s="1068"/>
      <c r="AF648" s="1068"/>
      <c r="AG648" s="106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9">
        <v>19</v>
      </c>
      <c r="B649" s="106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9"/>
      <c r="Z649" s="320"/>
      <c r="AA649" s="320"/>
      <c r="AB649" s="321"/>
      <c r="AC649" s="1068"/>
      <c r="AD649" s="1068"/>
      <c r="AE649" s="1068"/>
      <c r="AF649" s="1068"/>
      <c r="AG649" s="106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9">
        <v>20</v>
      </c>
      <c r="B650" s="106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9"/>
      <c r="Z650" s="320"/>
      <c r="AA650" s="320"/>
      <c r="AB650" s="321"/>
      <c r="AC650" s="1068"/>
      <c r="AD650" s="1068"/>
      <c r="AE650" s="1068"/>
      <c r="AF650" s="1068"/>
      <c r="AG650" s="106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9">
        <v>21</v>
      </c>
      <c r="B651" s="106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9"/>
      <c r="Z651" s="320"/>
      <c r="AA651" s="320"/>
      <c r="AB651" s="321"/>
      <c r="AC651" s="1068"/>
      <c r="AD651" s="1068"/>
      <c r="AE651" s="1068"/>
      <c r="AF651" s="1068"/>
      <c r="AG651" s="106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9">
        <v>22</v>
      </c>
      <c r="B652" s="106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9"/>
      <c r="Z652" s="320"/>
      <c r="AA652" s="320"/>
      <c r="AB652" s="321"/>
      <c r="AC652" s="1068"/>
      <c r="AD652" s="1068"/>
      <c r="AE652" s="1068"/>
      <c r="AF652" s="1068"/>
      <c r="AG652" s="106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9">
        <v>23</v>
      </c>
      <c r="B653" s="106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9"/>
      <c r="Z653" s="320"/>
      <c r="AA653" s="320"/>
      <c r="AB653" s="321"/>
      <c r="AC653" s="1068"/>
      <c r="AD653" s="1068"/>
      <c r="AE653" s="1068"/>
      <c r="AF653" s="1068"/>
      <c r="AG653" s="106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9">
        <v>24</v>
      </c>
      <c r="B654" s="106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9"/>
      <c r="Z654" s="320"/>
      <c r="AA654" s="320"/>
      <c r="AB654" s="321"/>
      <c r="AC654" s="1068"/>
      <c r="AD654" s="1068"/>
      <c r="AE654" s="1068"/>
      <c r="AF654" s="1068"/>
      <c r="AG654" s="106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9">
        <v>25</v>
      </c>
      <c r="B655" s="106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9"/>
      <c r="Z655" s="320"/>
      <c r="AA655" s="320"/>
      <c r="AB655" s="321"/>
      <c r="AC655" s="1068"/>
      <c r="AD655" s="1068"/>
      <c r="AE655" s="1068"/>
      <c r="AF655" s="1068"/>
      <c r="AG655" s="106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9">
        <v>26</v>
      </c>
      <c r="B656" s="106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9"/>
      <c r="Z656" s="320"/>
      <c r="AA656" s="320"/>
      <c r="AB656" s="321"/>
      <c r="AC656" s="1068"/>
      <c r="AD656" s="1068"/>
      <c r="AE656" s="1068"/>
      <c r="AF656" s="1068"/>
      <c r="AG656" s="106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9">
        <v>27</v>
      </c>
      <c r="B657" s="106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9"/>
      <c r="Z657" s="320"/>
      <c r="AA657" s="320"/>
      <c r="AB657" s="321"/>
      <c r="AC657" s="1068"/>
      <c r="AD657" s="1068"/>
      <c r="AE657" s="1068"/>
      <c r="AF657" s="1068"/>
      <c r="AG657" s="106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9">
        <v>28</v>
      </c>
      <c r="B658" s="106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9"/>
      <c r="Z658" s="320"/>
      <c r="AA658" s="320"/>
      <c r="AB658" s="321"/>
      <c r="AC658" s="1068"/>
      <c r="AD658" s="1068"/>
      <c r="AE658" s="1068"/>
      <c r="AF658" s="1068"/>
      <c r="AG658" s="106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9">
        <v>29</v>
      </c>
      <c r="B659" s="106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9"/>
      <c r="Z659" s="320"/>
      <c r="AA659" s="320"/>
      <c r="AB659" s="321"/>
      <c r="AC659" s="1068"/>
      <c r="AD659" s="1068"/>
      <c r="AE659" s="1068"/>
      <c r="AF659" s="1068"/>
      <c r="AG659" s="106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9">
        <v>30</v>
      </c>
      <c r="B660" s="106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9"/>
      <c r="Z660" s="320"/>
      <c r="AA660" s="320"/>
      <c r="AB660" s="321"/>
      <c r="AC660" s="1068"/>
      <c r="AD660" s="1068"/>
      <c r="AE660" s="1068"/>
      <c r="AF660" s="1068"/>
      <c r="AG660" s="106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69">
        <v>1</v>
      </c>
      <c r="B664" s="106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9"/>
      <c r="Z664" s="320"/>
      <c r="AA664" s="320"/>
      <c r="AB664" s="321"/>
      <c r="AC664" s="1068"/>
      <c r="AD664" s="1068"/>
      <c r="AE664" s="1068"/>
      <c r="AF664" s="1068"/>
      <c r="AG664" s="106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9">
        <v>2</v>
      </c>
      <c r="B665" s="106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9"/>
      <c r="Z665" s="320"/>
      <c r="AA665" s="320"/>
      <c r="AB665" s="321"/>
      <c r="AC665" s="1068"/>
      <c r="AD665" s="1068"/>
      <c r="AE665" s="1068"/>
      <c r="AF665" s="1068"/>
      <c r="AG665" s="106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9">
        <v>3</v>
      </c>
      <c r="B666" s="106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9"/>
      <c r="Z666" s="320"/>
      <c r="AA666" s="320"/>
      <c r="AB666" s="321"/>
      <c r="AC666" s="1068"/>
      <c r="AD666" s="1068"/>
      <c r="AE666" s="1068"/>
      <c r="AF666" s="1068"/>
      <c r="AG666" s="106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9">
        <v>4</v>
      </c>
      <c r="B667" s="106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9"/>
      <c r="Z667" s="320"/>
      <c r="AA667" s="320"/>
      <c r="AB667" s="321"/>
      <c r="AC667" s="1068"/>
      <c r="AD667" s="1068"/>
      <c r="AE667" s="1068"/>
      <c r="AF667" s="1068"/>
      <c r="AG667" s="106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9">
        <v>5</v>
      </c>
      <c r="B668" s="106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9"/>
      <c r="Z668" s="320"/>
      <c r="AA668" s="320"/>
      <c r="AB668" s="321"/>
      <c r="AC668" s="1068"/>
      <c r="AD668" s="1068"/>
      <c r="AE668" s="1068"/>
      <c r="AF668" s="1068"/>
      <c r="AG668" s="106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9">
        <v>6</v>
      </c>
      <c r="B669" s="106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9"/>
      <c r="Z669" s="320"/>
      <c r="AA669" s="320"/>
      <c r="AB669" s="321"/>
      <c r="AC669" s="1068"/>
      <c r="AD669" s="1068"/>
      <c r="AE669" s="1068"/>
      <c r="AF669" s="1068"/>
      <c r="AG669" s="106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9">
        <v>7</v>
      </c>
      <c r="B670" s="106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9"/>
      <c r="Z670" s="320"/>
      <c r="AA670" s="320"/>
      <c r="AB670" s="321"/>
      <c r="AC670" s="1068"/>
      <c r="AD670" s="1068"/>
      <c r="AE670" s="1068"/>
      <c r="AF670" s="1068"/>
      <c r="AG670" s="106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9">
        <v>8</v>
      </c>
      <c r="B671" s="106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9"/>
      <c r="Z671" s="320"/>
      <c r="AA671" s="320"/>
      <c r="AB671" s="321"/>
      <c r="AC671" s="1068"/>
      <c r="AD671" s="1068"/>
      <c r="AE671" s="1068"/>
      <c r="AF671" s="1068"/>
      <c r="AG671" s="106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9">
        <v>9</v>
      </c>
      <c r="B672" s="106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9"/>
      <c r="Z672" s="320"/>
      <c r="AA672" s="320"/>
      <c r="AB672" s="321"/>
      <c r="AC672" s="1068"/>
      <c r="AD672" s="1068"/>
      <c r="AE672" s="1068"/>
      <c r="AF672" s="1068"/>
      <c r="AG672" s="106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9">
        <v>10</v>
      </c>
      <c r="B673" s="106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9"/>
      <c r="Z673" s="320"/>
      <c r="AA673" s="320"/>
      <c r="AB673" s="321"/>
      <c r="AC673" s="1068"/>
      <c r="AD673" s="1068"/>
      <c r="AE673" s="1068"/>
      <c r="AF673" s="1068"/>
      <c r="AG673" s="106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9">
        <v>11</v>
      </c>
      <c r="B674" s="106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9"/>
      <c r="Z674" s="320"/>
      <c r="AA674" s="320"/>
      <c r="AB674" s="321"/>
      <c r="AC674" s="1068"/>
      <c r="AD674" s="1068"/>
      <c r="AE674" s="1068"/>
      <c r="AF674" s="1068"/>
      <c r="AG674" s="106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9">
        <v>12</v>
      </c>
      <c r="B675" s="106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9"/>
      <c r="Z675" s="320"/>
      <c r="AA675" s="320"/>
      <c r="AB675" s="321"/>
      <c r="AC675" s="1068"/>
      <c r="AD675" s="1068"/>
      <c r="AE675" s="1068"/>
      <c r="AF675" s="1068"/>
      <c r="AG675" s="106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9">
        <v>13</v>
      </c>
      <c r="B676" s="106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9"/>
      <c r="Z676" s="320"/>
      <c r="AA676" s="320"/>
      <c r="AB676" s="321"/>
      <c r="AC676" s="1068"/>
      <c r="AD676" s="1068"/>
      <c r="AE676" s="1068"/>
      <c r="AF676" s="1068"/>
      <c r="AG676" s="106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9">
        <v>14</v>
      </c>
      <c r="B677" s="106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9"/>
      <c r="Z677" s="320"/>
      <c r="AA677" s="320"/>
      <c r="AB677" s="321"/>
      <c r="AC677" s="1068"/>
      <c r="AD677" s="1068"/>
      <c r="AE677" s="1068"/>
      <c r="AF677" s="1068"/>
      <c r="AG677" s="106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9">
        <v>15</v>
      </c>
      <c r="B678" s="106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9"/>
      <c r="Z678" s="320"/>
      <c r="AA678" s="320"/>
      <c r="AB678" s="321"/>
      <c r="AC678" s="1068"/>
      <c r="AD678" s="1068"/>
      <c r="AE678" s="1068"/>
      <c r="AF678" s="1068"/>
      <c r="AG678" s="106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9">
        <v>16</v>
      </c>
      <c r="B679" s="106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9"/>
      <c r="Z679" s="320"/>
      <c r="AA679" s="320"/>
      <c r="AB679" s="321"/>
      <c r="AC679" s="1068"/>
      <c r="AD679" s="1068"/>
      <c r="AE679" s="1068"/>
      <c r="AF679" s="1068"/>
      <c r="AG679" s="106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9">
        <v>17</v>
      </c>
      <c r="B680" s="106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9"/>
      <c r="Z680" s="320"/>
      <c r="AA680" s="320"/>
      <c r="AB680" s="321"/>
      <c r="AC680" s="1068"/>
      <c r="AD680" s="1068"/>
      <c r="AE680" s="1068"/>
      <c r="AF680" s="1068"/>
      <c r="AG680" s="106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9">
        <v>18</v>
      </c>
      <c r="B681" s="106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9"/>
      <c r="Z681" s="320"/>
      <c r="AA681" s="320"/>
      <c r="AB681" s="321"/>
      <c r="AC681" s="1068"/>
      <c r="AD681" s="1068"/>
      <c r="AE681" s="1068"/>
      <c r="AF681" s="1068"/>
      <c r="AG681" s="106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9">
        <v>19</v>
      </c>
      <c r="B682" s="106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9"/>
      <c r="Z682" s="320"/>
      <c r="AA682" s="320"/>
      <c r="AB682" s="321"/>
      <c r="AC682" s="1068"/>
      <c r="AD682" s="1068"/>
      <c r="AE682" s="1068"/>
      <c r="AF682" s="1068"/>
      <c r="AG682" s="106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9">
        <v>20</v>
      </c>
      <c r="B683" s="106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9"/>
      <c r="Z683" s="320"/>
      <c r="AA683" s="320"/>
      <c r="AB683" s="321"/>
      <c r="AC683" s="1068"/>
      <c r="AD683" s="1068"/>
      <c r="AE683" s="1068"/>
      <c r="AF683" s="1068"/>
      <c r="AG683" s="106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9">
        <v>21</v>
      </c>
      <c r="B684" s="106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9"/>
      <c r="Z684" s="320"/>
      <c r="AA684" s="320"/>
      <c r="AB684" s="321"/>
      <c r="AC684" s="1068"/>
      <c r="AD684" s="1068"/>
      <c r="AE684" s="1068"/>
      <c r="AF684" s="1068"/>
      <c r="AG684" s="106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9">
        <v>22</v>
      </c>
      <c r="B685" s="106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9"/>
      <c r="Z685" s="320"/>
      <c r="AA685" s="320"/>
      <c r="AB685" s="321"/>
      <c r="AC685" s="1068"/>
      <c r="AD685" s="1068"/>
      <c r="AE685" s="1068"/>
      <c r="AF685" s="1068"/>
      <c r="AG685" s="106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9">
        <v>23</v>
      </c>
      <c r="B686" s="106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9"/>
      <c r="Z686" s="320"/>
      <c r="AA686" s="320"/>
      <c r="AB686" s="321"/>
      <c r="AC686" s="1068"/>
      <c r="AD686" s="1068"/>
      <c r="AE686" s="1068"/>
      <c r="AF686" s="1068"/>
      <c r="AG686" s="106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9">
        <v>24</v>
      </c>
      <c r="B687" s="106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9"/>
      <c r="Z687" s="320"/>
      <c r="AA687" s="320"/>
      <c r="AB687" s="321"/>
      <c r="AC687" s="1068"/>
      <c r="AD687" s="1068"/>
      <c r="AE687" s="1068"/>
      <c r="AF687" s="1068"/>
      <c r="AG687" s="106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9">
        <v>25</v>
      </c>
      <c r="B688" s="106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9"/>
      <c r="Z688" s="320"/>
      <c r="AA688" s="320"/>
      <c r="AB688" s="321"/>
      <c r="AC688" s="1068"/>
      <c r="AD688" s="1068"/>
      <c r="AE688" s="1068"/>
      <c r="AF688" s="1068"/>
      <c r="AG688" s="106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9">
        <v>26</v>
      </c>
      <c r="B689" s="106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9"/>
      <c r="Z689" s="320"/>
      <c r="AA689" s="320"/>
      <c r="AB689" s="321"/>
      <c r="AC689" s="1068"/>
      <c r="AD689" s="1068"/>
      <c r="AE689" s="1068"/>
      <c r="AF689" s="1068"/>
      <c r="AG689" s="106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9">
        <v>27</v>
      </c>
      <c r="B690" s="106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9"/>
      <c r="Z690" s="320"/>
      <c r="AA690" s="320"/>
      <c r="AB690" s="321"/>
      <c r="AC690" s="1068"/>
      <c r="AD690" s="1068"/>
      <c r="AE690" s="1068"/>
      <c r="AF690" s="1068"/>
      <c r="AG690" s="106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9">
        <v>28</v>
      </c>
      <c r="B691" s="106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9"/>
      <c r="Z691" s="320"/>
      <c r="AA691" s="320"/>
      <c r="AB691" s="321"/>
      <c r="AC691" s="1068"/>
      <c r="AD691" s="1068"/>
      <c r="AE691" s="1068"/>
      <c r="AF691" s="1068"/>
      <c r="AG691" s="106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9">
        <v>29</v>
      </c>
      <c r="B692" s="106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9"/>
      <c r="Z692" s="320"/>
      <c r="AA692" s="320"/>
      <c r="AB692" s="321"/>
      <c r="AC692" s="1068"/>
      <c r="AD692" s="1068"/>
      <c r="AE692" s="1068"/>
      <c r="AF692" s="1068"/>
      <c r="AG692" s="106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9">
        <v>30</v>
      </c>
      <c r="B693" s="106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9"/>
      <c r="Z693" s="320"/>
      <c r="AA693" s="320"/>
      <c r="AB693" s="321"/>
      <c r="AC693" s="1068"/>
      <c r="AD693" s="1068"/>
      <c r="AE693" s="1068"/>
      <c r="AF693" s="1068"/>
      <c r="AG693" s="106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69">
        <v>1</v>
      </c>
      <c r="B697" s="106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9"/>
      <c r="Z697" s="320"/>
      <c r="AA697" s="320"/>
      <c r="AB697" s="321"/>
      <c r="AC697" s="1068"/>
      <c r="AD697" s="1068"/>
      <c r="AE697" s="1068"/>
      <c r="AF697" s="1068"/>
      <c r="AG697" s="106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9">
        <v>2</v>
      </c>
      <c r="B698" s="106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9"/>
      <c r="Z698" s="320"/>
      <c r="AA698" s="320"/>
      <c r="AB698" s="321"/>
      <c r="AC698" s="1068"/>
      <c r="AD698" s="1068"/>
      <c r="AE698" s="1068"/>
      <c r="AF698" s="1068"/>
      <c r="AG698" s="106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9">
        <v>3</v>
      </c>
      <c r="B699" s="106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9"/>
      <c r="Z699" s="320"/>
      <c r="AA699" s="320"/>
      <c r="AB699" s="321"/>
      <c r="AC699" s="1068"/>
      <c r="AD699" s="1068"/>
      <c r="AE699" s="1068"/>
      <c r="AF699" s="1068"/>
      <c r="AG699" s="106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9">
        <v>4</v>
      </c>
      <c r="B700" s="106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9"/>
      <c r="Z700" s="320"/>
      <c r="AA700" s="320"/>
      <c r="AB700" s="321"/>
      <c r="AC700" s="1068"/>
      <c r="AD700" s="1068"/>
      <c r="AE700" s="1068"/>
      <c r="AF700" s="1068"/>
      <c r="AG700" s="106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9">
        <v>5</v>
      </c>
      <c r="B701" s="106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9"/>
      <c r="Z701" s="320"/>
      <c r="AA701" s="320"/>
      <c r="AB701" s="321"/>
      <c r="AC701" s="1068"/>
      <c r="AD701" s="1068"/>
      <c r="AE701" s="1068"/>
      <c r="AF701" s="1068"/>
      <c r="AG701" s="106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9">
        <v>6</v>
      </c>
      <c r="B702" s="106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9"/>
      <c r="Z702" s="320"/>
      <c r="AA702" s="320"/>
      <c r="AB702" s="321"/>
      <c r="AC702" s="1068"/>
      <c r="AD702" s="1068"/>
      <c r="AE702" s="1068"/>
      <c r="AF702" s="1068"/>
      <c r="AG702" s="106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9">
        <v>7</v>
      </c>
      <c r="B703" s="106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9"/>
      <c r="Z703" s="320"/>
      <c r="AA703" s="320"/>
      <c r="AB703" s="321"/>
      <c r="AC703" s="1068"/>
      <c r="AD703" s="1068"/>
      <c r="AE703" s="1068"/>
      <c r="AF703" s="1068"/>
      <c r="AG703" s="106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9">
        <v>8</v>
      </c>
      <c r="B704" s="106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9"/>
      <c r="Z704" s="320"/>
      <c r="AA704" s="320"/>
      <c r="AB704" s="321"/>
      <c r="AC704" s="1068"/>
      <c r="AD704" s="1068"/>
      <c r="AE704" s="1068"/>
      <c r="AF704" s="1068"/>
      <c r="AG704" s="106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9">
        <v>9</v>
      </c>
      <c r="B705" s="106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9"/>
      <c r="Z705" s="320"/>
      <c r="AA705" s="320"/>
      <c r="AB705" s="321"/>
      <c r="AC705" s="1068"/>
      <c r="AD705" s="1068"/>
      <c r="AE705" s="1068"/>
      <c r="AF705" s="1068"/>
      <c r="AG705" s="106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9">
        <v>10</v>
      </c>
      <c r="B706" s="106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9"/>
      <c r="Z706" s="320"/>
      <c r="AA706" s="320"/>
      <c r="AB706" s="321"/>
      <c r="AC706" s="1068"/>
      <c r="AD706" s="1068"/>
      <c r="AE706" s="1068"/>
      <c r="AF706" s="1068"/>
      <c r="AG706" s="106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9">
        <v>11</v>
      </c>
      <c r="B707" s="106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9"/>
      <c r="Z707" s="320"/>
      <c r="AA707" s="320"/>
      <c r="AB707" s="321"/>
      <c r="AC707" s="1068"/>
      <c r="AD707" s="1068"/>
      <c r="AE707" s="1068"/>
      <c r="AF707" s="1068"/>
      <c r="AG707" s="106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9">
        <v>12</v>
      </c>
      <c r="B708" s="106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9"/>
      <c r="Z708" s="320"/>
      <c r="AA708" s="320"/>
      <c r="AB708" s="321"/>
      <c r="AC708" s="1068"/>
      <c r="AD708" s="1068"/>
      <c r="AE708" s="1068"/>
      <c r="AF708" s="1068"/>
      <c r="AG708" s="106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9">
        <v>13</v>
      </c>
      <c r="B709" s="106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9"/>
      <c r="Z709" s="320"/>
      <c r="AA709" s="320"/>
      <c r="AB709" s="321"/>
      <c r="AC709" s="1068"/>
      <c r="AD709" s="1068"/>
      <c r="AE709" s="1068"/>
      <c r="AF709" s="1068"/>
      <c r="AG709" s="106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9">
        <v>14</v>
      </c>
      <c r="B710" s="106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9"/>
      <c r="Z710" s="320"/>
      <c r="AA710" s="320"/>
      <c r="AB710" s="321"/>
      <c r="AC710" s="1068"/>
      <c r="AD710" s="1068"/>
      <c r="AE710" s="1068"/>
      <c r="AF710" s="1068"/>
      <c r="AG710" s="106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9">
        <v>15</v>
      </c>
      <c r="B711" s="106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9"/>
      <c r="Z711" s="320"/>
      <c r="AA711" s="320"/>
      <c r="AB711" s="321"/>
      <c r="AC711" s="1068"/>
      <c r="AD711" s="1068"/>
      <c r="AE711" s="1068"/>
      <c r="AF711" s="1068"/>
      <c r="AG711" s="106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9">
        <v>16</v>
      </c>
      <c r="B712" s="106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9"/>
      <c r="Z712" s="320"/>
      <c r="AA712" s="320"/>
      <c r="AB712" s="321"/>
      <c r="AC712" s="1068"/>
      <c r="AD712" s="1068"/>
      <c r="AE712" s="1068"/>
      <c r="AF712" s="1068"/>
      <c r="AG712" s="106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9">
        <v>17</v>
      </c>
      <c r="B713" s="106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9"/>
      <c r="Z713" s="320"/>
      <c r="AA713" s="320"/>
      <c r="AB713" s="321"/>
      <c r="AC713" s="1068"/>
      <c r="AD713" s="1068"/>
      <c r="AE713" s="1068"/>
      <c r="AF713" s="1068"/>
      <c r="AG713" s="106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9">
        <v>18</v>
      </c>
      <c r="B714" s="106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9"/>
      <c r="Z714" s="320"/>
      <c r="AA714" s="320"/>
      <c r="AB714" s="321"/>
      <c r="AC714" s="1068"/>
      <c r="AD714" s="1068"/>
      <c r="AE714" s="1068"/>
      <c r="AF714" s="1068"/>
      <c r="AG714" s="106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9">
        <v>19</v>
      </c>
      <c r="B715" s="106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9"/>
      <c r="Z715" s="320"/>
      <c r="AA715" s="320"/>
      <c r="AB715" s="321"/>
      <c r="AC715" s="1068"/>
      <c r="AD715" s="1068"/>
      <c r="AE715" s="1068"/>
      <c r="AF715" s="1068"/>
      <c r="AG715" s="106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9">
        <v>20</v>
      </c>
      <c r="B716" s="106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9"/>
      <c r="Z716" s="320"/>
      <c r="AA716" s="320"/>
      <c r="AB716" s="321"/>
      <c r="AC716" s="1068"/>
      <c r="AD716" s="1068"/>
      <c r="AE716" s="1068"/>
      <c r="AF716" s="1068"/>
      <c r="AG716" s="106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9">
        <v>21</v>
      </c>
      <c r="B717" s="106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9"/>
      <c r="Z717" s="320"/>
      <c r="AA717" s="320"/>
      <c r="AB717" s="321"/>
      <c r="AC717" s="1068"/>
      <c r="AD717" s="1068"/>
      <c r="AE717" s="1068"/>
      <c r="AF717" s="1068"/>
      <c r="AG717" s="106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9">
        <v>22</v>
      </c>
      <c r="B718" s="106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9"/>
      <c r="Z718" s="320"/>
      <c r="AA718" s="320"/>
      <c r="AB718" s="321"/>
      <c r="AC718" s="1068"/>
      <c r="AD718" s="1068"/>
      <c r="AE718" s="1068"/>
      <c r="AF718" s="1068"/>
      <c r="AG718" s="106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9">
        <v>23</v>
      </c>
      <c r="B719" s="106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9"/>
      <c r="Z719" s="320"/>
      <c r="AA719" s="320"/>
      <c r="AB719" s="321"/>
      <c r="AC719" s="1068"/>
      <c r="AD719" s="1068"/>
      <c r="AE719" s="1068"/>
      <c r="AF719" s="1068"/>
      <c r="AG719" s="106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9">
        <v>24</v>
      </c>
      <c r="B720" s="106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9"/>
      <c r="Z720" s="320"/>
      <c r="AA720" s="320"/>
      <c r="AB720" s="321"/>
      <c r="AC720" s="1068"/>
      <c r="AD720" s="1068"/>
      <c r="AE720" s="1068"/>
      <c r="AF720" s="1068"/>
      <c r="AG720" s="106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9">
        <v>25</v>
      </c>
      <c r="B721" s="106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9"/>
      <c r="Z721" s="320"/>
      <c r="AA721" s="320"/>
      <c r="AB721" s="321"/>
      <c r="AC721" s="1068"/>
      <c r="AD721" s="1068"/>
      <c r="AE721" s="1068"/>
      <c r="AF721" s="1068"/>
      <c r="AG721" s="106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9">
        <v>26</v>
      </c>
      <c r="B722" s="106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9"/>
      <c r="Z722" s="320"/>
      <c r="AA722" s="320"/>
      <c r="AB722" s="321"/>
      <c r="AC722" s="1068"/>
      <c r="AD722" s="1068"/>
      <c r="AE722" s="1068"/>
      <c r="AF722" s="1068"/>
      <c r="AG722" s="106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9">
        <v>27</v>
      </c>
      <c r="B723" s="106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9"/>
      <c r="Z723" s="320"/>
      <c r="AA723" s="320"/>
      <c r="AB723" s="321"/>
      <c r="AC723" s="1068"/>
      <c r="AD723" s="1068"/>
      <c r="AE723" s="1068"/>
      <c r="AF723" s="1068"/>
      <c r="AG723" s="106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9">
        <v>28</v>
      </c>
      <c r="B724" s="106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9"/>
      <c r="Z724" s="320"/>
      <c r="AA724" s="320"/>
      <c r="AB724" s="321"/>
      <c r="AC724" s="1068"/>
      <c r="AD724" s="1068"/>
      <c r="AE724" s="1068"/>
      <c r="AF724" s="1068"/>
      <c r="AG724" s="106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9">
        <v>29</v>
      </c>
      <c r="B725" s="106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9"/>
      <c r="Z725" s="320"/>
      <c r="AA725" s="320"/>
      <c r="AB725" s="321"/>
      <c r="AC725" s="1068"/>
      <c r="AD725" s="1068"/>
      <c r="AE725" s="1068"/>
      <c r="AF725" s="1068"/>
      <c r="AG725" s="106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9">
        <v>30</v>
      </c>
      <c r="B726" s="106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9"/>
      <c r="Z726" s="320"/>
      <c r="AA726" s="320"/>
      <c r="AB726" s="321"/>
      <c r="AC726" s="1068"/>
      <c r="AD726" s="1068"/>
      <c r="AE726" s="1068"/>
      <c r="AF726" s="1068"/>
      <c r="AG726" s="106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69">
        <v>1</v>
      </c>
      <c r="B730" s="106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9"/>
      <c r="Z730" s="320"/>
      <c r="AA730" s="320"/>
      <c r="AB730" s="321"/>
      <c r="AC730" s="1068"/>
      <c r="AD730" s="1068"/>
      <c r="AE730" s="1068"/>
      <c r="AF730" s="1068"/>
      <c r="AG730" s="106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9">
        <v>2</v>
      </c>
      <c r="B731" s="106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9"/>
      <c r="Z731" s="320"/>
      <c r="AA731" s="320"/>
      <c r="AB731" s="321"/>
      <c r="AC731" s="1068"/>
      <c r="AD731" s="1068"/>
      <c r="AE731" s="1068"/>
      <c r="AF731" s="1068"/>
      <c r="AG731" s="106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9">
        <v>3</v>
      </c>
      <c r="B732" s="106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9"/>
      <c r="Z732" s="320"/>
      <c r="AA732" s="320"/>
      <c r="AB732" s="321"/>
      <c r="AC732" s="1068"/>
      <c r="AD732" s="1068"/>
      <c r="AE732" s="1068"/>
      <c r="AF732" s="1068"/>
      <c r="AG732" s="106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9">
        <v>4</v>
      </c>
      <c r="B733" s="106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9"/>
      <c r="Z733" s="320"/>
      <c r="AA733" s="320"/>
      <c r="AB733" s="321"/>
      <c r="AC733" s="1068"/>
      <c r="AD733" s="1068"/>
      <c r="AE733" s="1068"/>
      <c r="AF733" s="1068"/>
      <c r="AG733" s="106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9">
        <v>5</v>
      </c>
      <c r="B734" s="106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9"/>
      <c r="Z734" s="320"/>
      <c r="AA734" s="320"/>
      <c r="AB734" s="321"/>
      <c r="AC734" s="1068"/>
      <c r="AD734" s="1068"/>
      <c r="AE734" s="1068"/>
      <c r="AF734" s="1068"/>
      <c r="AG734" s="106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9">
        <v>6</v>
      </c>
      <c r="B735" s="106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9"/>
      <c r="Z735" s="320"/>
      <c r="AA735" s="320"/>
      <c r="AB735" s="321"/>
      <c r="AC735" s="1068"/>
      <c r="AD735" s="1068"/>
      <c r="AE735" s="1068"/>
      <c r="AF735" s="1068"/>
      <c r="AG735" s="106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9">
        <v>7</v>
      </c>
      <c r="B736" s="106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9"/>
      <c r="Z736" s="320"/>
      <c r="AA736" s="320"/>
      <c r="AB736" s="321"/>
      <c r="AC736" s="1068"/>
      <c r="AD736" s="1068"/>
      <c r="AE736" s="1068"/>
      <c r="AF736" s="1068"/>
      <c r="AG736" s="106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9">
        <v>8</v>
      </c>
      <c r="B737" s="106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9"/>
      <c r="Z737" s="320"/>
      <c r="AA737" s="320"/>
      <c r="AB737" s="321"/>
      <c r="AC737" s="1068"/>
      <c r="AD737" s="1068"/>
      <c r="AE737" s="1068"/>
      <c r="AF737" s="1068"/>
      <c r="AG737" s="106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9">
        <v>9</v>
      </c>
      <c r="B738" s="106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9"/>
      <c r="Z738" s="320"/>
      <c r="AA738" s="320"/>
      <c r="AB738" s="321"/>
      <c r="AC738" s="1068"/>
      <c r="AD738" s="1068"/>
      <c r="AE738" s="1068"/>
      <c r="AF738" s="1068"/>
      <c r="AG738" s="106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9">
        <v>10</v>
      </c>
      <c r="B739" s="106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9"/>
      <c r="Z739" s="320"/>
      <c r="AA739" s="320"/>
      <c r="AB739" s="321"/>
      <c r="AC739" s="1068"/>
      <c r="AD739" s="1068"/>
      <c r="AE739" s="1068"/>
      <c r="AF739" s="1068"/>
      <c r="AG739" s="106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9">
        <v>11</v>
      </c>
      <c r="B740" s="106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9"/>
      <c r="Z740" s="320"/>
      <c r="AA740" s="320"/>
      <c r="AB740" s="321"/>
      <c r="AC740" s="1068"/>
      <c r="AD740" s="1068"/>
      <c r="AE740" s="1068"/>
      <c r="AF740" s="1068"/>
      <c r="AG740" s="106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9">
        <v>12</v>
      </c>
      <c r="B741" s="106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9"/>
      <c r="Z741" s="320"/>
      <c r="AA741" s="320"/>
      <c r="AB741" s="321"/>
      <c r="AC741" s="1068"/>
      <c r="AD741" s="1068"/>
      <c r="AE741" s="1068"/>
      <c r="AF741" s="1068"/>
      <c r="AG741" s="106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9">
        <v>13</v>
      </c>
      <c r="B742" s="106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9"/>
      <c r="Z742" s="320"/>
      <c r="AA742" s="320"/>
      <c r="AB742" s="321"/>
      <c r="AC742" s="1068"/>
      <c r="AD742" s="1068"/>
      <c r="AE742" s="1068"/>
      <c r="AF742" s="1068"/>
      <c r="AG742" s="106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9">
        <v>14</v>
      </c>
      <c r="B743" s="106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9"/>
      <c r="Z743" s="320"/>
      <c r="AA743" s="320"/>
      <c r="AB743" s="321"/>
      <c r="AC743" s="1068"/>
      <c r="AD743" s="1068"/>
      <c r="AE743" s="1068"/>
      <c r="AF743" s="1068"/>
      <c r="AG743" s="106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9">
        <v>15</v>
      </c>
      <c r="B744" s="106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9"/>
      <c r="Z744" s="320"/>
      <c r="AA744" s="320"/>
      <c r="AB744" s="321"/>
      <c r="AC744" s="1068"/>
      <c r="AD744" s="1068"/>
      <c r="AE744" s="1068"/>
      <c r="AF744" s="1068"/>
      <c r="AG744" s="106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9">
        <v>16</v>
      </c>
      <c r="B745" s="106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9"/>
      <c r="Z745" s="320"/>
      <c r="AA745" s="320"/>
      <c r="AB745" s="321"/>
      <c r="AC745" s="1068"/>
      <c r="AD745" s="1068"/>
      <c r="AE745" s="1068"/>
      <c r="AF745" s="1068"/>
      <c r="AG745" s="106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9">
        <v>17</v>
      </c>
      <c r="B746" s="106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9"/>
      <c r="Z746" s="320"/>
      <c r="AA746" s="320"/>
      <c r="AB746" s="321"/>
      <c r="AC746" s="1068"/>
      <c r="AD746" s="1068"/>
      <c r="AE746" s="1068"/>
      <c r="AF746" s="1068"/>
      <c r="AG746" s="106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9">
        <v>18</v>
      </c>
      <c r="B747" s="106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9"/>
      <c r="Z747" s="320"/>
      <c r="AA747" s="320"/>
      <c r="AB747" s="321"/>
      <c r="AC747" s="1068"/>
      <c r="AD747" s="1068"/>
      <c r="AE747" s="1068"/>
      <c r="AF747" s="1068"/>
      <c r="AG747" s="106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9">
        <v>19</v>
      </c>
      <c r="B748" s="106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9"/>
      <c r="Z748" s="320"/>
      <c r="AA748" s="320"/>
      <c r="AB748" s="321"/>
      <c r="AC748" s="1068"/>
      <c r="AD748" s="1068"/>
      <c r="AE748" s="1068"/>
      <c r="AF748" s="1068"/>
      <c r="AG748" s="106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9">
        <v>20</v>
      </c>
      <c r="B749" s="106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9"/>
      <c r="Z749" s="320"/>
      <c r="AA749" s="320"/>
      <c r="AB749" s="321"/>
      <c r="AC749" s="1068"/>
      <c r="AD749" s="1068"/>
      <c r="AE749" s="1068"/>
      <c r="AF749" s="1068"/>
      <c r="AG749" s="106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9">
        <v>21</v>
      </c>
      <c r="B750" s="106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9"/>
      <c r="Z750" s="320"/>
      <c r="AA750" s="320"/>
      <c r="AB750" s="321"/>
      <c r="AC750" s="1068"/>
      <c r="AD750" s="1068"/>
      <c r="AE750" s="1068"/>
      <c r="AF750" s="1068"/>
      <c r="AG750" s="106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9">
        <v>22</v>
      </c>
      <c r="B751" s="106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9"/>
      <c r="Z751" s="320"/>
      <c r="AA751" s="320"/>
      <c r="AB751" s="321"/>
      <c r="AC751" s="1068"/>
      <c r="AD751" s="1068"/>
      <c r="AE751" s="1068"/>
      <c r="AF751" s="1068"/>
      <c r="AG751" s="106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9">
        <v>23</v>
      </c>
      <c r="B752" s="106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9"/>
      <c r="Z752" s="320"/>
      <c r="AA752" s="320"/>
      <c r="AB752" s="321"/>
      <c r="AC752" s="1068"/>
      <c r="AD752" s="1068"/>
      <c r="AE752" s="1068"/>
      <c r="AF752" s="1068"/>
      <c r="AG752" s="106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9">
        <v>24</v>
      </c>
      <c r="B753" s="106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9"/>
      <c r="Z753" s="320"/>
      <c r="AA753" s="320"/>
      <c r="AB753" s="321"/>
      <c r="AC753" s="1068"/>
      <c r="AD753" s="1068"/>
      <c r="AE753" s="1068"/>
      <c r="AF753" s="1068"/>
      <c r="AG753" s="106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9">
        <v>25</v>
      </c>
      <c r="B754" s="106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9"/>
      <c r="Z754" s="320"/>
      <c r="AA754" s="320"/>
      <c r="AB754" s="321"/>
      <c r="AC754" s="1068"/>
      <c r="AD754" s="1068"/>
      <c r="AE754" s="1068"/>
      <c r="AF754" s="1068"/>
      <c r="AG754" s="106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9">
        <v>26</v>
      </c>
      <c r="B755" s="106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9"/>
      <c r="Z755" s="320"/>
      <c r="AA755" s="320"/>
      <c r="AB755" s="321"/>
      <c r="AC755" s="1068"/>
      <c r="AD755" s="1068"/>
      <c r="AE755" s="1068"/>
      <c r="AF755" s="1068"/>
      <c r="AG755" s="106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9">
        <v>27</v>
      </c>
      <c r="B756" s="106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9"/>
      <c r="Z756" s="320"/>
      <c r="AA756" s="320"/>
      <c r="AB756" s="321"/>
      <c r="AC756" s="1068"/>
      <c r="AD756" s="1068"/>
      <c r="AE756" s="1068"/>
      <c r="AF756" s="1068"/>
      <c r="AG756" s="106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9">
        <v>28</v>
      </c>
      <c r="B757" s="106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9"/>
      <c r="Z757" s="320"/>
      <c r="AA757" s="320"/>
      <c r="AB757" s="321"/>
      <c r="AC757" s="1068"/>
      <c r="AD757" s="1068"/>
      <c r="AE757" s="1068"/>
      <c r="AF757" s="1068"/>
      <c r="AG757" s="106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9">
        <v>29</v>
      </c>
      <c r="B758" s="106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9"/>
      <c r="Z758" s="320"/>
      <c r="AA758" s="320"/>
      <c r="AB758" s="321"/>
      <c r="AC758" s="1068"/>
      <c r="AD758" s="1068"/>
      <c r="AE758" s="1068"/>
      <c r="AF758" s="1068"/>
      <c r="AG758" s="106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9">
        <v>30</v>
      </c>
      <c r="B759" s="106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9"/>
      <c r="Z759" s="320"/>
      <c r="AA759" s="320"/>
      <c r="AB759" s="321"/>
      <c r="AC759" s="1068"/>
      <c r="AD759" s="1068"/>
      <c r="AE759" s="1068"/>
      <c r="AF759" s="1068"/>
      <c r="AG759" s="106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69">
        <v>1</v>
      </c>
      <c r="B763" s="106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9"/>
      <c r="Z763" s="320"/>
      <c r="AA763" s="320"/>
      <c r="AB763" s="321"/>
      <c r="AC763" s="1068"/>
      <c r="AD763" s="1068"/>
      <c r="AE763" s="1068"/>
      <c r="AF763" s="1068"/>
      <c r="AG763" s="106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9">
        <v>2</v>
      </c>
      <c r="B764" s="106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9"/>
      <c r="Z764" s="320"/>
      <c r="AA764" s="320"/>
      <c r="AB764" s="321"/>
      <c r="AC764" s="1068"/>
      <c r="AD764" s="1068"/>
      <c r="AE764" s="1068"/>
      <c r="AF764" s="1068"/>
      <c r="AG764" s="106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9">
        <v>3</v>
      </c>
      <c r="B765" s="106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9"/>
      <c r="Z765" s="320"/>
      <c r="AA765" s="320"/>
      <c r="AB765" s="321"/>
      <c r="AC765" s="1068"/>
      <c r="AD765" s="1068"/>
      <c r="AE765" s="1068"/>
      <c r="AF765" s="1068"/>
      <c r="AG765" s="106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9">
        <v>4</v>
      </c>
      <c r="B766" s="106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9"/>
      <c r="Z766" s="320"/>
      <c r="AA766" s="320"/>
      <c r="AB766" s="321"/>
      <c r="AC766" s="1068"/>
      <c r="AD766" s="1068"/>
      <c r="AE766" s="1068"/>
      <c r="AF766" s="1068"/>
      <c r="AG766" s="106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9">
        <v>5</v>
      </c>
      <c r="B767" s="106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9"/>
      <c r="Z767" s="320"/>
      <c r="AA767" s="320"/>
      <c r="AB767" s="321"/>
      <c r="AC767" s="1068"/>
      <c r="AD767" s="1068"/>
      <c r="AE767" s="1068"/>
      <c r="AF767" s="1068"/>
      <c r="AG767" s="106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9">
        <v>6</v>
      </c>
      <c r="B768" s="106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9"/>
      <c r="Z768" s="320"/>
      <c r="AA768" s="320"/>
      <c r="AB768" s="321"/>
      <c r="AC768" s="1068"/>
      <c r="AD768" s="1068"/>
      <c r="AE768" s="1068"/>
      <c r="AF768" s="1068"/>
      <c r="AG768" s="106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9">
        <v>7</v>
      </c>
      <c r="B769" s="106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9"/>
      <c r="Z769" s="320"/>
      <c r="AA769" s="320"/>
      <c r="AB769" s="321"/>
      <c r="AC769" s="1068"/>
      <c r="AD769" s="1068"/>
      <c r="AE769" s="1068"/>
      <c r="AF769" s="1068"/>
      <c r="AG769" s="106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9">
        <v>8</v>
      </c>
      <c r="B770" s="106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9"/>
      <c r="Z770" s="320"/>
      <c r="AA770" s="320"/>
      <c r="AB770" s="321"/>
      <c r="AC770" s="1068"/>
      <c r="AD770" s="1068"/>
      <c r="AE770" s="1068"/>
      <c r="AF770" s="1068"/>
      <c r="AG770" s="106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9">
        <v>9</v>
      </c>
      <c r="B771" s="106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9"/>
      <c r="Z771" s="320"/>
      <c r="AA771" s="320"/>
      <c r="AB771" s="321"/>
      <c r="AC771" s="1068"/>
      <c r="AD771" s="1068"/>
      <c r="AE771" s="1068"/>
      <c r="AF771" s="1068"/>
      <c r="AG771" s="106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9">
        <v>10</v>
      </c>
      <c r="B772" s="106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9"/>
      <c r="Z772" s="320"/>
      <c r="AA772" s="320"/>
      <c r="AB772" s="321"/>
      <c r="AC772" s="1068"/>
      <c r="AD772" s="1068"/>
      <c r="AE772" s="1068"/>
      <c r="AF772" s="1068"/>
      <c r="AG772" s="106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9">
        <v>11</v>
      </c>
      <c r="B773" s="106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9"/>
      <c r="Z773" s="320"/>
      <c r="AA773" s="320"/>
      <c r="AB773" s="321"/>
      <c r="AC773" s="1068"/>
      <c r="AD773" s="1068"/>
      <c r="AE773" s="1068"/>
      <c r="AF773" s="1068"/>
      <c r="AG773" s="106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9">
        <v>12</v>
      </c>
      <c r="B774" s="106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9"/>
      <c r="Z774" s="320"/>
      <c r="AA774" s="320"/>
      <c r="AB774" s="321"/>
      <c r="AC774" s="1068"/>
      <c r="AD774" s="1068"/>
      <c r="AE774" s="1068"/>
      <c r="AF774" s="1068"/>
      <c r="AG774" s="106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9">
        <v>13</v>
      </c>
      <c r="B775" s="106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9"/>
      <c r="Z775" s="320"/>
      <c r="AA775" s="320"/>
      <c r="AB775" s="321"/>
      <c r="AC775" s="1068"/>
      <c r="AD775" s="1068"/>
      <c r="AE775" s="1068"/>
      <c r="AF775" s="1068"/>
      <c r="AG775" s="106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9">
        <v>14</v>
      </c>
      <c r="B776" s="106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9"/>
      <c r="Z776" s="320"/>
      <c r="AA776" s="320"/>
      <c r="AB776" s="321"/>
      <c r="AC776" s="1068"/>
      <c r="AD776" s="1068"/>
      <c r="AE776" s="1068"/>
      <c r="AF776" s="1068"/>
      <c r="AG776" s="106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9">
        <v>15</v>
      </c>
      <c r="B777" s="106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9"/>
      <c r="Z777" s="320"/>
      <c r="AA777" s="320"/>
      <c r="AB777" s="321"/>
      <c r="AC777" s="1068"/>
      <c r="AD777" s="1068"/>
      <c r="AE777" s="1068"/>
      <c r="AF777" s="1068"/>
      <c r="AG777" s="106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9">
        <v>16</v>
      </c>
      <c r="B778" s="106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9"/>
      <c r="Z778" s="320"/>
      <c r="AA778" s="320"/>
      <c r="AB778" s="321"/>
      <c r="AC778" s="1068"/>
      <c r="AD778" s="1068"/>
      <c r="AE778" s="1068"/>
      <c r="AF778" s="1068"/>
      <c r="AG778" s="106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9">
        <v>17</v>
      </c>
      <c r="B779" s="106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9"/>
      <c r="Z779" s="320"/>
      <c r="AA779" s="320"/>
      <c r="AB779" s="321"/>
      <c r="AC779" s="1068"/>
      <c r="AD779" s="1068"/>
      <c r="AE779" s="1068"/>
      <c r="AF779" s="1068"/>
      <c r="AG779" s="106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9">
        <v>18</v>
      </c>
      <c r="B780" s="106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9"/>
      <c r="Z780" s="320"/>
      <c r="AA780" s="320"/>
      <c r="AB780" s="321"/>
      <c r="AC780" s="1068"/>
      <c r="AD780" s="1068"/>
      <c r="AE780" s="1068"/>
      <c r="AF780" s="1068"/>
      <c r="AG780" s="106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9">
        <v>19</v>
      </c>
      <c r="B781" s="106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9"/>
      <c r="Z781" s="320"/>
      <c r="AA781" s="320"/>
      <c r="AB781" s="321"/>
      <c r="AC781" s="1068"/>
      <c r="AD781" s="1068"/>
      <c r="AE781" s="1068"/>
      <c r="AF781" s="1068"/>
      <c r="AG781" s="106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9">
        <v>20</v>
      </c>
      <c r="B782" s="106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9"/>
      <c r="Z782" s="320"/>
      <c r="AA782" s="320"/>
      <c r="AB782" s="321"/>
      <c r="AC782" s="1068"/>
      <c r="AD782" s="1068"/>
      <c r="AE782" s="1068"/>
      <c r="AF782" s="1068"/>
      <c r="AG782" s="106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9">
        <v>21</v>
      </c>
      <c r="B783" s="106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9"/>
      <c r="Z783" s="320"/>
      <c r="AA783" s="320"/>
      <c r="AB783" s="321"/>
      <c r="AC783" s="1068"/>
      <c r="AD783" s="1068"/>
      <c r="AE783" s="1068"/>
      <c r="AF783" s="1068"/>
      <c r="AG783" s="106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9">
        <v>22</v>
      </c>
      <c r="B784" s="106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9"/>
      <c r="Z784" s="320"/>
      <c r="AA784" s="320"/>
      <c r="AB784" s="321"/>
      <c r="AC784" s="1068"/>
      <c r="AD784" s="1068"/>
      <c r="AE784" s="1068"/>
      <c r="AF784" s="1068"/>
      <c r="AG784" s="106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9">
        <v>23</v>
      </c>
      <c r="B785" s="106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9"/>
      <c r="Z785" s="320"/>
      <c r="AA785" s="320"/>
      <c r="AB785" s="321"/>
      <c r="AC785" s="1068"/>
      <c r="AD785" s="1068"/>
      <c r="AE785" s="1068"/>
      <c r="AF785" s="1068"/>
      <c r="AG785" s="106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9">
        <v>24</v>
      </c>
      <c r="B786" s="106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9"/>
      <c r="Z786" s="320"/>
      <c r="AA786" s="320"/>
      <c r="AB786" s="321"/>
      <c r="AC786" s="1068"/>
      <c r="AD786" s="1068"/>
      <c r="AE786" s="1068"/>
      <c r="AF786" s="1068"/>
      <c r="AG786" s="106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9">
        <v>25</v>
      </c>
      <c r="B787" s="106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9"/>
      <c r="Z787" s="320"/>
      <c r="AA787" s="320"/>
      <c r="AB787" s="321"/>
      <c r="AC787" s="1068"/>
      <c r="AD787" s="1068"/>
      <c r="AE787" s="1068"/>
      <c r="AF787" s="1068"/>
      <c r="AG787" s="106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9">
        <v>26</v>
      </c>
      <c r="B788" s="106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9"/>
      <c r="Z788" s="320"/>
      <c r="AA788" s="320"/>
      <c r="AB788" s="321"/>
      <c r="AC788" s="1068"/>
      <c r="AD788" s="1068"/>
      <c r="AE788" s="1068"/>
      <c r="AF788" s="1068"/>
      <c r="AG788" s="106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9">
        <v>27</v>
      </c>
      <c r="B789" s="106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9"/>
      <c r="Z789" s="320"/>
      <c r="AA789" s="320"/>
      <c r="AB789" s="321"/>
      <c r="AC789" s="1068"/>
      <c r="AD789" s="1068"/>
      <c r="AE789" s="1068"/>
      <c r="AF789" s="1068"/>
      <c r="AG789" s="106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9">
        <v>28</v>
      </c>
      <c r="B790" s="106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9"/>
      <c r="Z790" s="320"/>
      <c r="AA790" s="320"/>
      <c r="AB790" s="321"/>
      <c r="AC790" s="1068"/>
      <c r="AD790" s="1068"/>
      <c r="AE790" s="1068"/>
      <c r="AF790" s="1068"/>
      <c r="AG790" s="106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9">
        <v>29</v>
      </c>
      <c r="B791" s="106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9"/>
      <c r="Z791" s="320"/>
      <c r="AA791" s="320"/>
      <c r="AB791" s="321"/>
      <c r="AC791" s="1068"/>
      <c r="AD791" s="1068"/>
      <c r="AE791" s="1068"/>
      <c r="AF791" s="1068"/>
      <c r="AG791" s="106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9">
        <v>30</v>
      </c>
      <c r="B792" s="106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9"/>
      <c r="Z792" s="320"/>
      <c r="AA792" s="320"/>
      <c r="AB792" s="321"/>
      <c r="AC792" s="1068"/>
      <c r="AD792" s="1068"/>
      <c r="AE792" s="1068"/>
      <c r="AF792" s="1068"/>
      <c r="AG792" s="106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69">
        <v>1</v>
      </c>
      <c r="B796" s="106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9"/>
      <c r="Z796" s="320"/>
      <c r="AA796" s="320"/>
      <c r="AB796" s="321"/>
      <c r="AC796" s="1068"/>
      <c r="AD796" s="1068"/>
      <c r="AE796" s="1068"/>
      <c r="AF796" s="1068"/>
      <c r="AG796" s="106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9">
        <v>2</v>
      </c>
      <c r="B797" s="106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9"/>
      <c r="Z797" s="320"/>
      <c r="AA797" s="320"/>
      <c r="AB797" s="321"/>
      <c r="AC797" s="1068"/>
      <c r="AD797" s="1068"/>
      <c r="AE797" s="1068"/>
      <c r="AF797" s="1068"/>
      <c r="AG797" s="106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9">
        <v>3</v>
      </c>
      <c r="B798" s="106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9"/>
      <c r="Z798" s="320"/>
      <c r="AA798" s="320"/>
      <c r="AB798" s="321"/>
      <c r="AC798" s="1068"/>
      <c r="AD798" s="1068"/>
      <c r="AE798" s="1068"/>
      <c r="AF798" s="1068"/>
      <c r="AG798" s="106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9">
        <v>4</v>
      </c>
      <c r="B799" s="106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9"/>
      <c r="Z799" s="320"/>
      <c r="AA799" s="320"/>
      <c r="AB799" s="321"/>
      <c r="AC799" s="1068"/>
      <c r="AD799" s="1068"/>
      <c r="AE799" s="1068"/>
      <c r="AF799" s="1068"/>
      <c r="AG799" s="106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9">
        <v>5</v>
      </c>
      <c r="B800" s="106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9"/>
      <c r="Z800" s="320"/>
      <c r="AA800" s="320"/>
      <c r="AB800" s="321"/>
      <c r="AC800" s="1068"/>
      <c r="AD800" s="1068"/>
      <c r="AE800" s="1068"/>
      <c r="AF800" s="1068"/>
      <c r="AG800" s="106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9">
        <v>6</v>
      </c>
      <c r="B801" s="106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9"/>
      <c r="Z801" s="320"/>
      <c r="AA801" s="320"/>
      <c r="AB801" s="321"/>
      <c r="AC801" s="1068"/>
      <c r="AD801" s="1068"/>
      <c r="AE801" s="1068"/>
      <c r="AF801" s="1068"/>
      <c r="AG801" s="106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9">
        <v>7</v>
      </c>
      <c r="B802" s="106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9"/>
      <c r="Z802" s="320"/>
      <c r="AA802" s="320"/>
      <c r="AB802" s="321"/>
      <c r="AC802" s="1068"/>
      <c r="AD802" s="1068"/>
      <c r="AE802" s="1068"/>
      <c r="AF802" s="1068"/>
      <c r="AG802" s="106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9">
        <v>8</v>
      </c>
      <c r="B803" s="106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9"/>
      <c r="Z803" s="320"/>
      <c r="AA803" s="320"/>
      <c r="AB803" s="321"/>
      <c r="AC803" s="1068"/>
      <c r="AD803" s="1068"/>
      <c r="AE803" s="1068"/>
      <c r="AF803" s="1068"/>
      <c r="AG803" s="106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9">
        <v>9</v>
      </c>
      <c r="B804" s="106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9"/>
      <c r="Z804" s="320"/>
      <c r="AA804" s="320"/>
      <c r="AB804" s="321"/>
      <c r="AC804" s="1068"/>
      <c r="AD804" s="1068"/>
      <c r="AE804" s="1068"/>
      <c r="AF804" s="1068"/>
      <c r="AG804" s="106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9">
        <v>10</v>
      </c>
      <c r="B805" s="106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9"/>
      <c r="Z805" s="320"/>
      <c r="AA805" s="320"/>
      <c r="AB805" s="321"/>
      <c r="AC805" s="1068"/>
      <c r="AD805" s="1068"/>
      <c r="AE805" s="1068"/>
      <c r="AF805" s="1068"/>
      <c r="AG805" s="106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9">
        <v>11</v>
      </c>
      <c r="B806" s="106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9"/>
      <c r="Z806" s="320"/>
      <c r="AA806" s="320"/>
      <c r="AB806" s="321"/>
      <c r="AC806" s="1068"/>
      <c r="AD806" s="1068"/>
      <c r="AE806" s="1068"/>
      <c r="AF806" s="1068"/>
      <c r="AG806" s="106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9">
        <v>12</v>
      </c>
      <c r="B807" s="106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9"/>
      <c r="Z807" s="320"/>
      <c r="AA807" s="320"/>
      <c r="AB807" s="321"/>
      <c r="AC807" s="1068"/>
      <c r="AD807" s="1068"/>
      <c r="AE807" s="1068"/>
      <c r="AF807" s="1068"/>
      <c r="AG807" s="106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9">
        <v>13</v>
      </c>
      <c r="B808" s="106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9"/>
      <c r="Z808" s="320"/>
      <c r="AA808" s="320"/>
      <c r="AB808" s="321"/>
      <c r="AC808" s="1068"/>
      <c r="AD808" s="1068"/>
      <c r="AE808" s="1068"/>
      <c r="AF808" s="1068"/>
      <c r="AG808" s="106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9">
        <v>14</v>
      </c>
      <c r="B809" s="106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9"/>
      <c r="Z809" s="320"/>
      <c r="AA809" s="320"/>
      <c r="AB809" s="321"/>
      <c r="AC809" s="1068"/>
      <c r="AD809" s="1068"/>
      <c r="AE809" s="1068"/>
      <c r="AF809" s="1068"/>
      <c r="AG809" s="106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9">
        <v>15</v>
      </c>
      <c r="B810" s="106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9"/>
      <c r="Z810" s="320"/>
      <c r="AA810" s="320"/>
      <c r="AB810" s="321"/>
      <c r="AC810" s="1068"/>
      <c r="AD810" s="1068"/>
      <c r="AE810" s="1068"/>
      <c r="AF810" s="1068"/>
      <c r="AG810" s="106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9">
        <v>16</v>
      </c>
      <c r="B811" s="106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9"/>
      <c r="Z811" s="320"/>
      <c r="AA811" s="320"/>
      <c r="AB811" s="321"/>
      <c r="AC811" s="1068"/>
      <c r="AD811" s="1068"/>
      <c r="AE811" s="1068"/>
      <c r="AF811" s="1068"/>
      <c r="AG811" s="106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9">
        <v>17</v>
      </c>
      <c r="B812" s="106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9"/>
      <c r="Z812" s="320"/>
      <c r="AA812" s="320"/>
      <c r="AB812" s="321"/>
      <c r="AC812" s="1068"/>
      <c r="AD812" s="1068"/>
      <c r="AE812" s="1068"/>
      <c r="AF812" s="1068"/>
      <c r="AG812" s="106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9">
        <v>18</v>
      </c>
      <c r="B813" s="106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9"/>
      <c r="Z813" s="320"/>
      <c r="AA813" s="320"/>
      <c r="AB813" s="321"/>
      <c r="AC813" s="1068"/>
      <c r="AD813" s="1068"/>
      <c r="AE813" s="1068"/>
      <c r="AF813" s="1068"/>
      <c r="AG813" s="106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9">
        <v>19</v>
      </c>
      <c r="B814" s="106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9"/>
      <c r="Z814" s="320"/>
      <c r="AA814" s="320"/>
      <c r="AB814" s="321"/>
      <c r="AC814" s="1068"/>
      <c r="AD814" s="1068"/>
      <c r="AE814" s="1068"/>
      <c r="AF814" s="1068"/>
      <c r="AG814" s="106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9">
        <v>20</v>
      </c>
      <c r="B815" s="106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9"/>
      <c r="Z815" s="320"/>
      <c r="AA815" s="320"/>
      <c r="AB815" s="321"/>
      <c r="AC815" s="1068"/>
      <c r="AD815" s="1068"/>
      <c r="AE815" s="1068"/>
      <c r="AF815" s="1068"/>
      <c r="AG815" s="106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9">
        <v>21</v>
      </c>
      <c r="B816" s="106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9"/>
      <c r="Z816" s="320"/>
      <c r="AA816" s="320"/>
      <c r="AB816" s="321"/>
      <c r="AC816" s="1068"/>
      <c r="AD816" s="1068"/>
      <c r="AE816" s="1068"/>
      <c r="AF816" s="1068"/>
      <c r="AG816" s="106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9">
        <v>22</v>
      </c>
      <c r="B817" s="106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9"/>
      <c r="Z817" s="320"/>
      <c r="AA817" s="320"/>
      <c r="AB817" s="321"/>
      <c r="AC817" s="1068"/>
      <c r="AD817" s="1068"/>
      <c r="AE817" s="1068"/>
      <c r="AF817" s="1068"/>
      <c r="AG817" s="106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9">
        <v>23</v>
      </c>
      <c r="B818" s="106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9"/>
      <c r="Z818" s="320"/>
      <c r="AA818" s="320"/>
      <c r="AB818" s="321"/>
      <c r="AC818" s="1068"/>
      <c r="AD818" s="1068"/>
      <c r="AE818" s="1068"/>
      <c r="AF818" s="1068"/>
      <c r="AG818" s="106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9">
        <v>24</v>
      </c>
      <c r="B819" s="106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9"/>
      <c r="Z819" s="320"/>
      <c r="AA819" s="320"/>
      <c r="AB819" s="321"/>
      <c r="AC819" s="1068"/>
      <c r="AD819" s="1068"/>
      <c r="AE819" s="1068"/>
      <c r="AF819" s="1068"/>
      <c r="AG819" s="106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9">
        <v>25</v>
      </c>
      <c r="B820" s="106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9"/>
      <c r="Z820" s="320"/>
      <c r="AA820" s="320"/>
      <c r="AB820" s="321"/>
      <c r="AC820" s="1068"/>
      <c r="AD820" s="1068"/>
      <c r="AE820" s="1068"/>
      <c r="AF820" s="1068"/>
      <c r="AG820" s="106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9">
        <v>26</v>
      </c>
      <c r="B821" s="106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9"/>
      <c r="Z821" s="320"/>
      <c r="AA821" s="320"/>
      <c r="AB821" s="321"/>
      <c r="AC821" s="1068"/>
      <c r="AD821" s="1068"/>
      <c r="AE821" s="1068"/>
      <c r="AF821" s="1068"/>
      <c r="AG821" s="106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9">
        <v>27</v>
      </c>
      <c r="B822" s="106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9"/>
      <c r="Z822" s="320"/>
      <c r="AA822" s="320"/>
      <c r="AB822" s="321"/>
      <c r="AC822" s="1068"/>
      <c r="AD822" s="1068"/>
      <c r="AE822" s="1068"/>
      <c r="AF822" s="1068"/>
      <c r="AG822" s="106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9">
        <v>28</v>
      </c>
      <c r="B823" s="106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9"/>
      <c r="Z823" s="320"/>
      <c r="AA823" s="320"/>
      <c r="AB823" s="321"/>
      <c r="AC823" s="1068"/>
      <c r="AD823" s="1068"/>
      <c r="AE823" s="1068"/>
      <c r="AF823" s="1068"/>
      <c r="AG823" s="106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9">
        <v>29</v>
      </c>
      <c r="B824" s="106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9"/>
      <c r="Z824" s="320"/>
      <c r="AA824" s="320"/>
      <c r="AB824" s="321"/>
      <c r="AC824" s="1068"/>
      <c r="AD824" s="1068"/>
      <c r="AE824" s="1068"/>
      <c r="AF824" s="1068"/>
      <c r="AG824" s="106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9">
        <v>30</v>
      </c>
      <c r="B825" s="106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9"/>
      <c r="Z825" s="320"/>
      <c r="AA825" s="320"/>
      <c r="AB825" s="321"/>
      <c r="AC825" s="1068"/>
      <c r="AD825" s="1068"/>
      <c r="AE825" s="1068"/>
      <c r="AF825" s="1068"/>
      <c r="AG825" s="106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69">
        <v>1</v>
      </c>
      <c r="B829" s="106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9"/>
      <c r="Z829" s="320"/>
      <c r="AA829" s="320"/>
      <c r="AB829" s="321"/>
      <c r="AC829" s="1068"/>
      <c r="AD829" s="1068"/>
      <c r="AE829" s="1068"/>
      <c r="AF829" s="1068"/>
      <c r="AG829" s="106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9">
        <v>2</v>
      </c>
      <c r="B830" s="106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9"/>
      <c r="Z830" s="320"/>
      <c r="AA830" s="320"/>
      <c r="AB830" s="321"/>
      <c r="AC830" s="1068"/>
      <c r="AD830" s="1068"/>
      <c r="AE830" s="1068"/>
      <c r="AF830" s="1068"/>
      <c r="AG830" s="106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9">
        <v>3</v>
      </c>
      <c r="B831" s="106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9"/>
      <c r="Z831" s="320"/>
      <c r="AA831" s="320"/>
      <c r="AB831" s="321"/>
      <c r="AC831" s="1068"/>
      <c r="AD831" s="1068"/>
      <c r="AE831" s="1068"/>
      <c r="AF831" s="1068"/>
      <c r="AG831" s="106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9">
        <v>4</v>
      </c>
      <c r="B832" s="106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9"/>
      <c r="Z832" s="320"/>
      <c r="AA832" s="320"/>
      <c r="AB832" s="321"/>
      <c r="AC832" s="1068"/>
      <c r="AD832" s="1068"/>
      <c r="AE832" s="1068"/>
      <c r="AF832" s="1068"/>
      <c r="AG832" s="106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9">
        <v>5</v>
      </c>
      <c r="B833" s="106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9"/>
      <c r="Z833" s="320"/>
      <c r="AA833" s="320"/>
      <c r="AB833" s="321"/>
      <c r="AC833" s="1068"/>
      <c r="AD833" s="1068"/>
      <c r="AE833" s="1068"/>
      <c r="AF833" s="1068"/>
      <c r="AG833" s="106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9">
        <v>6</v>
      </c>
      <c r="B834" s="106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9"/>
      <c r="Z834" s="320"/>
      <c r="AA834" s="320"/>
      <c r="AB834" s="321"/>
      <c r="AC834" s="1068"/>
      <c r="AD834" s="1068"/>
      <c r="AE834" s="1068"/>
      <c r="AF834" s="1068"/>
      <c r="AG834" s="106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9">
        <v>7</v>
      </c>
      <c r="B835" s="106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9"/>
      <c r="Z835" s="320"/>
      <c r="AA835" s="320"/>
      <c r="AB835" s="321"/>
      <c r="AC835" s="1068"/>
      <c r="AD835" s="1068"/>
      <c r="AE835" s="1068"/>
      <c r="AF835" s="1068"/>
      <c r="AG835" s="106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9">
        <v>8</v>
      </c>
      <c r="B836" s="106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9"/>
      <c r="Z836" s="320"/>
      <c r="AA836" s="320"/>
      <c r="AB836" s="321"/>
      <c r="AC836" s="1068"/>
      <c r="AD836" s="1068"/>
      <c r="AE836" s="1068"/>
      <c r="AF836" s="1068"/>
      <c r="AG836" s="106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9">
        <v>9</v>
      </c>
      <c r="B837" s="106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9"/>
      <c r="Z837" s="320"/>
      <c r="AA837" s="320"/>
      <c r="AB837" s="321"/>
      <c r="AC837" s="1068"/>
      <c r="AD837" s="1068"/>
      <c r="AE837" s="1068"/>
      <c r="AF837" s="1068"/>
      <c r="AG837" s="106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9">
        <v>10</v>
      </c>
      <c r="B838" s="106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9"/>
      <c r="Z838" s="320"/>
      <c r="AA838" s="320"/>
      <c r="AB838" s="321"/>
      <c r="AC838" s="1068"/>
      <c r="AD838" s="1068"/>
      <c r="AE838" s="1068"/>
      <c r="AF838" s="1068"/>
      <c r="AG838" s="106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9">
        <v>11</v>
      </c>
      <c r="B839" s="106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9"/>
      <c r="Z839" s="320"/>
      <c r="AA839" s="320"/>
      <c r="AB839" s="321"/>
      <c r="AC839" s="1068"/>
      <c r="AD839" s="1068"/>
      <c r="AE839" s="1068"/>
      <c r="AF839" s="1068"/>
      <c r="AG839" s="106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9">
        <v>12</v>
      </c>
      <c r="B840" s="106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9"/>
      <c r="Z840" s="320"/>
      <c r="AA840" s="320"/>
      <c r="AB840" s="321"/>
      <c r="AC840" s="1068"/>
      <c r="AD840" s="1068"/>
      <c r="AE840" s="1068"/>
      <c r="AF840" s="1068"/>
      <c r="AG840" s="106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9">
        <v>13</v>
      </c>
      <c r="B841" s="106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9"/>
      <c r="Z841" s="320"/>
      <c r="AA841" s="320"/>
      <c r="AB841" s="321"/>
      <c r="AC841" s="1068"/>
      <c r="AD841" s="1068"/>
      <c r="AE841" s="1068"/>
      <c r="AF841" s="1068"/>
      <c r="AG841" s="106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9">
        <v>14</v>
      </c>
      <c r="B842" s="106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9"/>
      <c r="Z842" s="320"/>
      <c r="AA842" s="320"/>
      <c r="AB842" s="321"/>
      <c r="AC842" s="1068"/>
      <c r="AD842" s="1068"/>
      <c r="AE842" s="1068"/>
      <c r="AF842" s="1068"/>
      <c r="AG842" s="106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9">
        <v>15</v>
      </c>
      <c r="B843" s="106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9"/>
      <c r="Z843" s="320"/>
      <c r="AA843" s="320"/>
      <c r="AB843" s="321"/>
      <c r="AC843" s="1068"/>
      <c r="AD843" s="1068"/>
      <c r="AE843" s="1068"/>
      <c r="AF843" s="1068"/>
      <c r="AG843" s="106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9">
        <v>16</v>
      </c>
      <c r="B844" s="106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9"/>
      <c r="Z844" s="320"/>
      <c r="AA844" s="320"/>
      <c r="AB844" s="321"/>
      <c r="AC844" s="1068"/>
      <c r="AD844" s="1068"/>
      <c r="AE844" s="1068"/>
      <c r="AF844" s="1068"/>
      <c r="AG844" s="106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9">
        <v>17</v>
      </c>
      <c r="B845" s="106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9"/>
      <c r="Z845" s="320"/>
      <c r="AA845" s="320"/>
      <c r="AB845" s="321"/>
      <c r="AC845" s="1068"/>
      <c r="AD845" s="1068"/>
      <c r="AE845" s="1068"/>
      <c r="AF845" s="1068"/>
      <c r="AG845" s="106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9">
        <v>18</v>
      </c>
      <c r="B846" s="106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9"/>
      <c r="Z846" s="320"/>
      <c r="AA846" s="320"/>
      <c r="AB846" s="321"/>
      <c r="AC846" s="1068"/>
      <c r="AD846" s="1068"/>
      <c r="AE846" s="1068"/>
      <c r="AF846" s="1068"/>
      <c r="AG846" s="106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9">
        <v>19</v>
      </c>
      <c r="B847" s="106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9"/>
      <c r="Z847" s="320"/>
      <c r="AA847" s="320"/>
      <c r="AB847" s="321"/>
      <c r="AC847" s="1068"/>
      <c r="AD847" s="1068"/>
      <c r="AE847" s="1068"/>
      <c r="AF847" s="1068"/>
      <c r="AG847" s="106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9">
        <v>20</v>
      </c>
      <c r="B848" s="106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9"/>
      <c r="Z848" s="320"/>
      <c r="AA848" s="320"/>
      <c r="AB848" s="321"/>
      <c r="AC848" s="1068"/>
      <c r="AD848" s="1068"/>
      <c r="AE848" s="1068"/>
      <c r="AF848" s="1068"/>
      <c r="AG848" s="106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9">
        <v>21</v>
      </c>
      <c r="B849" s="106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9"/>
      <c r="Z849" s="320"/>
      <c r="AA849" s="320"/>
      <c r="AB849" s="321"/>
      <c r="AC849" s="1068"/>
      <c r="AD849" s="1068"/>
      <c r="AE849" s="1068"/>
      <c r="AF849" s="1068"/>
      <c r="AG849" s="106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9">
        <v>22</v>
      </c>
      <c r="B850" s="106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9"/>
      <c r="Z850" s="320"/>
      <c r="AA850" s="320"/>
      <c r="AB850" s="321"/>
      <c r="AC850" s="1068"/>
      <c r="AD850" s="1068"/>
      <c r="AE850" s="1068"/>
      <c r="AF850" s="1068"/>
      <c r="AG850" s="106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9">
        <v>23</v>
      </c>
      <c r="B851" s="106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9"/>
      <c r="Z851" s="320"/>
      <c r="AA851" s="320"/>
      <c r="AB851" s="321"/>
      <c r="AC851" s="1068"/>
      <c r="AD851" s="1068"/>
      <c r="AE851" s="1068"/>
      <c r="AF851" s="1068"/>
      <c r="AG851" s="106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9">
        <v>24</v>
      </c>
      <c r="B852" s="106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9"/>
      <c r="Z852" s="320"/>
      <c r="AA852" s="320"/>
      <c r="AB852" s="321"/>
      <c r="AC852" s="1068"/>
      <c r="AD852" s="1068"/>
      <c r="AE852" s="1068"/>
      <c r="AF852" s="1068"/>
      <c r="AG852" s="106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9">
        <v>25</v>
      </c>
      <c r="B853" s="106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1068"/>
      <c r="AD853" s="1068"/>
      <c r="AE853" s="1068"/>
      <c r="AF853" s="1068"/>
      <c r="AG853" s="106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9">
        <v>26</v>
      </c>
      <c r="B854" s="106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1068"/>
      <c r="AD854" s="1068"/>
      <c r="AE854" s="1068"/>
      <c r="AF854" s="1068"/>
      <c r="AG854" s="106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9">
        <v>27</v>
      </c>
      <c r="B855" s="106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1068"/>
      <c r="AD855" s="1068"/>
      <c r="AE855" s="1068"/>
      <c r="AF855" s="1068"/>
      <c r="AG855" s="106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9">
        <v>28</v>
      </c>
      <c r="B856" s="106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1068"/>
      <c r="AD856" s="1068"/>
      <c r="AE856" s="1068"/>
      <c r="AF856" s="1068"/>
      <c r="AG856" s="106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9">
        <v>29</v>
      </c>
      <c r="B857" s="106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1068"/>
      <c r="AD857" s="1068"/>
      <c r="AE857" s="1068"/>
      <c r="AF857" s="1068"/>
      <c r="AG857" s="106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9">
        <v>30</v>
      </c>
      <c r="B858" s="106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1068"/>
      <c r="AD858" s="1068"/>
      <c r="AE858" s="1068"/>
      <c r="AF858" s="1068"/>
      <c r="AG858" s="106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69">
        <v>1</v>
      </c>
      <c r="B862" s="106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1068"/>
      <c r="AD862" s="1068"/>
      <c r="AE862" s="1068"/>
      <c r="AF862" s="1068"/>
      <c r="AG862" s="106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9">
        <v>2</v>
      </c>
      <c r="B863" s="106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1068"/>
      <c r="AD863" s="1068"/>
      <c r="AE863" s="1068"/>
      <c r="AF863" s="1068"/>
      <c r="AG863" s="106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9">
        <v>3</v>
      </c>
      <c r="B864" s="106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1068"/>
      <c r="AD864" s="1068"/>
      <c r="AE864" s="1068"/>
      <c r="AF864" s="1068"/>
      <c r="AG864" s="106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9">
        <v>4</v>
      </c>
      <c r="B865" s="106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1068"/>
      <c r="AD865" s="1068"/>
      <c r="AE865" s="1068"/>
      <c r="AF865" s="1068"/>
      <c r="AG865" s="106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9">
        <v>5</v>
      </c>
      <c r="B866" s="106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1068"/>
      <c r="AD866" s="1068"/>
      <c r="AE866" s="1068"/>
      <c r="AF866" s="1068"/>
      <c r="AG866" s="106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9">
        <v>6</v>
      </c>
      <c r="B867" s="106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1068"/>
      <c r="AD867" s="1068"/>
      <c r="AE867" s="1068"/>
      <c r="AF867" s="1068"/>
      <c r="AG867" s="106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9">
        <v>7</v>
      </c>
      <c r="B868" s="106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1068"/>
      <c r="AD868" s="1068"/>
      <c r="AE868" s="1068"/>
      <c r="AF868" s="1068"/>
      <c r="AG868" s="106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9">
        <v>8</v>
      </c>
      <c r="B869" s="106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1068"/>
      <c r="AD869" s="1068"/>
      <c r="AE869" s="1068"/>
      <c r="AF869" s="1068"/>
      <c r="AG869" s="106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9">
        <v>9</v>
      </c>
      <c r="B870" s="106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1068"/>
      <c r="AD870" s="1068"/>
      <c r="AE870" s="1068"/>
      <c r="AF870" s="1068"/>
      <c r="AG870" s="106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9">
        <v>10</v>
      </c>
      <c r="B871" s="106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1068"/>
      <c r="AD871" s="1068"/>
      <c r="AE871" s="1068"/>
      <c r="AF871" s="1068"/>
      <c r="AG871" s="106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9">
        <v>11</v>
      </c>
      <c r="B872" s="106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1068"/>
      <c r="AD872" s="1068"/>
      <c r="AE872" s="1068"/>
      <c r="AF872" s="1068"/>
      <c r="AG872" s="106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9">
        <v>12</v>
      </c>
      <c r="B873" s="106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1068"/>
      <c r="AD873" s="1068"/>
      <c r="AE873" s="1068"/>
      <c r="AF873" s="1068"/>
      <c r="AG873" s="106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9">
        <v>13</v>
      </c>
      <c r="B874" s="106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1068"/>
      <c r="AD874" s="1068"/>
      <c r="AE874" s="1068"/>
      <c r="AF874" s="1068"/>
      <c r="AG874" s="106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9">
        <v>14</v>
      </c>
      <c r="B875" s="106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9"/>
      <c r="Z875" s="320"/>
      <c r="AA875" s="320"/>
      <c r="AB875" s="321"/>
      <c r="AC875" s="1068"/>
      <c r="AD875" s="1068"/>
      <c r="AE875" s="1068"/>
      <c r="AF875" s="1068"/>
      <c r="AG875" s="106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9">
        <v>15</v>
      </c>
      <c r="B876" s="106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9"/>
      <c r="Z876" s="320"/>
      <c r="AA876" s="320"/>
      <c r="AB876" s="321"/>
      <c r="AC876" s="1068"/>
      <c r="AD876" s="1068"/>
      <c r="AE876" s="1068"/>
      <c r="AF876" s="1068"/>
      <c r="AG876" s="106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9">
        <v>16</v>
      </c>
      <c r="B877" s="106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9"/>
      <c r="Z877" s="320"/>
      <c r="AA877" s="320"/>
      <c r="AB877" s="321"/>
      <c r="AC877" s="1068"/>
      <c r="AD877" s="1068"/>
      <c r="AE877" s="1068"/>
      <c r="AF877" s="1068"/>
      <c r="AG877" s="106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9">
        <v>17</v>
      </c>
      <c r="B878" s="106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9"/>
      <c r="Z878" s="320"/>
      <c r="AA878" s="320"/>
      <c r="AB878" s="321"/>
      <c r="AC878" s="1068"/>
      <c r="AD878" s="1068"/>
      <c r="AE878" s="1068"/>
      <c r="AF878" s="1068"/>
      <c r="AG878" s="106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9">
        <v>18</v>
      </c>
      <c r="B879" s="106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9"/>
      <c r="Z879" s="320"/>
      <c r="AA879" s="320"/>
      <c r="AB879" s="321"/>
      <c r="AC879" s="1068"/>
      <c r="AD879" s="1068"/>
      <c r="AE879" s="1068"/>
      <c r="AF879" s="1068"/>
      <c r="AG879" s="106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9">
        <v>19</v>
      </c>
      <c r="B880" s="106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9"/>
      <c r="Z880" s="320"/>
      <c r="AA880" s="320"/>
      <c r="AB880" s="321"/>
      <c r="AC880" s="1068"/>
      <c r="AD880" s="1068"/>
      <c r="AE880" s="1068"/>
      <c r="AF880" s="1068"/>
      <c r="AG880" s="106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9">
        <v>20</v>
      </c>
      <c r="B881" s="106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9"/>
      <c r="Z881" s="320"/>
      <c r="AA881" s="320"/>
      <c r="AB881" s="321"/>
      <c r="AC881" s="1068"/>
      <c r="AD881" s="1068"/>
      <c r="AE881" s="1068"/>
      <c r="AF881" s="1068"/>
      <c r="AG881" s="106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9">
        <v>21</v>
      </c>
      <c r="B882" s="106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1068"/>
      <c r="AD882" s="1068"/>
      <c r="AE882" s="1068"/>
      <c r="AF882" s="1068"/>
      <c r="AG882" s="106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9">
        <v>22</v>
      </c>
      <c r="B883" s="106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1068"/>
      <c r="AD883" s="1068"/>
      <c r="AE883" s="1068"/>
      <c r="AF883" s="1068"/>
      <c r="AG883" s="106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9">
        <v>23</v>
      </c>
      <c r="B884" s="106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1068"/>
      <c r="AD884" s="1068"/>
      <c r="AE884" s="1068"/>
      <c r="AF884" s="1068"/>
      <c r="AG884" s="106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9">
        <v>24</v>
      </c>
      <c r="B885" s="106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1068"/>
      <c r="AD885" s="1068"/>
      <c r="AE885" s="1068"/>
      <c r="AF885" s="1068"/>
      <c r="AG885" s="106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9">
        <v>25</v>
      </c>
      <c r="B886" s="106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1068"/>
      <c r="AD886" s="1068"/>
      <c r="AE886" s="1068"/>
      <c r="AF886" s="1068"/>
      <c r="AG886" s="106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9">
        <v>26</v>
      </c>
      <c r="B887" s="106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1068"/>
      <c r="AD887" s="1068"/>
      <c r="AE887" s="1068"/>
      <c r="AF887" s="1068"/>
      <c r="AG887" s="106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9">
        <v>27</v>
      </c>
      <c r="B888" s="106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1068"/>
      <c r="AD888" s="1068"/>
      <c r="AE888" s="1068"/>
      <c r="AF888" s="1068"/>
      <c r="AG888" s="106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9">
        <v>28</v>
      </c>
      <c r="B889" s="106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1068"/>
      <c r="AD889" s="1068"/>
      <c r="AE889" s="1068"/>
      <c r="AF889" s="1068"/>
      <c r="AG889" s="106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9">
        <v>29</v>
      </c>
      <c r="B890" s="106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1068"/>
      <c r="AD890" s="1068"/>
      <c r="AE890" s="1068"/>
      <c r="AF890" s="1068"/>
      <c r="AG890" s="106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9">
        <v>30</v>
      </c>
      <c r="B891" s="106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1068"/>
      <c r="AD891" s="1068"/>
      <c r="AE891" s="1068"/>
      <c r="AF891" s="1068"/>
      <c r="AG891" s="106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69">
        <v>1</v>
      </c>
      <c r="B895" s="106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1068"/>
      <c r="AD895" s="1068"/>
      <c r="AE895" s="1068"/>
      <c r="AF895" s="1068"/>
      <c r="AG895" s="106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9">
        <v>2</v>
      </c>
      <c r="B896" s="106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1068"/>
      <c r="AD896" s="1068"/>
      <c r="AE896" s="1068"/>
      <c r="AF896" s="1068"/>
      <c r="AG896" s="106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9">
        <v>3</v>
      </c>
      <c r="B897" s="106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1068"/>
      <c r="AD897" s="1068"/>
      <c r="AE897" s="1068"/>
      <c r="AF897" s="1068"/>
      <c r="AG897" s="106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9">
        <v>4</v>
      </c>
      <c r="B898" s="106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1068"/>
      <c r="AD898" s="1068"/>
      <c r="AE898" s="1068"/>
      <c r="AF898" s="1068"/>
      <c r="AG898" s="106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9">
        <v>5</v>
      </c>
      <c r="B899" s="106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1068"/>
      <c r="AD899" s="1068"/>
      <c r="AE899" s="1068"/>
      <c r="AF899" s="1068"/>
      <c r="AG899" s="106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9">
        <v>6</v>
      </c>
      <c r="B900" s="106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1068"/>
      <c r="AD900" s="1068"/>
      <c r="AE900" s="1068"/>
      <c r="AF900" s="1068"/>
      <c r="AG900" s="106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9">
        <v>7</v>
      </c>
      <c r="B901" s="106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1068"/>
      <c r="AD901" s="1068"/>
      <c r="AE901" s="1068"/>
      <c r="AF901" s="1068"/>
      <c r="AG901" s="106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9">
        <v>8</v>
      </c>
      <c r="B902" s="106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1068"/>
      <c r="AD902" s="1068"/>
      <c r="AE902" s="1068"/>
      <c r="AF902" s="1068"/>
      <c r="AG902" s="106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9">
        <v>9</v>
      </c>
      <c r="B903" s="106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1068"/>
      <c r="AD903" s="1068"/>
      <c r="AE903" s="1068"/>
      <c r="AF903" s="1068"/>
      <c r="AG903" s="106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9">
        <v>10</v>
      </c>
      <c r="B904" s="106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1068"/>
      <c r="AD904" s="1068"/>
      <c r="AE904" s="1068"/>
      <c r="AF904" s="1068"/>
      <c r="AG904" s="106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9">
        <v>11</v>
      </c>
      <c r="B905" s="106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1068"/>
      <c r="AD905" s="1068"/>
      <c r="AE905" s="1068"/>
      <c r="AF905" s="1068"/>
      <c r="AG905" s="106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9">
        <v>12</v>
      </c>
      <c r="B906" s="106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1068"/>
      <c r="AD906" s="1068"/>
      <c r="AE906" s="1068"/>
      <c r="AF906" s="1068"/>
      <c r="AG906" s="106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9">
        <v>13</v>
      </c>
      <c r="B907" s="106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1068"/>
      <c r="AD907" s="1068"/>
      <c r="AE907" s="1068"/>
      <c r="AF907" s="1068"/>
      <c r="AG907" s="106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9">
        <v>14</v>
      </c>
      <c r="B908" s="106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9"/>
      <c r="Z908" s="320"/>
      <c r="AA908" s="320"/>
      <c r="AB908" s="321"/>
      <c r="AC908" s="1068"/>
      <c r="AD908" s="1068"/>
      <c r="AE908" s="1068"/>
      <c r="AF908" s="1068"/>
      <c r="AG908" s="106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9">
        <v>15</v>
      </c>
      <c r="B909" s="106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9"/>
      <c r="Z909" s="320"/>
      <c r="AA909" s="320"/>
      <c r="AB909" s="321"/>
      <c r="AC909" s="1068"/>
      <c r="AD909" s="1068"/>
      <c r="AE909" s="1068"/>
      <c r="AF909" s="1068"/>
      <c r="AG909" s="106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9">
        <v>16</v>
      </c>
      <c r="B910" s="106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9"/>
      <c r="Z910" s="320"/>
      <c r="AA910" s="320"/>
      <c r="AB910" s="321"/>
      <c r="AC910" s="1068"/>
      <c r="AD910" s="1068"/>
      <c r="AE910" s="1068"/>
      <c r="AF910" s="1068"/>
      <c r="AG910" s="106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9">
        <v>17</v>
      </c>
      <c r="B911" s="106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9"/>
      <c r="Z911" s="320"/>
      <c r="AA911" s="320"/>
      <c r="AB911" s="321"/>
      <c r="AC911" s="1068"/>
      <c r="AD911" s="1068"/>
      <c r="AE911" s="1068"/>
      <c r="AF911" s="1068"/>
      <c r="AG911" s="106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9">
        <v>18</v>
      </c>
      <c r="B912" s="106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1068"/>
      <c r="AD912" s="1068"/>
      <c r="AE912" s="1068"/>
      <c r="AF912" s="1068"/>
      <c r="AG912" s="106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9">
        <v>19</v>
      </c>
      <c r="B913" s="106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9"/>
      <c r="Z913" s="320"/>
      <c r="AA913" s="320"/>
      <c r="AB913" s="321"/>
      <c r="AC913" s="1068"/>
      <c r="AD913" s="1068"/>
      <c r="AE913" s="1068"/>
      <c r="AF913" s="1068"/>
      <c r="AG913" s="106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9">
        <v>20</v>
      </c>
      <c r="B914" s="106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9"/>
      <c r="Z914" s="320"/>
      <c r="AA914" s="320"/>
      <c r="AB914" s="321"/>
      <c r="AC914" s="1068"/>
      <c r="AD914" s="1068"/>
      <c r="AE914" s="1068"/>
      <c r="AF914" s="1068"/>
      <c r="AG914" s="106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9">
        <v>21</v>
      </c>
      <c r="B915" s="106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1068"/>
      <c r="AD915" s="1068"/>
      <c r="AE915" s="1068"/>
      <c r="AF915" s="1068"/>
      <c r="AG915" s="106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9">
        <v>22</v>
      </c>
      <c r="B916" s="106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1068"/>
      <c r="AD916" s="1068"/>
      <c r="AE916" s="1068"/>
      <c r="AF916" s="1068"/>
      <c r="AG916" s="106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9">
        <v>23</v>
      </c>
      <c r="B917" s="106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1068"/>
      <c r="AD917" s="1068"/>
      <c r="AE917" s="1068"/>
      <c r="AF917" s="1068"/>
      <c r="AG917" s="106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9">
        <v>24</v>
      </c>
      <c r="B918" s="106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1068"/>
      <c r="AD918" s="1068"/>
      <c r="AE918" s="1068"/>
      <c r="AF918" s="1068"/>
      <c r="AG918" s="106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9">
        <v>25</v>
      </c>
      <c r="B919" s="106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1068"/>
      <c r="AD919" s="1068"/>
      <c r="AE919" s="1068"/>
      <c r="AF919" s="1068"/>
      <c r="AG919" s="106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9">
        <v>26</v>
      </c>
      <c r="B920" s="106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1068"/>
      <c r="AD920" s="1068"/>
      <c r="AE920" s="1068"/>
      <c r="AF920" s="1068"/>
      <c r="AG920" s="106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9">
        <v>27</v>
      </c>
      <c r="B921" s="106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1068"/>
      <c r="AD921" s="1068"/>
      <c r="AE921" s="1068"/>
      <c r="AF921" s="1068"/>
      <c r="AG921" s="106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9">
        <v>28</v>
      </c>
      <c r="B922" s="106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1068"/>
      <c r="AD922" s="1068"/>
      <c r="AE922" s="1068"/>
      <c r="AF922" s="1068"/>
      <c r="AG922" s="106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9">
        <v>29</v>
      </c>
      <c r="B923" s="106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1068"/>
      <c r="AD923" s="1068"/>
      <c r="AE923" s="1068"/>
      <c r="AF923" s="1068"/>
      <c r="AG923" s="106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9">
        <v>30</v>
      </c>
      <c r="B924" s="106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1068"/>
      <c r="AD924" s="1068"/>
      <c r="AE924" s="1068"/>
      <c r="AF924" s="1068"/>
      <c r="AG924" s="106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69">
        <v>1</v>
      </c>
      <c r="B928" s="1069">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1068"/>
      <c r="AD928" s="1068"/>
      <c r="AE928" s="1068"/>
      <c r="AF928" s="1068"/>
      <c r="AG928" s="106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9">
        <v>2</v>
      </c>
      <c r="B929" s="106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1068"/>
      <c r="AD929" s="1068"/>
      <c r="AE929" s="1068"/>
      <c r="AF929" s="1068"/>
      <c r="AG929" s="106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9">
        <v>3</v>
      </c>
      <c r="B930" s="106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1068"/>
      <c r="AD930" s="1068"/>
      <c r="AE930" s="1068"/>
      <c r="AF930" s="1068"/>
      <c r="AG930" s="106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9">
        <v>4</v>
      </c>
      <c r="B931" s="106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1068"/>
      <c r="AD931" s="1068"/>
      <c r="AE931" s="1068"/>
      <c r="AF931" s="1068"/>
      <c r="AG931" s="106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9">
        <v>5</v>
      </c>
      <c r="B932" s="106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1068"/>
      <c r="AD932" s="1068"/>
      <c r="AE932" s="1068"/>
      <c r="AF932" s="1068"/>
      <c r="AG932" s="106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9">
        <v>6</v>
      </c>
      <c r="B933" s="106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1068"/>
      <c r="AD933" s="1068"/>
      <c r="AE933" s="1068"/>
      <c r="AF933" s="1068"/>
      <c r="AG933" s="106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9">
        <v>7</v>
      </c>
      <c r="B934" s="106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1068"/>
      <c r="AD934" s="1068"/>
      <c r="AE934" s="1068"/>
      <c r="AF934" s="1068"/>
      <c r="AG934" s="106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9">
        <v>8</v>
      </c>
      <c r="B935" s="106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1068"/>
      <c r="AD935" s="1068"/>
      <c r="AE935" s="1068"/>
      <c r="AF935" s="1068"/>
      <c r="AG935" s="106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9">
        <v>9</v>
      </c>
      <c r="B936" s="106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1068"/>
      <c r="AD936" s="1068"/>
      <c r="AE936" s="1068"/>
      <c r="AF936" s="1068"/>
      <c r="AG936" s="106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9">
        <v>10</v>
      </c>
      <c r="B937" s="106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1068"/>
      <c r="AD937" s="1068"/>
      <c r="AE937" s="1068"/>
      <c r="AF937" s="1068"/>
      <c r="AG937" s="106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9">
        <v>11</v>
      </c>
      <c r="B938" s="106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1068"/>
      <c r="AD938" s="1068"/>
      <c r="AE938" s="1068"/>
      <c r="AF938" s="1068"/>
      <c r="AG938" s="106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9">
        <v>12</v>
      </c>
      <c r="B939" s="106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1068"/>
      <c r="AD939" s="1068"/>
      <c r="AE939" s="1068"/>
      <c r="AF939" s="1068"/>
      <c r="AG939" s="106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9">
        <v>13</v>
      </c>
      <c r="B940" s="106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1068"/>
      <c r="AD940" s="1068"/>
      <c r="AE940" s="1068"/>
      <c r="AF940" s="1068"/>
      <c r="AG940" s="106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9">
        <v>14</v>
      </c>
      <c r="B941" s="106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9"/>
      <c r="Z941" s="320"/>
      <c r="AA941" s="320"/>
      <c r="AB941" s="321"/>
      <c r="AC941" s="1068"/>
      <c r="AD941" s="1068"/>
      <c r="AE941" s="1068"/>
      <c r="AF941" s="1068"/>
      <c r="AG941" s="106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9">
        <v>15</v>
      </c>
      <c r="B942" s="106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9"/>
      <c r="Z942" s="320"/>
      <c r="AA942" s="320"/>
      <c r="AB942" s="321"/>
      <c r="AC942" s="1068"/>
      <c r="AD942" s="1068"/>
      <c r="AE942" s="1068"/>
      <c r="AF942" s="1068"/>
      <c r="AG942" s="106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9">
        <v>16</v>
      </c>
      <c r="B943" s="106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9"/>
      <c r="Z943" s="320"/>
      <c r="AA943" s="320"/>
      <c r="AB943" s="321"/>
      <c r="AC943" s="1068"/>
      <c r="AD943" s="1068"/>
      <c r="AE943" s="1068"/>
      <c r="AF943" s="1068"/>
      <c r="AG943" s="106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9">
        <v>17</v>
      </c>
      <c r="B944" s="106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1068"/>
      <c r="AD944" s="1068"/>
      <c r="AE944" s="1068"/>
      <c r="AF944" s="1068"/>
      <c r="AG944" s="106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9">
        <v>18</v>
      </c>
      <c r="B945" s="106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1068"/>
      <c r="AD945" s="1068"/>
      <c r="AE945" s="1068"/>
      <c r="AF945" s="1068"/>
      <c r="AG945" s="106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9">
        <v>19</v>
      </c>
      <c r="B946" s="106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9"/>
      <c r="Z946" s="320"/>
      <c r="AA946" s="320"/>
      <c r="AB946" s="321"/>
      <c r="AC946" s="1068"/>
      <c r="AD946" s="1068"/>
      <c r="AE946" s="1068"/>
      <c r="AF946" s="1068"/>
      <c r="AG946" s="106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9">
        <v>20</v>
      </c>
      <c r="B947" s="106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9"/>
      <c r="Z947" s="320"/>
      <c r="AA947" s="320"/>
      <c r="AB947" s="321"/>
      <c r="AC947" s="1068"/>
      <c r="AD947" s="1068"/>
      <c r="AE947" s="1068"/>
      <c r="AF947" s="1068"/>
      <c r="AG947" s="106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9">
        <v>21</v>
      </c>
      <c r="B948" s="106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1068"/>
      <c r="AD948" s="1068"/>
      <c r="AE948" s="1068"/>
      <c r="AF948" s="1068"/>
      <c r="AG948" s="106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9">
        <v>22</v>
      </c>
      <c r="B949" s="106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1068"/>
      <c r="AD949" s="1068"/>
      <c r="AE949" s="1068"/>
      <c r="AF949" s="1068"/>
      <c r="AG949" s="106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9">
        <v>23</v>
      </c>
      <c r="B950" s="106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1068"/>
      <c r="AD950" s="1068"/>
      <c r="AE950" s="1068"/>
      <c r="AF950" s="1068"/>
      <c r="AG950" s="106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9">
        <v>24</v>
      </c>
      <c r="B951" s="106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1068"/>
      <c r="AD951" s="1068"/>
      <c r="AE951" s="1068"/>
      <c r="AF951" s="1068"/>
      <c r="AG951" s="106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9">
        <v>25</v>
      </c>
      <c r="B952" s="106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1068"/>
      <c r="AD952" s="1068"/>
      <c r="AE952" s="1068"/>
      <c r="AF952" s="1068"/>
      <c r="AG952" s="106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9">
        <v>26</v>
      </c>
      <c r="B953" s="106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1068"/>
      <c r="AD953" s="1068"/>
      <c r="AE953" s="1068"/>
      <c r="AF953" s="1068"/>
      <c r="AG953" s="106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9">
        <v>27</v>
      </c>
      <c r="B954" s="106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1068"/>
      <c r="AD954" s="1068"/>
      <c r="AE954" s="1068"/>
      <c r="AF954" s="1068"/>
      <c r="AG954" s="106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9">
        <v>28</v>
      </c>
      <c r="B955" s="106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1068"/>
      <c r="AD955" s="1068"/>
      <c r="AE955" s="1068"/>
      <c r="AF955" s="1068"/>
      <c r="AG955" s="106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9">
        <v>29</v>
      </c>
      <c r="B956" s="106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1068"/>
      <c r="AD956" s="1068"/>
      <c r="AE956" s="1068"/>
      <c r="AF956" s="1068"/>
      <c r="AG956" s="106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9">
        <v>30</v>
      </c>
      <c r="B957" s="106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1068"/>
      <c r="AD957" s="1068"/>
      <c r="AE957" s="1068"/>
      <c r="AF957" s="1068"/>
      <c r="AG957" s="106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69">
        <v>1</v>
      </c>
      <c r="B961" s="106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1068"/>
      <c r="AD961" s="1068"/>
      <c r="AE961" s="1068"/>
      <c r="AF961" s="1068"/>
      <c r="AG961" s="106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9">
        <v>2</v>
      </c>
      <c r="B962" s="106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1068"/>
      <c r="AD962" s="1068"/>
      <c r="AE962" s="1068"/>
      <c r="AF962" s="1068"/>
      <c r="AG962" s="106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9">
        <v>3</v>
      </c>
      <c r="B963" s="106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1068"/>
      <c r="AD963" s="1068"/>
      <c r="AE963" s="1068"/>
      <c r="AF963" s="1068"/>
      <c r="AG963" s="106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9">
        <v>4</v>
      </c>
      <c r="B964" s="106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1068"/>
      <c r="AD964" s="1068"/>
      <c r="AE964" s="1068"/>
      <c r="AF964" s="1068"/>
      <c r="AG964" s="106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9">
        <v>5</v>
      </c>
      <c r="B965" s="106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1068"/>
      <c r="AD965" s="1068"/>
      <c r="AE965" s="1068"/>
      <c r="AF965" s="1068"/>
      <c r="AG965" s="106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9">
        <v>6</v>
      </c>
      <c r="B966" s="106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1068"/>
      <c r="AD966" s="1068"/>
      <c r="AE966" s="1068"/>
      <c r="AF966" s="1068"/>
      <c r="AG966" s="106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9">
        <v>7</v>
      </c>
      <c r="B967" s="106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1068"/>
      <c r="AD967" s="1068"/>
      <c r="AE967" s="1068"/>
      <c r="AF967" s="1068"/>
      <c r="AG967" s="106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9">
        <v>8</v>
      </c>
      <c r="B968" s="106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1068"/>
      <c r="AD968" s="1068"/>
      <c r="AE968" s="1068"/>
      <c r="AF968" s="1068"/>
      <c r="AG968" s="106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9">
        <v>9</v>
      </c>
      <c r="B969" s="106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1068"/>
      <c r="AD969" s="1068"/>
      <c r="AE969" s="1068"/>
      <c r="AF969" s="1068"/>
      <c r="AG969" s="106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9">
        <v>10</v>
      </c>
      <c r="B970" s="106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1068"/>
      <c r="AD970" s="1068"/>
      <c r="AE970" s="1068"/>
      <c r="AF970" s="1068"/>
      <c r="AG970" s="106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9">
        <v>11</v>
      </c>
      <c r="B971" s="106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1068"/>
      <c r="AD971" s="1068"/>
      <c r="AE971" s="1068"/>
      <c r="AF971" s="1068"/>
      <c r="AG971" s="106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9">
        <v>12</v>
      </c>
      <c r="B972" s="106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1068"/>
      <c r="AD972" s="1068"/>
      <c r="AE972" s="1068"/>
      <c r="AF972" s="1068"/>
      <c r="AG972" s="106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9">
        <v>13</v>
      </c>
      <c r="B973" s="106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1068"/>
      <c r="AD973" s="1068"/>
      <c r="AE973" s="1068"/>
      <c r="AF973" s="1068"/>
      <c r="AG973" s="106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9">
        <v>14</v>
      </c>
      <c r="B974" s="106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9"/>
      <c r="Z974" s="320"/>
      <c r="AA974" s="320"/>
      <c r="AB974" s="321"/>
      <c r="AC974" s="1068"/>
      <c r="AD974" s="1068"/>
      <c r="AE974" s="1068"/>
      <c r="AF974" s="1068"/>
      <c r="AG974" s="106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9">
        <v>15</v>
      </c>
      <c r="B975" s="106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9"/>
      <c r="Z975" s="320"/>
      <c r="AA975" s="320"/>
      <c r="AB975" s="321"/>
      <c r="AC975" s="1068"/>
      <c r="AD975" s="1068"/>
      <c r="AE975" s="1068"/>
      <c r="AF975" s="1068"/>
      <c r="AG975" s="106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9">
        <v>16</v>
      </c>
      <c r="B976" s="106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9"/>
      <c r="Z976" s="320"/>
      <c r="AA976" s="320"/>
      <c r="AB976" s="321"/>
      <c r="AC976" s="1068"/>
      <c r="AD976" s="1068"/>
      <c r="AE976" s="1068"/>
      <c r="AF976" s="1068"/>
      <c r="AG976" s="106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9">
        <v>17</v>
      </c>
      <c r="B977" s="106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1068"/>
      <c r="AD977" s="1068"/>
      <c r="AE977" s="1068"/>
      <c r="AF977" s="1068"/>
      <c r="AG977" s="106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9">
        <v>18</v>
      </c>
      <c r="B978" s="106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1068"/>
      <c r="AD978" s="1068"/>
      <c r="AE978" s="1068"/>
      <c r="AF978" s="1068"/>
      <c r="AG978" s="106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9">
        <v>19</v>
      </c>
      <c r="B979" s="106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9"/>
      <c r="Z979" s="320"/>
      <c r="AA979" s="320"/>
      <c r="AB979" s="321"/>
      <c r="AC979" s="1068"/>
      <c r="AD979" s="1068"/>
      <c r="AE979" s="1068"/>
      <c r="AF979" s="1068"/>
      <c r="AG979" s="106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9">
        <v>20</v>
      </c>
      <c r="B980" s="106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9"/>
      <c r="Z980" s="320"/>
      <c r="AA980" s="320"/>
      <c r="AB980" s="321"/>
      <c r="AC980" s="1068"/>
      <c r="AD980" s="1068"/>
      <c r="AE980" s="1068"/>
      <c r="AF980" s="1068"/>
      <c r="AG980" s="106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9">
        <v>21</v>
      </c>
      <c r="B981" s="106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1068"/>
      <c r="AD981" s="1068"/>
      <c r="AE981" s="1068"/>
      <c r="AF981" s="1068"/>
      <c r="AG981" s="106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9">
        <v>22</v>
      </c>
      <c r="B982" s="106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1068"/>
      <c r="AD982" s="1068"/>
      <c r="AE982" s="1068"/>
      <c r="AF982" s="1068"/>
      <c r="AG982" s="106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9">
        <v>23</v>
      </c>
      <c r="B983" s="106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1068"/>
      <c r="AD983" s="1068"/>
      <c r="AE983" s="1068"/>
      <c r="AF983" s="1068"/>
      <c r="AG983" s="106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9">
        <v>24</v>
      </c>
      <c r="B984" s="106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1068"/>
      <c r="AD984" s="1068"/>
      <c r="AE984" s="1068"/>
      <c r="AF984" s="1068"/>
      <c r="AG984" s="106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9">
        <v>25</v>
      </c>
      <c r="B985" s="106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1068"/>
      <c r="AD985" s="1068"/>
      <c r="AE985" s="1068"/>
      <c r="AF985" s="1068"/>
      <c r="AG985" s="106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9">
        <v>26</v>
      </c>
      <c r="B986" s="106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1068"/>
      <c r="AD986" s="1068"/>
      <c r="AE986" s="1068"/>
      <c r="AF986" s="1068"/>
      <c r="AG986" s="106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9">
        <v>27</v>
      </c>
      <c r="B987" s="106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1068"/>
      <c r="AD987" s="1068"/>
      <c r="AE987" s="1068"/>
      <c r="AF987" s="1068"/>
      <c r="AG987" s="106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9">
        <v>28</v>
      </c>
      <c r="B988" s="106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1068"/>
      <c r="AD988" s="1068"/>
      <c r="AE988" s="1068"/>
      <c r="AF988" s="1068"/>
      <c r="AG988" s="106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9">
        <v>29</v>
      </c>
      <c r="B989" s="106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1068"/>
      <c r="AD989" s="1068"/>
      <c r="AE989" s="1068"/>
      <c r="AF989" s="1068"/>
      <c r="AG989" s="106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9">
        <v>30</v>
      </c>
      <c r="B990" s="106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1068"/>
      <c r="AD990" s="1068"/>
      <c r="AE990" s="1068"/>
      <c r="AF990" s="1068"/>
      <c r="AG990" s="106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69">
        <v>1</v>
      </c>
      <c r="B994" s="106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1068"/>
      <c r="AD994" s="1068"/>
      <c r="AE994" s="1068"/>
      <c r="AF994" s="1068"/>
      <c r="AG994" s="106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9">
        <v>2</v>
      </c>
      <c r="B995" s="106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1068"/>
      <c r="AD995" s="1068"/>
      <c r="AE995" s="1068"/>
      <c r="AF995" s="1068"/>
      <c r="AG995" s="106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9">
        <v>3</v>
      </c>
      <c r="B996" s="106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1068"/>
      <c r="AD996" s="1068"/>
      <c r="AE996" s="1068"/>
      <c r="AF996" s="1068"/>
      <c r="AG996" s="106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9">
        <v>4</v>
      </c>
      <c r="B997" s="106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1068"/>
      <c r="AD997" s="1068"/>
      <c r="AE997" s="1068"/>
      <c r="AF997" s="1068"/>
      <c r="AG997" s="106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9">
        <v>5</v>
      </c>
      <c r="B998" s="106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1068"/>
      <c r="AD998" s="1068"/>
      <c r="AE998" s="1068"/>
      <c r="AF998" s="1068"/>
      <c r="AG998" s="106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9">
        <v>6</v>
      </c>
      <c r="B999" s="106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1068"/>
      <c r="AD999" s="1068"/>
      <c r="AE999" s="1068"/>
      <c r="AF999" s="1068"/>
      <c r="AG999" s="106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9">
        <v>7</v>
      </c>
      <c r="B1000" s="106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1068"/>
      <c r="AD1000" s="1068"/>
      <c r="AE1000" s="1068"/>
      <c r="AF1000" s="1068"/>
      <c r="AG1000" s="106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9">
        <v>8</v>
      </c>
      <c r="B1001" s="106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1068"/>
      <c r="AD1001" s="1068"/>
      <c r="AE1001" s="1068"/>
      <c r="AF1001" s="1068"/>
      <c r="AG1001" s="106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9">
        <v>9</v>
      </c>
      <c r="B1002" s="106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1068"/>
      <c r="AD1002" s="1068"/>
      <c r="AE1002" s="1068"/>
      <c r="AF1002" s="1068"/>
      <c r="AG1002" s="106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9">
        <v>10</v>
      </c>
      <c r="B1003" s="106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1068"/>
      <c r="AD1003" s="1068"/>
      <c r="AE1003" s="1068"/>
      <c r="AF1003" s="1068"/>
      <c r="AG1003" s="106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9">
        <v>11</v>
      </c>
      <c r="B1004" s="106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1068"/>
      <c r="AD1004" s="1068"/>
      <c r="AE1004" s="1068"/>
      <c r="AF1004" s="1068"/>
      <c r="AG1004" s="106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9">
        <v>12</v>
      </c>
      <c r="B1005" s="106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1068"/>
      <c r="AD1005" s="1068"/>
      <c r="AE1005" s="1068"/>
      <c r="AF1005" s="1068"/>
      <c r="AG1005" s="106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9">
        <v>13</v>
      </c>
      <c r="B1006" s="106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1068"/>
      <c r="AD1006" s="1068"/>
      <c r="AE1006" s="1068"/>
      <c r="AF1006" s="1068"/>
      <c r="AG1006" s="106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9">
        <v>14</v>
      </c>
      <c r="B1007" s="106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9"/>
      <c r="Z1007" s="320"/>
      <c r="AA1007" s="320"/>
      <c r="AB1007" s="321"/>
      <c r="AC1007" s="1068"/>
      <c r="AD1007" s="1068"/>
      <c r="AE1007" s="1068"/>
      <c r="AF1007" s="1068"/>
      <c r="AG1007" s="106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9">
        <v>15</v>
      </c>
      <c r="B1008" s="106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9"/>
      <c r="Z1008" s="320"/>
      <c r="AA1008" s="320"/>
      <c r="AB1008" s="321"/>
      <c r="AC1008" s="1068"/>
      <c r="AD1008" s="1068"/>
      <c r="AE1008" s="1068"/>
      <c r="AF1008" s="1068"/>
      <c r="AG1008" s="106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9">
        <v>16</v>
      </c>
      <c r="B1009" s="106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9"/>
      <c r="Z1009" s="320"/>
      <c r="AA1009" s="320"/>
      <c r="AB1009" s="321"/>
      <c r="AC1009" s="1068"/>
      <c r="AD1009" s="1068"/>
      <c r="AE1009" s="1068"/>
      <c r="AF1009" s="1068"/>
      <c r="AG1009" s="106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9">
        <v>17</v>
      </c>
      <c r="B1010" s="106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1068"/>
      <c r="AD1010" s="1068"/>
      <c r="AE1010" s="1068"/>
      <c r="AF1010" s="1068"/>
      <c r="AG1010" s="106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9">
        <v>18</v>
      </c>
      <c r="B1011" s="106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1068"/>
      <c r="AD1011" s="1068"/>
      <c r="AE1011" s="1068"/>
      <c r="AF1011" s="1068"/>
      <c r="AG1011" s="106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9">
        <v>19</v>
      </c>
      <c r="B1012" s="106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9"/>
      <c r="Z1012" s="320"/>
      <c r="AA1012" s="320"/>
      <c r="AB1012" s="321"/>
      <c r="AC1012" s="1068"/>
      <c r="AD1012" s="1068"/>
      <c r="AE1012" s="1068"/>
      <c r="AF1012" s="1068"/>
      <c r="AG1012" s="106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9">
        <v>20</v>
      </c>
      <c r="B1013" s="106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9"/>
      <c r="Z1013" s="320"/>
      <c r="AA1013" s="320"/>
      <c r="AB1013" s="321"/>
      <c r="AC1013" s="1068"/>
      <c r="AD1013" s="1068"/>
      <c r="AE1013" s="1068"/>
      <c r="AF1013" s="1068"/>
      <c r="AG1013" s="106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9">
        <v>21</v>
      </c>
      <c r="B1014" s="106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1068"/>
      <c r="AD1014" s="1068"/>
      <c r="AE1014" s="1068"/>
      <c r="AF1014" s="1068"/>
      <c r="AG1014" s="106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9">
        <v>22</v>
      </c>
      <c r="B1015" s="106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1068"/>
      <c r="AD1015" s="1068"/>
      <c r="AE1015" s="1068"/>
      <c r="AF1015" s="1068"/>
      <c r="AG1015" s="106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9">
        <v>23</v>
      </c>
      <c r="B1016" s="106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1068"/>
      <c r="AD1016" s="1068"/>
      <c r="AE1016" s="1068"/>
      <c r="AF1016" s="1068"/>
      <c r="AG1016" s="106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9">
        <v>24</v>
      </c>
      <c r="B1017" s="106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1068"/>
      <c r="AD1017" s="1068"/>
      <c r="AE1017" s="1068"/>
      <c r="AF1017" s="1068"/>
      <c r="AG1017" s="106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9">
        <v>25</v>
      </c>
      <c r="B1018" s="106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1068"/>
      <c r="AD1018" s="1068"/>
      <c r="AE1018" s="1068"/>
      <c r="AF1018" s="1068"/>
      <c r="AG1018" s="106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9">
        <v>26</v>
      </c>
      <c r="B1019" s="106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1068"/>
      <c r="AD1019" s="1068"/>
      <c r="AE1019" s="1068"/>
      <c r="AF1019" s="1068"/>
      <c r="AG1019" s="106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9">
        <v>27</v>
      </c>
      <c r="B1020" s="106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1068"/>
      <c r="AD1020" s="1068"/>
      <c r="AE1020" s="1068"/>
      <c r="AF1020" s="1068"/>
      <c r="AG1020" s="106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9">
        <v>28</v>
      </c>
      <c r="B1021" s="106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1068"/>
      <c r="AD1021" s="1068"/>
      <c r="AE1021" s="1068"/>
      <c r="AF1021" s="1068"/>
      <c r="AG1021" s="106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9">
        <v>29</v>
      </c>
      <c r="B1022" s="106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1068"/>
      <c r="AD1022" s="1068"/>
      <c r="AE1022" s="1068"/>
      <c r="AF1022" s="1068"/>
      <c r="AG1022" s="106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9">
        <v>30</v>
      </c>
      <c r="B1023" s="106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1068"/>
      <c r="AD1023" s="1068"/>
      <c r="AE1023" s="1068"/>
      <c r="AF1023" s="1068"/>
      <c r="AG1023" s="106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9">
        <v>1</v>
      </c>
      <c r="B1027" s="106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1068"/>
      <c r="AD1027" s="1068"/>
      <c r="AE1027" s="1068"/>
      <c r="AF1027" s="1068"/>
      <c r="AG1027" s="106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9">
        <v>2</v>
      </c>
      <c r="B1028" s="106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1068"/>
      <c r="AD1028" s="1068"/>
      <c r="AE1028" s="1068"/>
      <c r="AF1028" s="1068"/>
      <c r="AG1028" s="106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9">
        <v>3</v>
      </c>
      <c r="B1029" s="106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1068"/>
      <c r="AD1029" s="1068"/>
      <c r="AE1029" s="1068"/>
      <c r="AF1029" s="1068"/>
      <c r="AG1029" s="106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9">
        <v>4</v>
      </c>
      <c r="B1030" s="106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1068"/>
      <c r="AD1030" s="1068"/>
      <c r="AE1030" s="1068"/>
      <c r="AF1030" s="1068"/>
      <c r="AG1030" s="106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9">
        <v>5</v>
      </c>
      <c r="B1031" s="106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1068"/>
      <c r="AD1031" s="1068"/>
      <c r="AE1031" s="1068"/>
      <c r="AF1031" s="1068"/>
      <c r="AG1031" s="106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9">
        <v>6</v>
      </c>
      <c r="B1032" s="106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1068"/>
      <c r="AD1032" s="1068"/>
      <c r="AE1032" s="1068"/>
      <c r="AF1032" s="1068"/>
      <c r="AG1032" s="106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9">
        <v>7</v>
      </c>
      <c r="B1033" s="106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1068"/>
      <c r="AD1033" s="1068"/>
      <c r="AE1033" s="1068"/>
      <c r="AF1033" s="1068"/>
      <c r="AG1033" s="106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9">
        <v>8</v>
      </c>
      <c r="B1034" s="106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1068"/>
      <c r="AD1034" s="1068"/>
      <c r="AE1034" s="1068"/>
      <c r="AF1034" s="1068"/>
      <c r="AG1034" s="106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9">
        <v>9</v>
      </c>
      <c r="B1035" s="106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1068"/>
      <c r="AD1035" s="1068"/>
      <c r="AE1035" s="1068"/>
      <c r="AF1035" s="1068"/>
      <c r="AG1035" s="106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9">
        <v>10</v>
      </c>
      <c r="B1036" s="106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1068"/>
      <c r="AD1036" s="1068"/>
      <c r="AE1036" s="1068"/>
      <c r="AF1036" s="1068"/>
      <c r="AG1036" s="106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9">
        <v>11</v>
      </c>
      <c r="B1037" s="106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1068"/>
      <c r="AD1037" s="1068"/>
      <c r="AE1037" s="1068"/>
      <c r="AF1037" s="1068"/>
      <c r="AG1037" s="106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9">
        <v>12</v>
      </c>
      <c r="B1038" s="106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1068"/>
      <c r="AD1038" s="1068"/>
      <c r="AE1038" s="1068"/>
      <c r="AF1038" s="1068"/>
      <c r="AG1038" s="106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9">
        <v>13</v>
      </c>
      <c r="B1039" s="106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1068"/>
      <c r="AD1039" s="1068"/>
      <c r="AE1039" s="1068"/>
      <c r="AF1039" s="1068"/>
      <c r="AG1039" s="106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9">
        <v>14</v>
      </c>
      <c r="B1040" s="106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9"/>
      <c r="Z1040" s="320"/>
      <c r="AA1040" s="320"/>
      <c r="AB1040" s="321"/>
      <c r="AC1040" s="1068"/>
      <c r="AD1040" s="1068"/>
      <c r="AE1040" s="1068"/>
      <c r="AF1040" s="1068"/>
      <c r="AG1040" s="106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9">
        <v>15</v>
      </c>
      <c r="B1041" s="106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9"/>
      <c r="Z1041" s="320"/>
      <c r="AA1041" s="320"/>
      <c r="AB1041" s="321"/>
      <c r="AC1041" s="1068"/>
      <c r="AD1041" s="1068"/>
      <c r="AE1041" s="1068"/>
      <c r="AF1041" s="1068"/>
      <c r="AG1041" s="106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9">
        <v>16</v>
      </c>
      <c r="B1042" s="106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9"/>
      <c r="Z1042" s="320"/>
      <c r="AA1042" s="320"/>
      <c r="AB1042" s="321"/>
      <c r="AC1042" s="1068"/>
      <c r="AD1042" s="1068"/>
      <c r="AE1042" s="1068"/>
      <c r="AF1042" s="1068"/>
      <c r="AG1042" s="106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9">
        <v>17</v>
      </c>
      <c r="B1043" s="106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1068"/>
      <c r="AD1043" s="1068"/>
      <c r="AE1043" s="1068"/>
      <c r="AF1043" s="1068"/>
      <c r="AG1043" s="106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9">
        <v>18</v>
      </c>
      <c r="B1044" s="106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1068"/>
      <c r="AD1044" s="1068"/>
      <c r="AE1044" s="1068"/>
      <c r="AF1044" s="1068"/>
      <c r="AG1044" s="106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9">
        <v>19</v>
      </c>
      <c r="B1045" s="106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9"/>
      <c r="Z1045" s="320"/>
      <c r="AA1045" s="320"/>
      <c r="AB1045" s="321"/>
      <c r="AC1045" s="1068"/>
      <c r="AD1045" s="1068"/>
      <c r="AE1045" s="1068"/>
      <c r="AF1045" s="1068"/>
      <c r="AG1045" s="106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9">
        <v>20</v>
      </c>
      <c r="B1046" s="106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9"/>
      <c r="Z1046" s="320"/>
      <c r="AA1046" s="320"/>
      <c r="AB1046" s="321"/>
      <c r="AC1046" s="1068"/>
      <c r="AD1046" s="1068"/>
      <c r="AE1046" s="1068"/>
      <c r="AF1046" s="1068"/>
      <c r="AG1046" s="106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9">
        <v>21</v>
      </c>
      <c r="B1047" s="106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1068"/>
      <c r="AD1047" s="1068"/>
      <c r="AE1047" s="1068"/>
      <c r="AF1047" s="1068"/>
      <c r="AG1047" s="106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9">
        <v>22</v>
      </c>
      <c r="B1048" s="106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1068"/>
      <c r="AD1048" s="1068"/>
      <c r="AE1048" s="1068"/>
      <c r="AF1048" s="1068"/>
      <c r="AG1048" s="106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9">
        <v>23</v>
      </c>
      <c r="B1049" s="106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1068"/>
      <c r="AD1049" s="1068"/>
      <c r="AE1049" s="1068"/>
      <c r="AF1049" s="1068"/>
      <c r="AG1049" s="106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9">
        <v>24</v>
      </c>
      <c r="B1050" s="106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1068"/>
      <c r="AD1050" s="1068"/>
      <c r="AE1050" s="1068"/>
      <c r="AF1050" s="1068"/>
      <c r="AG1050" s="106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9">
        <v>25</v>
      </c>
      <c r="B1051" s="106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1068"/>
      <c r="AD1051" s="1068"/>
      <c r="AE1051" s="1068"/>
      <c r="AF1051" s="1068"/>
      <c r="AG1051" s="106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9">
        <v>26</v>
      </c>
      <c r="B1052" s="106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1068"/>
      <c r="AD1052" s="1068"/>
      <c r="AE1052" s="1068"/>
      <c r="AF1052" s="1068"/>
      <c r="AG1052" s="106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9">
        <v>27</v>
      </c>
      <c r="B1053" s="106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1068"/>
      <c r="AD1053" s="1068"/>
      <c r="AE1053" s="1068"/>
      <c r="AF1053" s="1068"/>
      <c r="AG1053" s="106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9">
        <v>28</v>
      </c>
      <c r="B1054" s="106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1068"/>
      <c r="AD1054" s="1068"/>
      <c r="AE1054" s="1068"/>
      <c r="AF1054" s="1068"/>
      <c r="AG1054" s="106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9">
        <v>29</v>
      </c>
      <c r="B1055" s="106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1068"/>
      <c r="AD1055" s="1068"/>
      <c r="AE1055" s="1068"/>
      <c r="AF1055" s="1068"/>
      <c r="AG1055" s="106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9">
        <v>30</v>
      </c>
      <c r="B1056" s="106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1068"/>
      <c r="AD1056" s="1068"/>
      <c r="AE1056" s="1068"/>
      <c r="AF1056" s="1068"/>
      <c r="AG1056" s="106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9">
        <v>1</v>
      </c>
      <c r="B1060" s="106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1068"/>
      <c r="AD1060" s="1068"/>
      <c r="AE1060" s="1068"/>
      <c r="AF1060" s="1068"/>
      <c r="AG1060" s="106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9">
        <v>2</v>
      </c>
      <c r="B1061" s="106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1068"/>
      <c r="AD1061" s="1068"/>
      <c r="AE1061" s="1068"/>
      <c r="AF1061" s="1068"/>
      <c r="AG1061" s="106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9">
        <v>3</v>
      </c>
      <c r="B1062" s="106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1068"/>
      <c r="AD1062" s="1068"/>
      <c r="AE1062" s="1068"/>
      <c r="AF1062" s="1068"/>
      <c r="AG1062" s="106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9">
        <v>4</v>
      </c>
      <c r="B1063" s="106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1068"/>
      <c r="AD1063" s="1068"/>
      <c r="AE1063" s="1068"/>
      <c r="AF1063" s="1068"/>
      <c r="AG1063" s="106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9">
        <v>5</v>
      </c>
      <c r="B1064" s="106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1068"/>
      <c r="AD1064" s="1068"/>
      <c r="AE1064" s="1068"/>
      <c r="AF1064" s="1068"/>
      <c r="AG1064" s="106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9">
        <v>6</v>
      </c>
      <c r="B1065" s="106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1068"/>
      <c r="AD1065" s="1068"/>
      <c r="AE1065" s="1068"/>
      <c r="AF1065" s="1068"/>
      <c r="AG1065" s="106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9">
        <v>7</v>
      </c>
      <c r="B1066" s="106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1068"/>
      <c r="AD1066" s="1068"/>
      <c r="AE1066" s="1068"/>
      <c r="AF1066" s="1068"/>
      <c r="AG1066" s="106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9">
        <v>8</v>
      </c>
      <c r="B1067" s="106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1068"/>
      <c r="AD1067" s="1068"/>
      <c r="AE1067" s="1068"/>
      <c r="AF1067" s="1068"/>
      <c r="AG1067" s="106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9">
        <v>9</v>
      </c>
      <c r="B1068" s="106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1068"/>
      <c r="AD1068" s="1068"/>
      <c r="AE1068" s="1068"/>
      <c r="AF1068" s="1068"/>
      <c r="AG1068" s="106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9">
        <v>10</v>
      </c>
      <c r="B1069" s="106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1068"/>
      <c r="AD1069" s="1068"/>
      <c r="AE1069" s="1068"/>
      <c r="AF1069" s="1068"/>
      <c r="AG1069" s="106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9">
        <v>11</v>
      </c>
      <c r="B1070" s="106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1068"/>
      <c r="AD1070" s="1068"/>
      <c r="AE1070" s="1068"/>
      <c r="AF1070" s="1068"/>
      <c r="AG1070" s="106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9">
        <v>12</v>
      </c>
      <c r="B1071" s="106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1068"/>
      <c r="AD1071" s="1068"/>
      <c r="AE1071" s="1068"/>
      <c r="AF1071" s="1068"/>
      <c r="AG1071" s="106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9">
        <v>13</v>
      </c>
      <c r="B1072" s="106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1068"/>
      <c r="AD1072" s="1068"/>
      <c r="AE1072" s="1068"/>
      <c r="AF1072" s="1068"/>
      <c r="AG1072" s="106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9">
        <v>14</v>
      </c>
      <c r="B1073" s="106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9"/>
      <c r="Z1073" s="320"/>
      <c r="AA1073" s="320"/>
      <c r="AB1073" s="321"/>
      <c r="AC1073" s="1068"/>
      <c r="AD1073" s="1068"/>
      <c r="AE1073" s="1068"/>
      <c r="AF1073" s="1068"/>
      <c r="AG1073" s="106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9">
        <v>15</v>
      </c>
      <c r="B1074" s="106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9"/>
      <c r="Z1074" s="320"/>
      <c r="AA1074" s="320"/>
      <c r="AB1074" s="321"/>
      <c r="AC1074" s="1068"/>
      <c r="AD1074" s="1068"/>
      <c r="AE1074" s="1068"/>
      <c r="AF1074" s="1068"/>
      <c r="AG1074" s="106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9">
        <v>16</v>
      </c>
      <c r="B1075" s="106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9"/>
      <c r="Z1075" s="320"/>
      <c r="AA1075" s="320"/>
      <c r="AB1075" s="321"/>
      <c r="AC1075" s="1068"/>
      <c r="AD1075" s="1068"/>
      <c r="AE1075" s="1068"/>
      <c r="AF1075" s="1068"/>
      <c r="AG1075" s="106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9">
        <v>17</v>
      </c>
      <c r="B1076" s="106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1068"/>
      <c r="AD1076" s="1068"/>
      <c r="AE1076" s="1068"/>
      <c r="AF1076" s="1068"/>
      <c r="AG1076" s="106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9">
        <v>18</v>
      </c>
      <c r="B1077" s="106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1068"/>
      <c r="AD1077" s="1068"/>
      <c r="AE1077" s="1068"/>
      <c r="AF1077" s="1068"/>
      <c r="AG1077" s="106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9">
        <v>19</v>
      </c>
      <c r="B1078" s="106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9"/>
      <c r="Z1078" s="320"/>
      <c r="AA1078" s="320"/>
      <c r="AB1078" s="321"/>
      <c r="AC1078" s="1068"/>
      <c r="AD1078" s="1068"/>
      <c r="AE1078" s="1068"/>
      <c r="AF1078" s="1068"/>
      <c r="AG1078" s="106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9">
        <v>20</v>
      </c>
      <c r="B1079" s="106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9"/>
      <c r="Z1079" s="320"/>
      <c r="AA1079" s="320"/>
      <c r="AB1079" s="321"/>
      <c r="AC1079" s="1068"/>
      <c r="AD1079" s="1068"/>
      <c r="AE1079" s="1068"/>
      <c r="AF1079" s="1068"/>
      <c r="AG1079" s="106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9">
        <v>21</v>
      </c>
      <c r="B1080" s="106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1068"/>
      <c r="AD1080" s="1068"/>
      <c r="AE1080" s="1068"/>
      <c r="AF1080" s="1068"/>
      <c r="AG1080" s="106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9">
        <v>22</v>
      </c>
      <c r="B1081" s="106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1068"/>
      <c r="AD1081" s="1068"/>
      <c r="AE1081" s="1068"/>
      <c r="AF1081" s="1068"/>
      <c r="AG1081" s="106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9">
        <v>23</v>
      </c>
      <c r="B1082" s="106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1068"/>
      <c r="AD1082" s="1068"/>
      <c r="AE1082" s="1068"/>
      <c r="AF1082" s="1068"/>
      <c r="AG1082" s="106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9">
        <v>24</v>
      </c>
      <c r="B1083" s="106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1068"/>
      <c r="AD1083" s="1068"/>
      <c r="AE1083" s="1068"/>
      <c r="AF1083" s="1068"/>
      <c r="AG1083" s="106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9">
        <v>25</v>
      </c>
      <c r="B1084" s="106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1068"/>
      <c r="AD1084" s="1068"/>
      <c r="AE1084" s="1068"/>
      <c r="AF1084" s="1068"/>
      <c r="AG1084" s="106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9">
        <v>26</v>
      </c>
      <c r="B1085" s="106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1068"/>
      <c r="AD1085" s="1068"/>
      <c r="AE1085" s="1068"/>
      <c r="AF1085" s="1068"/>
      <c r="AG1085" s="106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9">
        <v>27</v>
      </c>
      <c r="B1086" s="106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1068"/>
      <c r="AD1086" s="1068"/>
      <c r="AE1086" s="1068"/>
      <c r="AF1086" s="1068"/>
      <c r="AG1086" s="106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9">
        <v>28</v>
      </c>
      <c r="B1087" s="106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1068"/>
      <c r="AD1087" s="1068"/>
      <c r="AE1087" s="1068"/>
      <c r="AF1087" s="1068"/>
      <c r="AG1087" s="106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9">
        <v>29</v>
      </c>
      <c r="B1088" s="106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1068"/>
      <c r="AD1088" s="1068"/>
      <c r="AE1088" s="1068"/>
      <c r="AF1088" s="1068"/>
      <c r="AG1088" s="106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9">
        <v>30</v>
      </c>
      <c r="B1089" s="106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1068"/>
      <c r="AD1089" s="1068"/>
      <c r="AE1089" s="1068"/>
      <c r="AF1089" s="1068"/>
      <c r="AG1089" s="106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9">
        <v>1</v>
      </c>
      <c r="B1093" s="106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1068"/>
      <c r="AD1093" s="1068"/>
      <c r="AE1093" s="1068"/>
      <c r="AF1093" s="1068"/>
      <c r="AG1093" s="106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9">
        <v>2</v>
      </c>
      <c r="B1094" s="106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1068"/>
      <c r="AD1094" s="1068"/>
      <c r="AE1094" s="1068"/>
      <c r="AF1094" s="1068"/>
      <c r="AG1094" s="106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9">
        <v>3</v>
      </c>
      <c r="B1095" s="106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1068"/>
      <c r="AD1095" s="1068"/>
      <c r="AE1095" s="1068"/>
      <c r="AF1095" s="1068"/>
      <c r="AG1095" s="106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9">
        <v>4</v>
      </c>
      <c r="B1096" s="106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1068"/>
      <c r="AD1096" s="1068"/>
      <c r="AE1096" s="1068"/>
      <c r="AF1096" s="1068"/>
      <c r="AG1096" s="106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9">
        <v>5</v>
      </c>
      <c r="B1097" s="106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1068"/>
      <c r="AD1097" s="1068"/>
      <c r="AE1097" s="1068"/>
      <c r="AF1097" s="1068"/>
      <c r="AG1097" s="106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9">
        <v>6</v>
      </c>
      <c r="B1098" s="106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1068"/>
      <c r="AD1098" s="1068"/>
      <c r="AE1098" s="1068"/>
      <c r="AF1098" s="1068"/>
      <c r="AG1098" s="106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9">
        <v>7</v>
      </c>
      <c r="B1099" s="106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1068"/>
      <c r="AD1099" s="1068"/>
      <c r="AE1099" s="1068"/>
      <c r="AF1099" s="1068"/>
      <c r="AG1099" s="106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9">
        <v>8</v>
      </c>
      <c r="B1100" s="106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1068"/>
      <c r="AD1100" s="1068"/>
      <c r="AE1100" s="1068"/>
      <c r="AF1100" s="1068"/>
      <c r="AG1100" s="106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9">
        <v>9</v>
      </c>
      <c r="B1101" s="106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1068"/>
      <c r="AD1101" s="1068"/>
      <c r="AE1101" s="1068"/>
      <c r="AF1101" s="1068"/>
      <c r="AG1101" s="106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9">
        <v>10</v>
      </c>
      <c r="B1102" s="106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1068"/>
      <c r="AD1102" s="1068"/>
      <c r="AE1102" s="1068"/>
      <c r="AF1102" s="1068"/>
      <c r="AG1102" s="106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9">
        <v>11</v>
      </c>
      <c r="B1103" s="106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1068"/>
      <c r="AD1103" s="1068"/>
      <c r="AE1103" s="1068"/>
      <c r="AF1103" s="1068"/>
      <c r="AG1103" s="106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9">
        <v>12</v>
      </c>
      <c r="B1104" s="106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1068"/>
      <c r="AD1104" s="1068"/>
      <c r="AE1104" s="1068"/>
      <c r="AF1104" s="1068"/>
      <c r="AG1104" s="106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9">
        <v>13</v>
      </c>
      <c r="B1105" s="106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1068"/>
      <c r="AD1105" s="1068"/>
      <c r="AE1105" s="1068"/>
      <c r="AF1105" s="1068"/>
      <c r="AG1105" s="106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9">
        <v>14</v>
      </c>
      <c r="B1106" s="106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9"/>
      <c r="Z1106" s="320"/>
      <c r="AA1106" s="320"/>
      <c r="AB1106" s="321"/>
      <c r="AC1106" s="1068"/>
      <c r="AD1106" s="1068"/>
      <c r="AE1106" s="1068"/>
      <c r="AF1106" s="1068"/>
      <c r="AG1106" s="106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9">
        <v>15</v>
      </c>
      <c r="B1107" s="106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9"/>
      <c r="Z1107" s="320"/>
      <c r="AA1107" s="320"/>
      <c r="AB1107" s="321"/>
      <c r="AC1107" s="1068"/>
      <c r="AD1107" s="1068"/>
      <c r="AE1107" s="1068"/>
      <c r="AF1107" s="1068"/>
      <c r="AG1107" s="106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9">
        <v>16</v>
      </c>
      <c r="B1108" s="106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9"/>
      <c r="Z1108" s="320"/>
      <c r="AA1108" s="320"/>
      <c r="AB1108" s="321"/>
      <c r="AC1108" s="1068"/>
      <c r="AD1108" s="1068"/>
      <c r="AE1108" s="1068"/>
      <c r="AF1108" s="1068"/>
      <c r="AG1108" s="106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9">
        <v>17</v>
      </c>
      <c r="B1109" s="106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9"/>
      <c r="Z1109" s="320"/>
      <c r="AA1109" s="320"/>
      <c r="AB1109" s="321"/>
      <c r="AC1109" s="1068"/>
      <c r="AD1109" s="1068"/>
      <c r="AE1109" s="1068"/>
      <c r="AF1109" s="1068"/>
      <c r="AG1109" s="106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9">
        <v>18</v>
      </c>
      <c r="B1110" s="106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9"/>
      <c r="Z1110" s="320"/>
      <c r="AA1110" s="320"/>
      <c r="AB1110" s="321"/>
      <c r="AC1110" s="1068"/>
      <c r="AD1110" s="1068"/>
      <c r="AE1110" s="1068"/>
      <c r="AF1110" s="1068"/>
      <c r="AG1110" s="106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9">
        <v>19</v>
      </c>
      <c r="B1111" s="106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1068"/>
      <c r="AD1111" s="1068"/>
      <c r="AE1111" s="1068"/>
      <c r="AF1111" s="1068"/>
      <c r="AG1111" s="106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9">
        <v>20</v>
      </c>
      <c r="B1112" s="106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1068"/>
      <c r="AD1112" s="1068"/>
      <c r="AE1112" s="1068"/>
      <c r="AF1112" s="1068"/>
      <c r="AG1112" s="106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9">
        <v>21</v>
      </c>
      <c r="B1113" s="106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1068"/>
      <c r="AD1113" s="1068"/>
      <c r="AE1113" s="1068"/>
      <c r="AF1113" s="1068"/>
      <c r="AG1113" s="106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9">
        <v>22</v>
      </c>
      <c r="B1114" s="106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1068"/>
      <c r="AD1114" s="1068"/>
      <c r="AE1114" s="1068"/>
      <c r="AF1114" s="1068"/>
      <c r="AG1114" s="106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9">
        <v>23</v>
      </c>
      <c r="B1115" s="106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1068"/>
      <c r="AD1115" s="1068"/>
      <c r="AE1115" s="1068"/>
      <c r="AF1115" s="1068"/>
      <c r="AG1115" s="106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9">
        <v>24</v>
      </c>
      <c r="B1116" s="106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1068"/>
      <c r="AD1116" s="1068"/>
      <c r="AE1116" s="1068"/>
      <c r="AF1116" s="1068"/>
      <c r="AG1116" s="106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9">
        <v>25</v>
      </c>
      <c r="B1117" s="106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1068"/>
      <c r="AD1117" s="1068"/>
      <c r="AE1117" s="1068"/>
      <c r="AF1117" s="1068"/>
      <c r="AG1117" s="106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9">
        <v>26</v>
      </c>
      <c r="B1118" s="106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1068"/>
      <c r="AD1118" s="1068"/>
      <c r="AE1118" s="1068"/>
      <c r="AF1118" s="1068"/>
      <c r="AG1118" s="106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9">
        <v>27</v>
      </c>
      <c r="B1119" s="106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1068"/>
      <c r="AD1119" s="1068"/>
      <c r="AE1119" s="1068"/>
      <c r="AF1119" s="1068"/>
      <c r="AG1119" s="106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9">
        <v>28</v>
      </c>
      <c r="B1120" s="106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1068"/>
      <c r="AD1120" s="1068"/>
      <c r="AE1120" s="1068"/>
      <c r="AF1120" s="1068"/>
      <c r="AG1120" s="106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9">
        <v>29</v>
      </c>
      <c r="B1121" s="106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1068"/>
      <c r="AD1121" s="1068"/>
      <c r="AE1121" s="1068"/>
      <c r="AF1121" s="1068"/>
      <c r="AG1121" s="106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9">
        <v>30</v>
      </c>
      <c r="B1122" s="106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1068"/>
      <c r="AD1122" s="1068"/>
      <c r="AE1122" s="1068"/>
      <c r="AF1122" s="1068"/>
      <c r="AG1122" s="106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9">
        <v>1</v>
      </c>
      <c r="B1126" s="106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1068"/>
      <c r="AD1126" s="1068"/>
      <c r="AE1126" s="1068"/>
      <c r="AF1126" s="1068"/>
      <c r="AG1126" s="106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9">
        <v>2</v>
      </c>
      <c r="B1127" s="106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1068"/>
      <c r="AD1127" s="1068"/>
      <c r="AE1127" s="1068"/>
      <c r="AF1127" s="1068"/>
      <c r="AG1127" s="106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9">
        <v>3</v>
      </c>
      <c r="B1128" s="106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1068"/>
      <c r="AD1128" s="1068"/>
      <c r="AE1128" s="1068"/>
      <c r="AF1128" s="1068"/>
      <c r="AG1128" s="106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9">
        <v>4</v>
      </c>
      <c r="B1129" s="106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1068"/>
      <c r="AD1129" s="1068"/>
      <c r="AE1129" s="1068"/>
      <c r="AF1129" s="1068"/>
      <c r="AG1129" s="106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9">
        <v>5</v>
      </c>
      <c r="B1130" s="106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1068"/>
      <c r="AD1130" s="1068"/>
      <c r="AE1130" s="1068"/>
      <c r="AF1130" s="1068"/>
      <c r="AG1130" s="106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9">
        <v>6</v>
      </c>
      <c r="B1131" s="106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1068"/>
      <c r="AD1131" s="1068"/>
      <c r="AE1131" s="1068"/>
      <c r="AF1131" s="1068"/>
      <c r="AG1131" s="106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9">
        <v>7</v>
      </c>
      <c r="B1132" s="106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1068"/>
      <c r="AD1132" s="1068"/>
      <c r="AE1132" s="1068"/>
      <c r="AF1132" s="1068"/>
      <c r="AG1132" s="106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9">
        <v>8</v>
      </c>
      <c r="B1133" s="106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1068"/>
      <c r="AD1133" s="1068"/>
      <c r="AE1133" s="1068"/>
      <c r="AF1133" s="1068"/>
      <c r="AG1133" s="106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9">
        <v>9</v>
      </c>
      <c r="B1134" s="106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1068"/>
      <c r="AD1134" s="1068"/>
      <c r="AE1134" s="1068"/>
      <c r="AF1134" s="1068"/>
      <c r="AG1134" s="106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9">
        <v>10</v>
      </c>
      <c r="B1135" s="106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1068"/>
      <c r="AD1135" s="1068"/>
      <c r="AE1135" s="1068"/>
      <c r="AF1135" s="1068"/>
      <c r="AG1135" s="106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9">
        <v>11</v>
      </c>
      <c r="B1136" s="106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1068"/>
      <c r="AD1136" s="1068"/>
      <c r="AE1136" s="1068"/>
      <c r="AF1136" s="1068"/>
      <c r="AG1136" s="106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9">
        <v>12</v>
      </c>
      <c r="B1137" s="106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1068"/>
      <c r="AD1137" s="1068"/>
      <c r="AE1137" s="1068"/>
      <c r="AF1137" s="1068"/>
      <c r="AG1137" s="106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9">
        <v>13</v>
      </c>
      <c r="B1138" s="106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1068"/>
      <c r="AD1138" s="1068"/>
      <c r="AE1138" s="1068"/>
      <c r="AF1138" s="1068"/>
      <c r="AG1138" s="106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9">
        <v>14</v>
      </c>
      <c r="B1139" s="106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1068"/>
      <c r="AD1139" s="1068"/>
      <c r="AE1139" s="1068"/>
      <c r="AF1139" s="1068"/>
      <c r="AG1139" s="106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9">
        <v>15</v>
      </c>
      <c r="B1140" s="106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9"/>
      <c r="Z1140" s="320"/>
      <c r="AA1140" s="320"/>
      <c r="AB1140" s="321"/>
      <c r="AC1140" s="1068"/>
      <c r="AD1140" s="1068"/>
      <c r="AE1140" s="1068"/>
      <c r="AF1140" s="1068"/>
      <c r="AG1140" s="106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9">
        <v>16</v>
      </c>
      <c r="B1141" s="106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9"/>
      <c r="Z1141" s="320"/>
      <c r="AA1141" s="320"/>
      <c r="AB1141" s="321"/>
      <c r="AC1141" s="1068"/>
      <c r="AD1141" s="1068"/>
      <c r="AE1141" s="1068"/>
      <c r="AF1141" s="1068"/>
      <c r="AG1141" s="106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9">
        <v>17</v>
      </c>
      <c r="B1142" s="106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9"/>
      <c r="Z1142" s="320"/>
      <c r="AA1142" s="320"/>
      <c r="AB1142" s="321"/>
      <c r="AC1142" s="1068"/>
      <c r="AD1142" s="1068"/>
      <c r="AE1142" s="1068"/>
      <c r="AF1142" s="1068"/>
      <c r="AG1142" s="106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9">
        <v>18</v>
      </c>
      <c r="B1143" s="106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9"/>
      <c r="Z1143" s="320"/>
      <c r="AA1143" s="320"/>
      <c r="AB1143" s="321"/>
      <c r="AC1143" s="1068"/>
      <c r="AD1143" s="1068"/>
      <c r="AE1143" s="1068"/>
      <c r="AF1143" s="1068"/>
      <c r="AG1143" s="106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9">
        <v>19</v>
      </c>
      <c r="B1144" s="106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9"/>
      <c r="Z1144" s="320"/>
      <c r="AA1144" s="320"/>
      <c r="AB1144" s="321"/>
      <c r="AC1144" s="1068"/>
      <c r="AD1144" s="1068"/>
      <c r="AE1144" s="1068"/>
      <c r="AF1144" s="1068"/>
      <c r="AG1144" s="106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9">
        <v>20</v>
      </c>
      <c r="B1145" s="106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9"/>
      <c r="Z1145" s="320"/>
      <c r="AA1145" s="320"/>
      <c r="AB1145" s="321"/>
      <c r="AC1145" s="1068"/>
      <c r="AD1145" s="1068"/>
      <c r="AE1145" s="1068"/>
      <c r="AF1145" s="1068"/>
      <c r="AG1145" s="106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9">
        <v>21</v>
      </c>
      <c r="B1146" s="106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9"/>
      <c r="Z1146" s="320"/>
      <c r="AA1146" s="320"/>
      <c r="AB1146" s="321"/>
      <c r="AC1146" s="1068"/>
      <c r="AD1146" s="1068"/>
      <c r="AE1146" s="1068"/>
      <c r="AF1146" s="1068"/>
      <c r="AG1146" s="106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9">
        <v>22</v>
      </c>
      <c r="B1147" s="106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9"/>
      <c r="Z1147" s="320"/>
      <c r="AA1147" s="320"/>
      <c r="AB1147" s="321"/>
      <c r="AC1147" s="1068"/>
      <c r="AD1147" s="1068"/>
      <c r="AE1147" s="1068"/>
      <c r="AF1147" s="1068"/>
      <c r="AG1147" s="106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9">
        <v>23</v>
      </c>
      <c r="B1148" s="106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9"/>
      <c r="Z1148" s="320"/>
      <c r="AA1148" s="320"/>
      <c r="AB1148" s="321"/>
      <c r="AC1148" s="1068"/>
      <c r="AD1148" s="1068"/>
      <c r="AE1148" s="1068"/>
      <c r="AF1148" s="1068"/>
      <c r="AG1148" s="106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9">
        <v>24</v>
      </c>
      <c r="B1149" s="106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9"/>
      <c r="Z1149" s="320"/>
      <c r="AA1149" s="320"/>
      <c r="AB1149" s="321"/>
      <c r="AC1149" s="1068"/>
      <c r="AD1149" s="1068"/>
      <c r="AE1149" s="1068"/>
      <c r="AF1149" s="1068"/>
      <c r="AG1149" s="106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9">
        <v>25</v>
      </c>
      <c r="B1150" s="106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9"/>
      <c r="Z1150" s="320"/>
      <c r="AA1150" s="320"/>
      <c r="AB1150" s="321"/>
      <c r="AC1150" s="1068"/>
      <c r="AD1150" s="1068"/>
      <c r="AE1150" s="1068"/>
      <c r="AF1150" s="1068"/>
      <c r="AG1150" s="106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9">
        <v>26</v>
      </c>
      <c r="B1151" s="106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9"/>
      <c r="Z1151" s="320"/>
      <c r="AA1151" s="320"/>
      <c r="AB1151" s="321"/>
      <c r="AC1151" s="1068"/>
      <c r="AD1151" s="1068"/>
      <c r="AE1151" s="1068"/>
      <c r="AF1151" s="1068"/>
      <c r="AG1151" s="106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9">
        <v>27</v>
      </c>
      <c r="B1152" s="106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9"/>
      <c r="Z1152" s="320"/>
      <c r="AA1152" s="320"/>
      <c r="AB1152" s="321"/>
      <c r="AC1152" s="1068"/>
      <c r="AD1152" s="1068"/>
      <c r="AE1152" s="1068"/>
      <c r="AF1152" s="1068"/>
      <c r="AG1152" s="106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9">
        <v>28</v>
      </c>
      <c r="B1153" s="106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9"/>
      <c r="Z1153" s="320"/>
      <c r="AA1153" s="320"/>
      <c r="AB1153" s="321"/>
      <c r="AC1153" s="1068"/>
      <c r="AD1153" s="1068"/>
      <c r="AE1153" s="1068"/>
      <c r="AF1153" s="1068"/>
      <c r="AG1153" s="106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9">
        <v>29</v>
      </c>
      <c r="B1154" s="106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9"/>
      <c r="Z1154" s="320"/>
      <c r="AA1154" s="320"/>
      <c r="AB1154" s="321"/>
      <c r="AC1154" s="1068"/>
      <c r="AD1154" s="1068"/>
      <c r="AE1154" s="1068"/>
      <c r="AF1154" s="1068"/>
      <c r="AG1154" s="106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9">
        <v>30</v>
      </c>
      <c r="B1155" s="106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9"/>
      <c r="Z1155" s="320"/>
      <c r="AA1155" s="320"/>
      <c r="AB1155" s="321"/>
      <c r="AC1155" s="1068"/>
      <c r="AD1155" s="1068"/>
      <c r="AE1155" s="1068"/>
      <c r="AF1155" s="1068"/>
      <c r="AG1155" s="106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9">
        <v>1</v>
      </c>
      <c r="B1159" s="106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9"/>
      <c r="Z1159" s="320"/>
      <c r="AA1159" s="320"/>
      <c r="AB1159" s="321"/>
      <c r="AC1159" s="1068"/>
      <c r="AD1159" s="1068"/>
      <c r="AE1159" s="1068"/>
      <c r="AF1159" s="1068"/>
      <c r="AG1159" s="106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9">
        <v>2</v>
      </c>
      <c r="B1160" s="106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9"/>
      <c r="Z1160" s="320"/>
      <c r="AA1160" s="320"/>
      <c r="AB1160" s="321"/>
      <c r="AC1160" s="1068"/>
      <c r="AD1160" s="1068"/>
      <c r="AE1160" s="1068"/>
      <c r="AF1160" s="1068"/>
      <c r="AG1160" s="106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9">
        <v>3</v>
      </c>
      <c r="B1161" s="106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9"/>
      <c r="Z1161" s="320"/>
      <c r="AA1161" s="320"/>
      <c r="AB1161" s="321"/>
      <c r="AC1161" s="1068"/>
      <c r="AD1161" s="1068"/>
      <c r="AE1161" s="1068"/>
      <c r="AF1161" s="1068"/>
      <c r="AG1161" s="106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9">
        <v>4</v>
      </c>
      <c r="B1162" s="106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9"/>
      <c r="Z1162" s="320"/>
      <c r="AA1162" s="320"/>
      <c r="AB1162" s="321"/>
      <c r="AC1162" s="1068"/>
      <c r="AD1162" s="1068"/>
      <c r="AE1162" s="1068"/>
      <c r="AF1162" s="1068"/>
      <c r="AG1162" s="106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9">
        <v>5</v>
      </c>
      <c r="B1163" s="106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9"/>
      <c r="Z1163" s="320"/>
      <c r="AA1163" s="320"/>
      <c r="AB1163" s="321"/>
      <c r="AC1163" s="1068"/>
      <c r="AD1163" s="1068"/>
      <c r="AE1163" s="1068"/>
      <c r="AF1163" s="1068"/>
      <c r="AG1163" s="106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9">
        <v>6</v>
      </c>
      <c r="B1164" s="106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9"/>
      <c r="Z1164" s="320"/>
      <c r="AA1164" s="320"/>
      <c r="AB1164" s="321"/>
      <c r="AC1164" s="1068"/>
      <c r="AD1164" s="1068"/>
      <c r="AE1164" s="1068"/>
      <c r="AF1164" s="1068"/>
      <c r="AG1164" s="106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9">
        <v>7</v>
      </c>
      <c r="B1165" s="106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9"/>
      <c r="Z1165" s="320"/>
      <c r="AA1165" s="320"/>
      <c r="AB1165" s="321"/>
      <c r="AC1165" s="1068"/>
      <c r="AD1165" s="1068"/>
      <c r="AE1165" s="1068"/>
      <c r="AF1165" s="1068"/>
      <c r="AG1165" s="106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9">
        <v>8</v>
      </c>
      <c r="B1166" s="106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9"/>
      <c r="Z1166" s="320"/>
      <c r="AA1166" s="320"/>
      <c r="AB1166" s="321"/>
      <c r="AC1166" s="1068"/>
      <c r="AD1166" s="1068"/>
      <c r="AE1166" s="1068"/>
      <c r="AF1166" s="1068"/>
      <c r="AG1166" s="106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9">
        <v>9</v>
      </c>
      <c r="B1167" s="106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9"/>
      <c r="Z1167" s="320"/>
      <c r="AA1167" s="320"/>
      <c r="AB1167" s="321"/>
      <c r="AC1167" s="1068"/>
      <c r="AD1167" s="1068"/>
      <c r="AE1167" s="1068"/>
      <c r="AF1167" s="1068"/>
      <c r="AG1167" s="106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9">
        <v>10</v>
      </c>
      <c r="B1168" s="106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9"/>
      <c r="Z1168" s="320"/>
      <c r="AA1168" s="320"/>
      <c r="AB1168" s="321"/>
      <c r="AC1168" s="1068"/>
      <c r="AD1168" s="1068"/>
      <c r="AE1168" s="1068"/>
      <c r="AF1168" s="1068"/>
      <c r="AG1168" s="106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9">
        <v>11</v>
      </c>
      <c r="B1169" s="106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9"/>
      <c r="Z1169" s="320"/>
      <c r="AA1169" s="320"/>
      <c r="AB1169" s="321"/>
      <c r="AC1169" s="1068"/>
      <c r="AD1169" s="1068"/>
      <c r="AE1169" s="1068"/>
      <c r="AF1169" s="1068"/>
      <c r="AG1169" s="106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9">
        <v>12</v>
      </c>
      <c r="B1170" s="106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9"/>
      <c r="Z1170" s="320"/>
      <c r="AA1170" s="320"/>
      <c r="AB1170" s="321"/>
      <c r="AC1170" s="1068"/>
      <c r="AD1170" s="1068"/>
      <c r="AE1170" s="1068"/>
      <c r="AF1170" s="1068"/>
      <c r="AG1170" s="106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9">
        <v>13</v>
      </c>
      <c r="B1171" s="106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9"/>
      <c r="Z1171" s="320"/>
      <c r="AA1171" s="320"/>
      <c r="AB1171" s="321"/>
      <c r="AC1171" s="1068"/>
      <c r="AD1171" s="1068"/>
      <c r="AE1171" s="1068"/>
      <c r="AF1171" s="1068"/>
      <c r="AG1171" s="106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9">
        <v>14</v>
      </c>
      <c r="B1172" s="106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9"/>
      <c r="Z1172" s="320"/>
      <c r="AA1172" s="320"/>
      <c r="AB1172" s="321"/>
      <c r="AC1172" s="1068"/>
      <c r="AD1172" s="1068"/>
      <c r="AE1172" s="1068"/>
      <c r="AF1172" s="1068"/>
      <c r="AG1172" s="106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9">
        <v>15</v>
      </c>
      <c r="B1173" s="106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9"/>
      <c r="Z1173" s="320"/>
      <c r="AA1173" s="320"/>
      <c r="AB1173" s="321"/>
      <c r="AC1173" s="1068"/>
      <c r="AD1173" s="1068"/>
      <c r="AE1173" s="1068"/>
      <c r="AF1173" s="1068"/>
      <c r="AG1173" s="106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9">
        <v>16</v>
      </c>
      <c r="B1174" s="106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9"/>
      <c r="Z1174" s="320"/>
      <c r="AA1174" s="320"/>
      <c r="AB1174" s="321"/>
      <c r="AC1174" s="1068"/>
      <c r="AD1174" s="1068"/>
      <c r="AE1174" s="1068"/>
      <c r="AF1174" s="1068"/>
      <c r="AG1174" s="106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9">
        <v>17</v>
      </c>
      <c r="B1175" s="106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9"/>
      <c r="Z1175" s="320"/>
      <c r="AA1175" s="320"/>
      <c r="AB1175" s="321"/>
      <c r="AC1175" s="1068"/>
      <c r="AD1175" s="1068"/>
      <c r="AE1175" s="1068"/>
      <c r="AF1175" s="1068"/>
      <c r="AG1175" s="106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9">
        <v>18</v>
      </c>
      <c r="B1176" s="106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9"/>
      <c r="Z1176" s="320"/>
      <c r="AA1176" s="320"/>
      <c r="AB1176" s="321"/>
      <c r="AC1176" s="1068"/>
      <c r="AD1176" s="1068"/>
      <c r="AE1176" s="1068"/>
      <c r="AF1176" s="1068"/>
      <c r="AG1176" s="106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9">
        <v>19</v>
      </c>
      <c r="B1177" s="106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9"/>
      <c r="Z1177" s="320"/>
      <c r="AA1177" s="320"/>
      <c r="AB1177" s="321"/>
      <c r="AC1177" s="1068"/>
      <c r="AD1177" s="1068"/>
      <c r="AE1177" s="1068"/>
      <c r="AF1177" s="1068"/>
      <c r="AG1177" s="106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9">
        <v>20</v>
      </c>
      <c r="B1178" s="106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9"/>
      <c r="Z1178" s="320"/>
      <c r="AA1178" s="320"/>
      <c r="AB1178" s="321"/>
      <c r="AC1178" s="1068"/>
      <c r="AD1178" s="1068"/>
      <c r="AE1178" s="1068"/>
      <c r="AF1178" s="1068"/>
      <c r="AG1178" s="106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9">
        <v>21</v>
      </c>
      <c r="B1179" s="106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9"/>
      <c r="Z1179" s="320"/>
      <c r="AA1179" s="320"/>
      <c r="AB1179" s="321"/>
      <c r="AC1179" s="1068"/>
      <c r="AD1179" s="1068"/>
      <c r="AE1179" s="1068"/>
      <c r="AF1179" s="1068"/>
      <c r="AG1179" s="106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9">
        <v>22</v>
      </c>
      <c r="B1180" s="106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9"/>
      <c r="Z1180" s="320"/>
      <c r="AA1180" s="320"/>
      <c r="AB1180" s="321"/>
      <c r="AC1180" s="1068"/>
      <c r="AD1180" s="1068"/>
      <c r="AE1180" s="1068"/>
      <c r="AF1180" s="1068"/>
      <c r="AG1180" s="106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9">
        <v>23</v>
      </c>
      <c r="B1181" s="106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9"/>
      <c r="Z1181" s="320"/>
      <c r="AA1181" s="320"/>
      <c r="AB1181" s="321"/>
      <c r="AC1181" s="1068"/>
      <c r="AD1181" s="1068"/>
      <c r="AE1181" s="1068"/>
      <c r="AF1181" s="1068"/>
      <c r="AG1181" s="106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9">
        <v>24</v>
      </c>
      <c r="B1182" s="106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9"/>
      <c r="Z1182" s="320"/>
      <c r="AA1182" s="320"/>
      <c r="AB1182" s="321"/>
      <c r="AC1182" s="1068"/>
      <c r="AD1182" s="1068"/>
      <c r="AE1182" s="1068"/>
      <c r="AF1182" s="1068"/>
      <c r="AG1182" s="106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9">
        <v>25</v>
      </c>
      <c r="B1183" s="106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9"/>
      <c r="Z1183" s="320"/>
      <c r="AA1183" s="320"/>
      <c r="AB1183" s="321"/>
      <c r="AC1183" s="1068"/>
      <c r="AD1183" s="1068"/>
      <c r="AE1183" s="1068"/>
      <c r="AF1183" s="1068"/>
      <c r="AG1183" s="106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9">
        <v>26</v>
      </c>
      <c r="B1184" s="106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9"/>
      <c r="Z1184" s="320"/>
      <c r="AA1184" s="320"/>
      <c r="AB1184" s="321"/>
      <c r="AC1184" s="1068"/>
      <c r="AD1184" s="1068"/>
      <c r="AE1184" s="1068"/>
      <c r="AF1184" s="1068"/>
      <c r="AG1184" s="106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9">
        <v>27</v>
      </c>
      <c r="B1185" s="106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9"/>
      <c r="Z1185" s="320"/>
      <c r="AA1185" s="320"/>
      <c r="AB1185" s="321"/>
      <c r="AC1185" s="1068"/>
      <c r="AD1185" s="1068"/>
      <c r="AE1185" s="1068"/>
      <c r="AF1185" s="1068"/>
      <c r="AG1185" s="106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9">
        <v>28</v>
      </c>
      <c r="B1186" s="106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9"/>
      <c r="Z1186" s="320"/>
      <c r="AA1186" s="320"/>
      <c r="AB1186" s="321"/>
      <c r="AC1186" s="1068"/>
      <c r="AD1186" s="1068"/>
      <c r="AE1186" s="1068"/>
      <c r="AF1186" s="1068"/>
      <c r="AG1186" s="106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9">
        <v>29</v>
      </c>
      <c r="B1187" s="106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9"/>
      <c r="Z1187" s="320"/>
      <c r="AA1187" s="320"/>
      <c r="AB1187" s="321"/>
      <c r="AC1187" s="1068"/>
      <c r="AD1187" s="1068"/>
      <c r="AE1187" s="1068"/>
      <c r="AF1187" s="1068"/>
      <c r="AG1187" s="106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9">
        <v>30</v>
      </c>
      <c r="B1188" s="106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9"/>
      <c r="Z1188" s="320"/>
      <c r="AA1188" s="320"/>
      <c r="AB1188" s="321"/>
      <c r="AC1188" s="1068"/>
      <c r="AD1188" s="1068"/>
      <c r="AE1188" s="1068"/>
      <c r="AF1188" s="1068"/>
      <c r="AG1188" s="106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9">
        <v>1</v>
      </c>
      <c r="B1192" s="106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9"/>
      <c r="Z1192" s="320"/>
      <c r="AA1192" s="320"/>
      <c r="AB1192" s="321"/>
      <c r="AC1192" s="1068"/>
      <c r="AD1192" s="1068"/>
      <c r="AE1192" s="1068"/>
      <c r="AF1192" s="1068"/>
      <c r="AG1192" s="106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9">
        <v>2</v>
      </c>
      <c r="B1193" s="106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9"/>
      <c r="Z1193" s="320"/>
      <c r="AA1193" s="320"/>
      <c r="AB1193" s="321"/>
      <c r="AC1193" s="1068"/>
      <c r="AD1193" s="1068"/>
      <c r="AE1193" s="1068"/>
      <c r="AF1193" s="1068"/>
      <c r="AG1193" s="106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9">
        <v>3</v>
      </c>
      <c r="B1194" s="106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9"/>
      <c r="Z1194" s="320"/>
      <c r="AA1194" s="320"/>
      <c r="AB1194" s="321"/>
      <c r="AC1194" s="1068"/>
      <c r="AD1194" s="1068"/>
      <c r="AE1194" s="1068"/>
      <c r="AF1194" s="1068"/>
      <c r="AG1194" s="106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9">
        <v>4</v>
      </c>
      <c r="B1195" s="106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9"/>
      <c r="Z1195" s="320"/>
      <c r="AA1195" s="320"/>
      <c r="AB1195" s="321"/>
      <c r="AC1195" s="1068"/>
      <c r="AD1195" s="1068"/>
      <c r="AE1195" s="1068"/>
      <c r="AF1195" s="1068"/>
      <c r="AG1195" s="106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9">
        <v>5</v>
      </c>
      <c r="B1196" s="106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9"/>
      <c r="Z1196" s="320"/>
      <c r="AA1196" s="320"/>
      <c r="AB1196" s="321"/>
      <c r="AC1196" s="1068"/>
      <c r="AD1196" s="1068"/>
      <c r="AE1196" s="1068"/>
      <c r="AF1196" s="1068"/>
      <c r="AG1196" s="106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9">
        <v>6</v>
      </c>
      <c r="B1197" s="106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9"/>
      <c r="Z1197" s="320"/>
      <c r="AA1197" s="320"/>
      <c r="AB1197" s="321"/>
      <c r="AC1197" s="1068"/>
      <c r="AD1197" s="1068"/>
      <c r="AE1197" s="1068"/>
      <c r="AF1197" s="1068"/>
      <c r="AG1197" s="106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9">
        <v>7</v>
      </c>
      <c r="B1198" s="106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9"/>
      <c r="Z1198" s="320"/>
      <c r="AA1198" s="320"/>
      <c r="AB1198" s="321"/>
      <c r="AC1198" s="1068"/>
      <c r="AD1198" s="1068"/>
      <c r="AE1198" s="1068"/>
      <c r="AF1198" s="1068"/>
      <c r="AG1198" s="106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9">
        <v>8</v>
      </c>
      <c r="B1199" s="106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9"/>
      <c r="Z1199" s="320"/>
      <c r="AA1199" s="320"/>
      <c r="AB1199" s="321"/>
      <c r="AC1199" s="1068"/>
      <c r="AD1199" s="1068"/>
      <c r="AE1199" s="1068"/>
      <c r="AF1199" s="1068"/>
      <c r="AG1199" s="106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9">
        <v>9</v>
      </c>
      <c r="B1200" s="106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9"/>
      <c r="Z1200" s="320"/>
      <c r="AA1200" s="320"/>
      <c r="AB1200" s="321"/>
      <c r="AC1200" s="1068"/>
      <c r="AD1200" s="1068"/>
      <c r="AE1200" s="1068"/>
      <c r="AF1200" s="1068"/>
      <c r="AG1200" s="106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9">
        <v>10</v>
      </c>
      <c r="B1201" s="106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9"/>
      <c r="Z1201" s="320"/>
      <c r="AA1201" s="320"/>
      <c r="AB1201" s="321"/>
      <c r="AC1201" s="1068"/>
      <c r="AD1201" s="1068"/>
      <c r="AE1201" s="1068"/>
      <c r="AF1201" s="1068"/>
      <c r="AG1201" s="106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9">
        <v>11</v>
      </c>
      <c r="B1202" s="106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9"/>
      <c r="Z1202" s="320"/>
      <c r="AA1202" s="320"/>
      <c r="AB1202" s="321"/>
      <c r="AC1202" s="1068"/>
      <c r="AD1202" s="1068"/>
      <c r="AE1202" s="1068"/>
      <c r="AF1202" s="1068"/>
      <c r="AG1202" s="106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9">
        <v>12</v>
      </c>
      <c r="B1203" s="106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9"/>
      <c r="Z1203" s="320"/>
      <c r="AA1203" s="320"/>
      <c r="AB1203" s="321"/>
      <c r="AC1203" s="1068"/>
      <c r="AD1203" s="1068"/>
      <c r="AE1203" s="1068"/>
      <c r="AF1203" s="1068"/>
      <c r="AG1203" s="106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9">
        <v>13</v>
      </c>
      <c r="B1204" s="106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9"/>
      <c r="Z1204" s="320"/>
      <c r="AA1204" s="320"/>
      <c r="AB1204" s="321"/>
      <c r="AC1204" s="1068"/>
      <c r="AD1204" s="1068"/>
      <c r="AE1204" s="1068"/>
      <c r="AF1204" s="1068"/>
      <c r="AG1204" s="106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9">
        <v>14</v>
      </c>
      <c r="B1205" s="106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9"/>
      <c r="Z1205" s="320"/>
      <c r="AA1205" s="320"/>
      <c r="AB1205" s="321"/>
      <c r="AC1205" s="1068"/>
      <c r="AD1205" s="1068"/>
      <c r="AE1205" s="1068"/>
      <c r="AF1205" s="1068"/>
      <c r="AG1205" s="106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9">
        <v>15</v>
      </c>
      <c r="B1206" s="106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9"/>
      <c r="Z1206" s="320"/>
      <c r="AA1206" s="320"/>
      <c r="AB1206" s="321"/>
      <c r="AC1206" s="1068"/>
      <c r="AD1206" s="1068"/>
      <c r="AE1206" s="1068"/>
      <c r="AF1206" s="1068"/>
      <c r="AG1206" s="106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9">
        <v>16</v>
      </c>
      <c r="B1207" s="106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9"/>
      <c r="Z1207" s="320"/>
      <c r="AA1207" s="320"/>
      <c r="AB1207" s="321"/>
      <c r="AC1207" s="1068"/>
      <c r="AD1207" s="1068"/>
      <c r="AE1207" s="1068"/>
      <c r="AF1207" s="1068"/>
      <c r="AG1207" s="106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9">
        <v>17</v>
      </c>
      <c r="B1208" s="106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9"/>
      <c r="Z1208" s="320"/>
      <c r="AA1208" s="320"/>
      <c r="AB1208" s="321"/>
      <c r="AC1208" s="1068"/>
      <c r="AD1208" s="1068"/>
      <c r="AE1208" s="1068"/>
      <c r="AF1208" s="1068"/>
      <c r="AG1208" s="106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9">
        <v>18</v>
      </c>
      <c r="B1209" s="106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9"/>
      <c r="Z1209" s="320"/>
      <c r="AA1209" s="320"/>
      <c r="AB1209" s="321"/>
      <c r="AC1209" s="1068"/>
      <c r="AD1209" s="1068"/>
      <c r="AE1209" s="1068"/>
      <c r="AF1209" s="1068"/>
      <c r="AG1209" s="106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9">
        <v>19</v>
      </c>
      <c r="B1210" s="106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9"/>
      <c r="Z1210" s="320"/>
      <c r="AA1210" s="320"/>
      <c r="AB1210" s="321"/>
      <c r="AC1210" s="1068"/>
      <c r="AD1210" s="1068"/>
      <c r="AE1210" s="1068"/>
      <c r="AF1210" s="1068"/>
      <c r="AG1210" s="106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9">
        <v>20</v>
      </c>
      <c r="B1211" s="106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9"/>
      <c r="Z1211" s="320"/>
      <c r="AA1211" s="320"/>
      <c r="AB1211" s="321"/>
      <c r="AC1211" s="1068"/>
      <c r="AD1211" s="1068"/>
      <c r="AE1211" s="1068"/>
      <c r="AF1211" s="1068"/>
      <c r="AG1211" s="106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9">
        <v>21</v>
      </c>
      <c r="B1212" s="106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9"/>
      <c r="Z1212" s="320"/>
      <c r="AA1212" s="320"/>
      <c r="AB1212" s="321"/>
      <c r="AC1212" s="1068"/>
      <c r="AD1212" s="1068"/>
      <c r="AE1212" s="1068"/>
      <c r="AF1212" s="1068"/>
      <c r="AG1212" s="106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9">
        <v>22</v>
      </c>
      <c r="B1213" s="106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9"/>
      <c r="Z1213" s="320"/>
      <c r="AA1213" s="320"/>
      <c r="AB1213" s="321"/>
      <c r="AC1213" s="1068"/>
      <c r="AD1213" s="1068"/>
      <c r="AE1213" s="1068"/>
      <c r="AF1213" s="1068"/>
      <c r="AG1213" s="106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9">
        <v>23</v>
      </c>
      <c r="B1214" s="106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9"/>
      <c r="Z1214" s="320"/>
      <c r="AA1214" s="320"/>
      <c r="AB1214" s="321"/>
      <c r="AC1214" s="1068"/>
      <c r="AD1214" s="1068"/>
      <c r="AE1214" s="1068"/>
      <c r="AF1214" s="1068"/>
      <c r="AG1214" s="106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9">
        <v>24</v>
      </c>
      <c r="B1215" s="106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9"/>
      <c r="Z1215" s="320"/>
      <c r="AA1215" s="320"/>
      <c r="AB1215" s="321"/>
      <c r="AC1215" s="1068"/>
      <c r="AD1215" s="1068"/>
      <c r="AE1215" s="1068"/>
      <c r="AF1215" s="1068"/>
      <c r="AG1215" s="106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9">
        <v>25</v>
      </c>
      <c r="B1216" s="106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9"/>
      <c r="Z1216" s="320"/>
      <c r="AA1216" s="320"/>
      <c r="AB1216" s="321"/>
      <c r="AC1216" s="1068"/>
      <c r="AD1216" s="1068"/>
      <c r="AE1216" s="1068"/>
      <c r="AF1216" s="1068"/>
      <c r="AG1216" s="106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9">
        <v>26</v>
      </c>
      <c r="B1217" s="106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9"/>
      <c r="Z1217" s="320"/>
      <c r="AA1217" s="320"/>
      <c r="AB1217" s="321"/>
      <c r="AC1217" s="1068"/>
      <c r="AD1217" s="1068"/>
      <c r="AE1217" s="1068"/>
      <c r="AF1217" s="1068"/>
      <c r="AG1217" s="106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9">
        <v>27</v>
      </c>
      <c r="B1218" s="106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9"/>
      <c r="Z1218" s="320"/>
      <c r="AA1218" s="320"/>
      <c r="AB1218" s="321"/>
      <c r="AC1218" s="1068"/>
      <c r="AD1218" s="1068"/>
      <c r="AE1218" s="1068"/>
      <c r="AF1218" s="1068"/>
      <c r="AG1218" s="106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9">
        <v>28</v>
      </c>
      <c r="B1219" s="106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9"/>
      <c r="Z1219" s="320"/>
      <c r="AA1219" s="320"/>
      <c r="AB1219" s="321"/>
      <c r="AC1219" s="1068"/>
      <c r="AD1219" s="1068"/>
      <c r="AE1219" s="1068"/>
      <c r="AF1219" s="1068"/>
      <c r="AG1219" s="106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9">
        <v>29</v>
      </c>
      <c r="B1220" s="106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9"/>
      <c r="Z1220" s="320"/>
      <c r="AA1220" s="320"/>
      <c r="AB1220" s="321"/>
      <c r="AC1220" s="1068"/>
      <c r="AD1220" s="1068"/>
      <c r="AE1220" s="1068"/>
      <c r="AF1220" s="1068"/>
      <c r="AG1220" s="106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9">
        <v>30</v>
      </c>
      <c r="B1221" s="106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9"/>
      <c r="Z1221" s="320"/>
      <c r="AA1221" s="320"/>
      <c r="AB1221" s="321"/>
      <c r="AC1221" s="1068"/>
      <c r="AD1221" s="1068"/>
      <c r="AE1221" s="1068"/>
      <c r="AF1221" s="1068"/>
      <c r="AG1221" s="106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9">
        <v>1</v>
      </c>
      <c r="B1225" s="106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9"/>
      <c r="Z1225" s="320"/>
      <c r="AA1225" s="320"/>
      <c r="AB1225" s="321"/>
      <c r="AC1225" s="1068"/>
      <c r="AD1225" s="1068"/>
      <c r="AE1225" s="1068"/>
      <c r="AF1225" s="1068"/>
      <c r="AG1225" s="106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9">
        <v>2</v>
      </c>
      <c r="B1226" s="106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9"/>
      <c r="Z1226" s="320"/>
      <c r="AA1226" s="320"/>
      <c r="AB1226" s="321"/>
      <c r="AC1226" s="1068"/>
      <c r="AD1226" s="1068"/>
      <c r="AE1226" s="1068"/>
      <c r="AF1226" s="1068"/>
      <c r="AG1226" s="106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9">
        <v>3</v>
      </c>
      <c r="B1227" s="106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9"/>
      <c r="Z1227" s="320"/>
      <c r="AA1227" s="320"/>
      <c r="AB1227" s="321"/>
      <c r="AC1227" s="1068"/>
      <c r="AD1227" s="1068"/>
      <c r="AE1227" s="1068"/>
      <c r="AF1227" s="1068"/>
      <c r="AG1227" s="106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9">
        <v>4</v>
      </c>
      <c r="B1228" s="106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9"/>
      <c r="Z1228" s="320"/>
      <c r="AA1228" s="320"/>
      <c r="AB1228" s="321"/>
      <c r="AC1228" s="1068"/>
      <c r="AD1228" s="1068"/>
      <c r="AE1228" s="1068"/>
      <c r="AF1228" s="1068"/>
      <c r="AG1228" s="106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9">
        <v>5</v>
      </c>
      <c r="B1229" s="106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9"/>
      <c r="Z1229" s="320"/>
      <c r="AA1229" s="320"/>
      <c r="AB1229" s="321"/>
      <c r="AC1229" s="1068"/>
      <c r="AD1229" s="1068"/>
      <c r="AE1229" s="1068"/>
      <c r="AF1229" s="1068"/>
      <c r="AG1229" s="106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9">
        <v>6</v>
      </c>
      <c r="B1230" s="106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9"/>
      <c r="Z1230" s="320"/>
      <c r="AA1230" s="320"/>
      <c r="AB1230" s="321"/>
      <c r="AC1230" s="1068"/>
      <c r="AD1230" s="1068"/>
      <c r="AE1230" s="1068"/>
      <c r="AF1230" s="1068"/>
      <c r="AG1230" s="106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9">
        <v>7</v>
      </c>
      <c r="B1231" s="106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9"/>
      <c r="Z1231" s="320"/>
      <c r="AA1231" s="320"/>
      <c r="AB1231" s="321"/>
      <c r="AC1231" s="1068"/>
      <c r="AD1231" s="1068"/>
      <c r="AE1231" s="1068"/>
      <c r="AF1231" s="1068"/>
      <c r="AG1231" s="106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9">
        <v>8</v>
      </c>
      <c r="B1232" s="106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9"/>
      <c r="Z1232" s="320"/>
      <c r="AA1232" s="320"/>
      <c r="AB1232" s="321"/>
      <c r="AC1232" s="1068"/>
      <c r="AD1232" s="1068"/>
      <c r="AE1232" s="1068"/>
      <c r="AF1232" s="1068"/>
      <c r="AG1232" s="106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9">
        <v>9</v>
      </c>
      <c r="B1233" s="106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9"/>
      <c r="Z1233" s="320"/>
      <c r="AA1233" s="320"/>
      <c r="AB1233" s="321"/>
      <c r="AC1233" s="1068"/>
      <c r="AD1233" s="1068"/>
      <c r="AE1233" s="1068"/>
      <c r="AF1233" s="1068"/>
      <c r="AG1233" s="106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9">
        <v>10</v>
      </c>
      <c r="B1234" s="106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9"/>
      <c r="Z1234" s="320"/>
      <c r="AA1234" s="320"/>
      <c r="AB1234" s="321"/>
      <c r="AC1234" s="1068"/>
      <c r="AD1234" s="1068"/>
      <c r="AE1234" s="1068"/>
      <c r="AF1234" s="1068"/>
      <c r="AG1234" s="106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9">
        <v>11</v>
      </c>
      <c r="B1235" s="106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9"/>
      <c r="Z1235" s="320"/>
      <c r="AA1235" s="320"/>
      <c r="AB1235" s="321"/>
      <c r="AC1235" s="1068"/>
      <c r="AD1235" s="1068"/>
      <c r="AE1235" s="1068"/>
      <c r="AF1235" s="1068"/>
      <c r="AG1235" s="106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9">
        <v>12</v>
      </c>
      <c r="B1236" s="106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9"/>
      <c r="Z1236" s="320"/>
      <c r="AA1236" s="320"/>
      <c r="AB1236" s="321"/>
      <c r="AC1236" s="1068"/>
      <c r="AD1236" s="1068"/>
      <c r="AE1236" s="1068"/>
      <c r="AF1236" s="1068"/>
      <c r="AG1236" s="106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9">
        <v>13</v>
      </c>
      <c r="B1237" s="106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9"/>
      <c r="Z1237" s="320"/>
      <c r="AA1237" s="320"/>
      <c r="AB1237" s="321"/>
      <c r="AC1237" s="1068"/>
      <c r="AD1237" s="1068"/>
      <c r="AE1237" s="1068"/>
      <c r="AF1237" s="1068"/>
      <c r="AG1237" s="106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9">
        <v>14</v>
      </c>
      <c r="B1238" s="106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9"/>
      <c r="Z1238" s="320"/>
      <c r="AA1238" s="320"/>
      <c r="AB1238" s="321"/>
      <c r="AC1238" s="1068"/>
      <c r="AD1238" s="1068"/>
      <c r="AE1238" s="1068"/>
      <c r="AF1238" s="1068"/>
      <c r="AG1238" s="106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9">
        <v>15</v>
      </c>
      <c r="B1239" s="106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9"/>
      <c r="Z1239" s="320"/>
      <c r="AA1239" s="320"/>
      <c r="AB1239" s="321"/>
      <c r="AC1239" s="1068"/>
      <c r="AD1239" s="1068"/>
      <c r="AE1239" s="1068"/>
      <c r="AF1239" s="1068"/>
      <c r="AG1239" s="106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9">
        <v>16</v>
      </c>
      <c r="B1240" s="106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9"/>
      <c r="Z1240" s="320"/>
      <c r="AA1240" s="320"/>
      <c r="AB1240" s="321"/>
      <c r="AC1240" s="1068"/>
      <c r="AD1240" s="1068"/>
      <c r="AE1240" s="1068"/>
      <c r="AF1240" s="1068"/>
      <c r="AG1240" s="106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9">
        <v>17</v>
      </c>
      <c r="B1241" s="106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9"/>
      <c r="Z1241" s="320"/>
      <c r="AA1241" s="320"/>
      <c r="AB1241" s="321"/>
      <c r="AC1241" s="1068"/>
      <c r="AD1241" s="1068"/>
      <c r="AE1241" s="1068"/>
      <c r="AF1241" s="1068"/>
      <c r="AG1241" s="106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9">
        <v>18</v>
      </c>
      <c r="B1242" s="106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9"/>
      <c r="Z1242" s="320"/>
      <c r="AA1242" s="320"/>
      <c r="AB1242" s="321"/>
      <c r="AC1242" s="1068"/>
      <c r="AD1242" s="1068"/>
      <c r="AE1242" s="1068"/>
      <c r="AF1242" s="1068"/>
      <c r="AG1242" s="106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9">
        <v>19</v>
      </c>
      <c r="B1243" s="106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9"/>
      <c r="Z1243" s="320"/>
      <c r="AA1243" s="320"/>
      <c r="AB1243" s="321"/>
      <c r="AC1243" s="1068"/>
      <c r="AD1243" s="1068"/>
      <c r="AE1243" s="1068"/>
      <c r="AF1243" s="1068"/>
      <c r="AG1243" s="106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9">
        <v>20</v>
      </c>
      <c r="B1244" s="106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9"/>
      <c r="Z1244" s="320"/>
      <c r="AA1244" s="320"/>
      <c r="AB1244" s="321"/>
      <c r="AC1244" s="1068"/>
      <c r="AD1244" s="1068"/>
      <c r="AE1244" s="1068"/>
      <c r="AF1244" s="1068"/>
      <c r="AG1244" s="106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9">
        <v>21</v>
      </c>
      <c r="B1245" s="106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9"/>
      <c r="Z1245" s="320"/>
      <c r="AA1245" s="320"/>
      <c r="AB1245" s="321"/>
      <c r="AC1245" s="1068"/>
      <c r="AD1245" s="1068"/>
      <c r="AE1245" s="1068"/>
      <c r="AF1245" s="1068"/>
      <c r="AG1245" s="106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9">
        <v>22</v>
      </c>
      <c r="B1246" s="106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9"/>
      <c r="Z1246" s="320"/>
      <c r="AA1246" s="320"/>
      <c r="AB1246" s="321"/>
      <c r="AC1246" s="1068"/>
      <c r="AD1246" s="1068"/>
      <c r="AE1246" s="1068"/>
      <c r="AF1246" s="1068"/>
      <c r="AG1246" s="106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9">
        <v>23</v>
      </c>
      <c r="B1247" s="106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9"/>
      <c r="Z1247" s="320"/>
      <c r="AA1247" s="320"/>
      <c r="AB1247" s="321"/>
      <c r="AC1247" s="1068"/>
      <c r="AD1247" s="1068"/>
      <c r="AE1247" s="1068"/>
      <c r="AF1247" s="1068"/>
      <c r="AG1247" s="106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9">
        <v>24</v>
      </c>
      <c r="B1248" s="106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9"/>
      <c r="Z1248" s="320"/>
      <c r="AA1248" s="320"/>
      <c r="AB1248" s="321"/>
      <c r="AC1248" s="1068"/>
      <c r="AD1248" s="1068"/>
      <c r="AE1248" s="1068"/>
      <c r="AF1248" s="1068"/>
      <c r="AG1248" s="106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9">
        <v>25</v>
      </c>
      <c r="B1249" s="106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9"/>
      <c r="Z1249" s="320"/>
      <c r="AA1249" s="320"/>
      <c r="AB1249" s="321"/>
      <c r="AC1249" s="1068"/>
      <c r="AD1249" s="1068"/>
      <c r="AE1249" s="1068"/>
      <c r="AF1249" s="1068"/>
      <c r="AG1249" s="106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9">
        <v>26</v>
      </c>
      <c r="B1250" s="106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9"/>
      <c r="Z1250" s="320"/>
      <c r="AA1250" s="320"/>
      <c r="AB1250" s="321"/>
      <c r="AC1250" s="1068"/>
      <c r="AD1250" s="1068"/>
      <c r="AE1250" s="1068"/>
      <c r="AF1250" s="1068"/>
      <c r="AG1250" s="106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9">
        <v>27</v>
      </c>
      <c r="B1251" s="106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9"/>
      <c r="Z1251" s="320"/>
      <c r="AA1251" s="320"/>
      <c r="AB1251" s="321"/>
      <c r="AC1251" s="1068"/>
      <c r="AD1251" s="1068"/>
      <c r="AE1251" s="1068"/>
      <c r="AF1251" s="1068"/>
      <c r="AG1251" s="106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9">
        <v>28</v>
      </c>
      <c r="B1252" s="106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9"/>
      <c r="Z1252" s="320"/>
      <c r="AA1252" s="320"/>
      <c r="AB1252" s="321"/>
      <c r="AC1252" s="1068"/>
      <c r="AD1252" s="1068"/>
      <c r="AE1252" s="1068"/>
      <c r="AF1252" s="1068"/>
      <c r="AG1252" s="106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9">
        <v>29</v>
      </c>
      <c r="B1253" s="106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9"/>
      <c r="Z1253" s="320"/>
      <c r="AA1253" s="320"/>
      <c r="AB1253" s="321"/>
      <c r="AC1253" s="1068"/>
      <c r="AD1253" s="1068"/>
      <c r="AE1253" s="1068"/>
      <c r="AF1253" s="1068"/>
      <c r="AG1253" s="106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9">
        <v>30</v>
      </c>
      <c r="B1254" s="106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9"/>
      <c r="Z1254" s="320"/>
      <c r="AA1254" s="320"/>
      <c r="AB1254" s="321"/>
      <c r="AC1254" s="1068"/>
      <c r="AD1254" s="1068"/>
      <c r="AE1254" s="1068"/>
      <c r="AF1254" s="1068"/>
      <c r="AG1254" s="106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9">
        <v>1</v>
      </c>
      <c r="B1258" s="106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9"/>
      <c r="Z1258" s="320"/>
      <c r="AA1258" s="320"/>
      <c r="AB1258" s="321"/>
      <c r="AC1258" s="1068"/>
      <c r="AD1258" s="1068"/>
      <c r="AE1258" s="1068"/>
      <c r="AF1258" s="1068"/>
      <c r="AG1258" s="106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9">
        <v>2</v>
      </c>
      <c r="B1259" s="106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9"/>
      <c r="Z1259" s="320"/>
      <c r="AA1259" s="320"/>
      <c r="AB1259" s="321"/>
      <c r="AC1259" s="1068"/>
      <c r="AD1259" s="1068"/>
      <c r="AE1259" s="1068"/>
      <c r="AF1259" s="1068"/>
      <c r="AG1259" s="106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9">
        <v>3</v>
      </c>
      <c r="B1260" s="106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9"/>
      <c r="Z1260" s="320"/>
      <c r="AA1260" s="320"/>
      <c r="AB1260" s="321"/>
      <c r="AC1260" s="1068"/>
      <c r="AD1260" s="1068"/>
      <c r="AE1260" s="1068"/>
      <c r="AF1260" s="1068"/>
      <c r="AG1260" s="106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9">
        <v>4</v>
      </c>
      <c r="B1261" s="106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9"/>
      <c r="Z1261" s="320"/>
      <c r="AA1261" s="320"/>
      <c r="AB1261" s="321"/>
      <c r="AC1261" s="1068"/>
      <c r="AD1261" s="1068"/>
      <c r="AE1261" s="1068"/>
      <c r="AF1261" s="1068"/>
      <c r="AG1261" s="106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9">
        <v>5</v>
      </c>
      <c r="B1262" s="106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9"/>
      <c r="Z1262" s="320"/>
      <c r="AA1262" s="320"/>
      <c r="AB1262" s="321"/>
      <c r="AC1262" s="1068"/>
      <c r="AD1262" s="1068"/>
      <c r="AE1262" s="1068"/>
      <c r="AF1262" s="1068"/>
      <c r="AG1262" s="106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9">
        <v>6</v>
      </c>
      <c r="B1263" s="106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9"/>
      <c r="Z1263" s="320"/>
      <c r="AA1263" s="320"/>
      <c r="AB1263" s="321"/>
      <c r="AC1263" s="1068"/>
      <c r="AD1263" s="1068"/>
      <c r="AE1263" s="1068"/>
      <c r="AF1263" s="1068"/>
      <c r="AG1263" s="106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9">
        <v>7</v>
      </c>
      <c r="B1264" s="106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9"/>
      <c r="Z1264" s="320"/>
      <c r="AA1264" s="320"/>
      <c r="AB1264" s="321"/>
      <c r="AC1264" s="1068"/>
      <c r="AD1264" s="1068"/>
      <c r="AE1264" s="1068"/>
      <c r="AF1264" s="1068"/>
      <c r="AG1264" s="106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9">
        <v>8</v>
      </c>
      <c r="B1265" s="106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9"/>
      <c r="Z1265" s="320"/>
      <c r="AA1265" s="320"/>
      <c r="AB1265" s="321"/>
      <c r="AC1265" s="1068"/>
      <c r="AD1265" s="1068"/>
      <c r="AE1265" s="1068"/>
      <c r="AF1265" s="1068"/>
      <c r="AG1265" s="106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9">
        <v>9</v>
      </c>
      <c r="B1266" s="106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9"/>
      <c r="Z1266" s="320"/>
      <c r="AA1266" s="320"/>
      <c r="AB1266" s="321"/>
      <c r="AC1266" s="1068"/>
      <c r="AD1266" s="1068"/>
      <c r="AE1266" s="1068"/>
      <c r="AF1266" s="1068"/>
      <c r="AG1266" s="106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9">
        <v>10</v>
      </c>
      <c r="B1267" s="106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9"/>
      <c r="Z1267" s="320"/>
      <c r="AA1267" s="320"/>
      <c r="AB1267" s="321"/>
      <c r="AC1267" s="1068"/>
      <c r="AD1267" s="1068"/>
      <c r="AE1267" s="1068"/>
      <c r="AF1267" s="1068"/>
      <c r="AG1267" s="106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9">
        <v>11</v>
      </c>
      <c r="B1268" s="106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9"/>
      <c r="Z1268" s="320"/>
      <c r="AA1268" s="320"/>
      <c r="AB1268" s="321"/>
      <c r="AC1268" s="1068"/>
      <c r="AD1268" s="1068"/>
      <c r="AE1268" s="1068"/>
      <c r="AF1268" s="1068"/>
      <c r="AG1268" s="106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9">
        <v>12</v>
      </c>
      <c r="B1269" s="106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9"/>
      <c r="Z1269" s="320"/>
      <c r="AA1269" s="320"/>
      <c r="AB1269" s="321"/>
      <c r="AC1269" s="1068"/>
      <c r="AD1269" s="1068"/>
      <c r="AE1269" s="1068"/>
      <c r="AF1269" s="1068"/>
      <c r="AG1269" s="106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9">
        <v>13</v>
      </c>
      <c r="B1270" s="106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9"/>
      <c r="Z1270" s="320"/>
      <c r="AA1270" s="320"/>
      <c r="AB1270" s="321"/>
      <c r="AC1270" s="1068"/>
      <c r="AD1270" s="1068"/>
      <c r="AE1270" s="1068"/>
      <c r="AF1270" s="1068"/>
      <c r="AG1270" s="106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9">
        <v>14</v>
      </c>
      <c r="B1271" s="106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9"/>
      <c r="Z1271" s="320"/>
      <c r="AA1271" s="320"/>
      <c r="AB1271" s="321"/>
      <c r="AC1271" s="1068"/>
      <c r="AD1271" s="1068"/>
      <c r="AE1271" s="1068"/>
      <c r="AF1271" s="1068"/>
      <c r="AG1271" s="106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9">
        <v>15</v>
      </c>
      <c r="B1272" s="106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9"/>
      <c r="Z1272" s="320"/>
      <c r="AA1272" s="320"/>
      <c r="AB1272" s="321"/>
      <c r="AC1272" s="1068"/>
      <c r="AD1272" s="1068"/>
      <c r="AE1272" s="1068"/>
      <c r="AF1272" s="1068"/>
      <c r="AG1272" s="106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9">
        <v>16</v>
      </c>
      <c r="B1273" s="106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9"/>
      <c r="Z1273" s="320"/>
      <c r="AA1273" s="320"/>
      <c r="AB1273" s="321"/>
      <c r="AC1273" s="1068"/>
      <c r="AD1273" s="1068"/>
      <c r="AE1273" s="1068"/>
      <c r="AF1273" s="1068"/>
      <c r="AG1273" s="106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9">
        <v>17</v>
      </c>
      <c r="B1274" s="106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9"/>
      <c r="Z1274" s="320"/>
      <c r="AA1274" s="320"/>
      <c r="AB1274" s="321"/>
      <c r="AC1274" s="1068"/>
      <c r="AD1274" s="1068"/>
      <c r="AE1274" s="1068"/>
      <c r="AF1274" s="1068"/>
      <c r="AG1274" s="106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9">
        <v>18</v>
      </c>
      <c r="B1275" s="106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9"/>
      <c r="Z1275" s="320"/>
      <c r="AA1275" s="320"/>
      <c r="AB1275" s="321"/>
      <c r="AC1275" s="1068"/>
      <c r="AD1275" s="1068"/>
      <c r="AE1275" s="1068"/>
      <c r="AF1275" s="1068"/>
      <c r="AG1275" s="106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9">
        <v>19</v>
      </c>
      <c r="B1276" s="106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9"/>
      <c r="Z1276" s="320"/>
      <c r="AA1276" s="320"/>
      <c r="AB1276" s="321"/>
      <c r="AC1276" s="1068"/>
      <c r="AD1276" s="1068"/>
      <c r="AE1276" s="1068"/>
      <c r="AF1276" s="1068"/>
      <c r="AG1276" s="106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9">
        <v>20</v>
      </c>
      <c r="B1277" s="106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9"/>
      <c r="Z1277" s="320"/>
      <c r="AA1277" s="320"/>
      <c r="AB1277" s="321"/>
      <c r="AC1277" s="1068"/>
      <c r="AD1277" s="1068"/>
      <c r="AE1277" s="1068"/>
      <c r="AF1277" s="1068"/>
      <c r="AG1277" s="106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9">
        <v>21</v>
      </c>
      <c r="B1278" s="106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9"/>
      <c r="Z1278" s="320"/>
      <c r="AA1278" s="320"/>
      <c r="AB1278" s="321"/>
      <c r="AC1278" s="1068"/>
      <c r="AD1278" s="1068"/>
      <c r="AE1278" s="1068"/>
      <c r="AF1278" s="1068"/>
      <c r="AG1278" s="106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9">
        <v>22</v>
      </c>
      <c r="B1279" s="106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9"/>
      <c r="Z1279" s="320"/>
      <c r="AA1279" s="320"/>
      <c r="AB1279" s="321"/>
      <c r="AC1279" s="1068"/>
      <c r="AD1279" s="1068"/>
      <c r="AE1279" s="1068"/>
      <c r="AF1279" s="1068"/>
      <c r="AG1279" s="106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9">
        <v>23</v>
      </c>
      <c r="B1280" s="106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9"/>
      <c r="Z1280" s="320"/>
      <c r="AA1280" s="320"/>
      <c r="AB1280" s="321"/>
      <c r="AC1280" s="1068"/>
      <c r="AD1280" s="1068"/>
      <c r="AE1280" s="1068"/>
      <c r="AF1280" s="1068"/>
      <c r="AG1280" s="106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9">
        <v>24</v>
      </c>
      <c r="B1281" s="106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9"/>
      <c r="Z1281" s="320"/>
      <c r="AA1281" s="320"/>
      <c r="AB1281" s="321"/>
      <c r="AC1281" s="1068"/>
      <c r="AD1281" s="1068"/>
      <c r="AE1281" s="1068"/>
      <c r="AF1281" s="1068"/>
      <c r="AG1281" s="106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9">
        <v>25</v>
      </c>
      <c r="B1282" s="106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9"/>
      <c r="Z1282" s="320"/>
      <c r="AA1282" s="320"/>
      <c r="AB1282" s="321"/>
      <c r="AC1282" s="1068"/>
      <c r="AD1282" s="1068"/>
      <c r="AE1282" s="1068"/>
      <c r="AF1282" s="1068"/>
      <c r="AG1282" s="106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9">
        <v>26</v>
      </c>
      <c r="B1283" s="106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9"/>
      <c r="Z1283" s="320"/>
      <c r="AA1283" s="320"/>
      <c r="AB1283" s="321"/>
      <c r="AC1283" s="1068"/>
      <c r="AD1283" s="1068"/>
      <c r="AE1283" s="1068"/>
      <c r="AF1283" s="1068"/>
      <c r="AG1283" s="106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9">
        <v>27</v>
      </c>
      <c r="B1284" s="106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9"/>
      <c r="Z1284" s="320"/>
      <c r="AA1284" s="320"/>
      <c r="AB1284" s="321"/>
      <c r="AC1284" s="1068"/>
      <c r="AD1284" s="1068"/>
      <c r="AE1284" s="1068"/>
      <c r="AF1284" s="1068"/>
      <c r="AG1284" s="106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9">
        <v>28</v>
      </c>
      <c r="B1285" s="106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9"/>
      <c r="Z1285" s="320"/>
      <c r="AA1285" s="320"/>
      <c r="AB1285" s="321"/>
      <c r="AC1285" s="1068"/>
      <c r="AD1285" s="1068"/>
      <c r="AE1285" s="1068"/>
      <c r="AF1285" s="1068"/>
      <c r="AG1285" s="106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9">
        <v>29</v>
      </c>
      <c r="B1286" s="106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9"/>
      <c r="Z1286" s="320"/>
      <c r="AA1286" s="320"/>
      <c r="AB1286" s="321"/>
      <c r="AC1286" s="1068"/>
      <c r="AD1286" s="1068"/>
      <c r="AE1286" s="1068"/>
      <c r="AF1286" s="1068"/>
      <c r="AG1286" s="106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9">
        <v>30</v>
      </c>
      <c r="B1287" s="106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9"/>
      <c r="Z1287" s="320"/>
      <c r="AA1287" s="320"/>
      <c r="AB1287" s="321"/>
      <c r="AC1287" s="1068"/>
      <c r="AD1287" s="1068"/>
      <c r="AE1287" s="1068"/>
      <c r="AF1287" s="1068"/>
      <c r="AG1287" s="106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9">
        <v>1</v>
      </c>
      <c r="B1291" s="106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9"/>
      <c r="Z1291" s="320"/>
      <c r="AA1291" s="320"/>
      <c r="AB1291" s="321"/>
      <c r="AC1291" s="1068"/>
      <c r="AD1291" s="1068"/>
      <c r="AE1291" s="1068"/>
      <c r="AF1291" s="1068"/>
      <c r="AG1291" s="106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9">
        <v>2</v>
      </c>
      <c r="B1292" s="106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9"/>
      <c r="Z1292" s="320"/>
      <c r="AA1292" s="320"/>
      <c r="AB1292" s="321"/>
      <c r="AC1292" s="1068"/>
      <c r="AD1292" s="1068"/>
      <c r="AE1292" s="1068"/>
      <c r="AF1292" s="1068"/>
      <c r="AG1292" s="106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9">
        <v>3</v>
      </c>
      <c r="B1293" s="106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9"/>
      <c r="Z1293" s="320"/>
      <c r="AA1293" s="320"/>
      <c r="AB1293" s="321"/>
      <c r="AC1293" s="1068"/>
      <c r="AD1293" s="1068"/>
      <c r="AE1293" s="1068"/>
      <c r="AF1293" s="1068"/>
      <c r="AG1293" s="106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9">
        <v>4</v>
      </c>
      <c r="B1294" s="106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9"/>
      <c r="Z1294" s="320"/>
      <c r="AA1294" s="320"/>
      <c r="AB1294" s="321"/>
      <c r="AC1294" s="1068"/>
      <c r="AD1294" s="1068"/>
      <c r="AE1294" s="1068"/>
      <c r="AF1294" s="1068"/>
      <c r="AG1294" s="106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9">
        <v>5</v>
      </c>
      <c r="B1295" s="106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9"/>
      <c r="Z1295" s="320"/>
      <c r="AA1295" s="320"/>
      <c r="AB1295" s="321"/>
      <c r="AC1295" s="1068"/>
      <c r="AD1295" s="1068"/>
      <c r="AE1295" s="1068"/>
      <c r="AF1295" s="1068"/>
      <c r="AG1295" s="106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9">
        <v>6</v>
      </c>
      <c r="B1296" s="106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9"/>
      <c r="Z1296" s="320"/>
      <c r="AA1296" s="320"/>
      <c r="AB1296" s="321"/>
      <c r="AC1296" s="1068"/>
      <c r="AD1296" s="1068"/>
      <c r="AE1296" s="1068"/>
      <c r="AF1296" s="1068"/>
      <c r="AG1296" s="106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9">
        <v>7</v>
      </c>
      <c r="B1297" s="106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9"/>
      <c r="Z1297" s="320"/>
      <c r="AA1297" s="320"/>
      <c r="AB1297" s="321"/>
      <c r="AC1297" s="1068"/>
      <c r="AD1297" s="1068"/>
      <c r="AE1297" s="1068"/>
      <c r="AF1297" s="1068"/>
      <c r="AG1297" s="106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9">
        <v>8</v>
      </c>
      <c r="B1298" s="106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9"/>
      <c r="Z1298" s="320"/>
      <c r="AA1298" s="320"/>
      <c r="AB1298" s="321"/>
      <c r="AC1298" s="1068"/>
      <c r="AD1298" s="1068"/>
      <c r="AE1298" s="1068"/>
      <c r="AF1298" s="1068"/>
      <c r="AG1298" s="106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9">
        <v>9</v>
      </c>
      <c r="B1299" s="106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9"/>
      <c r="Z1299" s="320"/>
      <c r="AA1299" s="320"/>
      <c r="AB1299" s="321"/>
      <c r="AC1299" s="1068"/>
      <c r="AD1299" s="1068"/>
      <c r="AE1299" s="1068"/>
      <c r="AF1299" s="1068"/>
      <c r="AG1299" s="106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9">
        <v>10</v>
      </c>
      <c r="B1300" s="106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9"/>
      <c r="Z1300" s="320"/>
      <c r="AA1300" s="320"/>
      <c r="AB1300" s="321"/>
      <c r="AC1300" s="1068"/>
      <c r="AD1300" s="1068"/>
      <c r="AE1300" s="1068"/>
      <c r="AF1300" s="1068"/>
      <c r="AG1300" s="106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9">
        <v>11</v>
      </c>
      <c r="B1301" s="106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9"/>
      <c r="Z1301" s="320"/>
      <c r="AA1301" s="320"/>
      <c r="AB1301" s="321"/>
      <c r="AC1301" s="1068"/>
      <c r="AD1301" s="1068"/>
      <c r="AE1301" s="1068"/>
      <c r="AF1301" s="1068"/>
      <c r="AG1301" s="106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9">
        <v>12</v>
      </c>
      <c r="B1302" s="106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9"/>
      <c r="Z1302" s="320"/>
      <c r="AA1302" s="320"/>
      <c r="AB1302" s="321"/>
      <c r="AC1302" s="1068"/>
      <c r="AD1302" s="1068"/>
      <c r="AE1302" s="1068"/>
      <c r="AF1302" s="1068"/>
      <c r="AG1302" s="106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9">
        <v>13</v>
      </c>
      <c r="B1303" s="106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9"/>
      <c r="Z1303" s="320"/>
      <c r="AA1303" s="320"/>
      <c r="AB1303" s="321"/>
      <c r="AC1303" s="1068"/>
      <c r="AD1303" s="1068"/>
      <c r="AE1303" s="1068"/>
      <c r="AF1303" s="1068"/>
      <c r="AG1303" s="106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9">
        <v>14</v>
      </c>
      <c r="B1304" s="106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9"/>
      <c r="Z1304" s="320"/>
      <c r="AA1304" s="320"/>
      <c r="AB1304" s="321"/>
      <c r="AC1304" s="1068"/>
      <c r="AD1304" s="1068"/>
      <c r="AE1304" s="1068"/>
      <c r="AF1304" s="1068"/>
      <c r="AG1304" s="106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9">
        <v>15</v>
      </c>
      <c r="B1305" s="106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9"/>
      <c r="Z1305" s="320"/>
      <c r="AA1305" s="320"/>
      <c r="AB1305" s="321"/>
      <c r="AC1305" s="1068"/>
      <c r="AD1305" s="1068"/>
      <c r="AE1305" s="1068"/>
      <c r="AF1305" s="1068"/>
      <c r="AG1305" s="106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9">
        <v>16</v>
      </c>
      <c r="B1306" s="106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9"/>
      <c r="Z1306" s="320"/>
      <c r="AA1306" s="320"/>
      <c r="AB1306" s="321"/>
      <c r="AC1306" s="1068"/>
      <c r="AD1306" s="1068"/>
      <c r="AE1306" s="1068"/>
      <c r="AF1306" s="1068"/>
      <c r="AG1306" s="106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9">
        <v>17</v>
      </c>
      <c r="B1307" s="106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9"/>
      <c r="Z1307" s="320"/>
      <c r="AA1307" s="320"/>
      <c r="AB1307" s="321"/>
      <c r="AC1307" s="1068"/>
      <c r="AD1307" s="1068"/>
      <c r="AE1307" s="1068"/>
      <c r="AF1307" s="1068"/>
      <c r="AG1307" s="106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9">
        <v>18</v>
      </c>
      <c r="B1308" s="106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9"/>
      <c r="Z1308" s="320"/>
      <c r="AA1308" s="320"/>
      <c r="AB1308" s="321"/>
      <c r="AC1308" s="1068"/>
      <c r="AD1308" s="1068"/>
      <c r="AE1308" s="1068"/>
      <c r="AF1308" s="1068"/>
      <c r="AG1308" s="106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9">
        <v>19</v>
      </c>
      <c r="B1309" s="106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9"/>
      <c r="Z1309" s="320"/>
      <c r="AA1309" s="320"/>
      <c r="AB1309" s="321"/>
      <c r="AC1309" s="1068"/>
      <c r="AD1309" s="1068"/>
      <c r="AE1309" s="1068"/>
      <c r="AF1309" s="1068"/>
      <c r="AG1309" s="106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9">
        <v>20</v>
      </c>
      <c r="B1310" s="106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9"/>
      <c r="Z1310" s="320"/>
      <c r="AA1310" s="320"/>
      <c r="AB1310" s="321"/>
      <c r="AC1310" s="1068"/>
      <c r="AD1310" s="1068"/>
      <c r="AE1310" s="1068"/>
      <c r="AF1310" s="1068"/>
      <c r="AG1310" s="106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9">
        <v>21</v>
      </c>
      <c r="B1311" s="106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9"/>
      <c r="Z1311" s="320"/>
      <c r="AA1311" s="320"/>
      <c r="AB1311" s="321"/>
      <c r="AC1311" s="1068"/>
      <c r="AD1311" s="1068"/>
      <c r="AE1311" s="1068"/>
      <c r="AF1311" s="1068"/>
      <c r="AG1311" s="106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9">
        <v>22</v>
      </c>
      <c r="B1312" s="106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9"/>
      <c r="Z1312" s="320"/>
      <c r="AA1312" s="320"/>
      <c r="AB1312" s="321"/>
      <c r="AC1312" s="1068"/>
      <c r="AD1312" s="1068"/>
      <c r="AE1312" s="1068"/>
      <c r="AF1312" s="1068"/>
      <c r="AG1312" s="106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9">
        <v>23</v>
      </c>
      <c r="B1313" s="106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9"/>
      <c r="Z1313" s="320"/>
      <c r="AA1313" s="320"/>
      <c r="AB1313" s="321"/>
      <c r="AC1313" s="1068"/>
      <c r="AD1313" s="1068"/>
      <c r="AE1313" s="1068"/>
      <c r="AF1313" s="1068"/>
      <c r="AG1313" s="106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9">
        <v>24</v>
      </c>
      <c r="B1314" s="106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9"/>
      <c r="Z1314" s="320"/>
      <c r="AA1314" s="320"/>
      <c r="AB1314" s="321"/>
      <c r="AC1314" s="1068"/>
      <c r="AD1314" s="1068"/>
      <c r="AE1314" s="1068"/>
      <c r="AF1314" s="1068"/>
      <c r="AG1314" s="106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9">
        <v>25</v>
      </c>
      <c r="B1315" s="106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9"/>
      <c r="Z1315" s="320"/>
      <c r="AA1315" s="320"/>
      <c r="AB1315" s="321"/>
      <c r="AC1315" s="1068"/>
      <c r="AD1315" s="1068"/>
      <c r="AE1315" s="1068"/>
      <c r="AF1315" s="1068"/>
      <c r="AG1315" s="106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9">
        <v>26</v>
      </c>
      <c r="B1316" s="106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9"/>
      <c r="Z1316" s="320"/>
      <c r="AA1316" s="320"/>
      <c r="AB1316" s="321"/>
      <c r="AC1316" s="1068"/>
      <c r="AD1316" s="1068"/>
      <c r="AE1316" s="1068"/>
      <c r="AF1316" s="1068"/>
      <c r="AG1316" s="106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9">
        <v>27</v>
      </c>
      <c r="B1317" s="106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9"/>
      <c r="Z1317" s="320"/>
      <c r="AA1317" s="320"/>
      <c r="AB1317" s="321"/>
      <c r="AC1317" s="1068"/>
      <c r="AD1317" s="1068"/>
      <c r="AE1317" s="1068"/>
      <c r="AF1317" s="1068"/>
      <c r="AG1317" s="106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9">
        <v>28</v>
      </c>
      <c r="B1318" s="106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9"/>
      <c r="Z1318" s="320"/>
      <c r="AA1318" s="320"/>
      <c r="AB1318" s="321"/>
      <c r="AC1318" s="1068"/>
      <c r="AD1318" s="1068"/>
      <c r="AE1318" s="1068"/>
      <c r="AF1318" s="1068"/>
      <c r="AG1318" s="106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9">
        <v>29</v>
      </c>
      <c r="B1319" s="106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9"/>
      <c r="Z1319" s="320"/>
      <c r="AA1319" s="320"/>
      <c r="AB1319" s="321"/>
      <c r="AC1319" s="1068"/>
      <c r="AD1319" s="1068"/>
      <c r="AE1319" s="1068"/>
      <c r="AF1319" s="1068"/>
      <c r="AG1319" s="106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9">
        <v>30</v>
      </c>
      <c r="B1320" s="106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9"/>
      <c r="Z1320" s="320"/>
      <c r="AA1320" s="320"/>
      <c r="AB1320" s="321"/>
      <c r="AC1320" s="1068"/>
      <c r="AD1320" s="1068"/>
      <c r="AE1320" s="1068"/>
      <c r="AF1320" s="1068"/>
      <c r="AG1320" s="106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飯田輝紀</dc:creator>
  <cp:lastModifiedBy>m</cp:lastModifiedBy>
  <cp:lastPrinted>2021-09-21T06:25:48Z</cp:lastPrinted>
  <dcterms:created xsi:type="dcterms:W3CDTF">2012-03-13T00:50:25Z</dcterms:created>
  <dcterms:modified xsi:type="dcterms:W3CDTF">2021-09-21T06:26:25Z</dcterms:modified>
</cp:coreProperties>
</file>