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45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8A44BBE9_9603_4164_BA3A_CEA2ADFF0624_.wvu.Cols" localSheetId="0" hidden="1">行政事業レビューシート!$AY:$AY</definedName>
    <definedName name="Z_8A44BBE9_9603_4164_BA3A_CEA2ADFF0624_.wvu.Cols" localSheetId="1" hidden="1">入力規則等!$C:$D,入力規則等!$H:$I,入力規則等!$M:$N,入力規則等!$R:$S</definedName>
    <definedName name="Z_8A44BBE9_9603_4164_BA3A_CEA2ADFF0624_.wvu.Cols" localSheetId="2" hidden="1">別紙1!$AY:$AY</definedName>
    <definedName name="Z_8A44BBE9_9603_4164_BA3A_CEA2ADFF0624_.wvu.Cols" localSheetId="3" hidden="1">別紙2!$AY:$AY</definedName>
    <definedName name="Z_8A44BBE9_9603_4164_BA3A_CEA2ADFF0624_.wvu.Cols" localSheetId="4" hidden="1">別紙3!$AY:$AY</definedName>
    <definedName name="Z_8A44BBE9_9603_4164_BA3A_CEA2ADFF0624_.wvu.FilterData" localSheetId="4" hidden="1">別紙3!$AP$1:$AP$1320</definedName>
    <definedName name="Z_8A44BBE9_9603_4164_BA3A_CEA2ADFF0624_.wvu.PrintArea" localSheetId="0" hidden="1">行政事業レビューシート!$A$1:$AX$1139</definedName>
    <definedName name="Z_8A44BBE9_9603_4164_BA3A_CEA2ADFF0624_.wvu.PrintArea" localSheetId="2" hidden="1">別紙1!$A$1:$AX$71</definedName>
    <definedName name="Z_8A44BBE9_9603_4164_BA3A_CEA2ADFF0624_.wvu.PrintArea" localSheetId="3" hidden="1">別紙2!$A$1:$AX$265</definedName>
    <definedName name="Z_8A44BBE9_9603_4164_BA3A_CEA2ADFF0624_.wvu.PrintArea" localSheetId="4" hidden="1">別紙3!$A$1:$AX$1320</definedName>
    <definedName name="Z_8A44BBE9_9603_4164_BA3A_CEA2ADFF0624_.wvu.Rows" localSheetId="0" hidden="1">行政事業レビューシート!$44:$99,行政事業レビューシート!$106:$114,行政事業レビューシート!$118:$129,行政事業レビューシート!$140:$186,行政事業レビューシート!$190:$430,行政事業レビューシート!$436:$455,行政事業レビューシート!$461:$480,行政事業レビューシート!$484:$699,行政事業レビューシート!$768:$786,行政事業レビューシート!$794:$798,行政事業レビューシート!$800:$839,行政事業レビューシート!$846:$1106,行政事業レビューシート!$1111:$1139</definedName>
  </definedNames>
  <calcPr calcId="162913"/>
  <customWorkbookViews>
    <customWorkbookView name="m - 個人用ビュー" guid="{8A44BBE9-9603-4164-BA3A-CEA2ADFF0624}" mergeInterval="0" personalView="1" maximized="1" xWindow="-8" yWindow="-8" windowWidth="1936" windowHeight="1056" activeSheetId="1"/>
  </customWorkbookViews>
</workbook>
</file>

<file path=xl/calcChain.xml><?xml version="1.0" encoding="utf-8"?>
<calcChain xmlns="http://schemas.openxmlformats.org/spreadsheetml/2006/main">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4" i="1"/>
  <c r="AY672" i="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255" i="1" l="1"/>
  <c r="AY369" i="1"/>
  <c r="AY616" i="1"/>
  <c r="AY606" i="1"/>
  <c r="AY459" i="1"/>
  <c r="AY213" i="1"/>
  <c r="AY134" i="1"/>
  <c r="AY645" i="1"/>
  <c r="AY271" i="1"/>
  <c r="AY417" i="1"/>
  <c r="AY235" i="1"/>
  <c r="AY50"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P29" i="1"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<sst xmlns="http://schemas.openxmlformats.org/spreadsheetml/2006/main" count="3222" uniqueCount="838">
  <si>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</si>
  <si>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</si>
  <si>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</si>
  <si>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</si>
  <si>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</si>
  <si>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</si>
  <si>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</si>
  <si>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</si>
  <si>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</si>
  <si>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</si>
  <si>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</si>
  <si>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</si>
  <si>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</si>
  <si>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</si>
  <si>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</si>
  <si>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</si>
  <si>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</si>
  <si>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</si>
  <si>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</si>
  <si>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</si>
  <si>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</si>
  <si>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</si>
  <si>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</si>
  <si>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</si>
  <si>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</si>
  <si>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</si>
  <si>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</si>
  <si>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</si>
  <si>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</si>
  <si>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</si>
  <si>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</si>
  <si>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</si>
  <si>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</si>
  <si>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</si>
  <si>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</si>
  <si>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</si>
  <si>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</si>
  <si>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</si>
  <si>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</si>
  <si>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</si>
  <si>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</si>
  <si>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</si>
  <si>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</si>
  <si>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</si>
  <si>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</si>
  <si>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</si>
  <si>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</si>
  <si>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</si>
  <si>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</si>
  <si>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</si>
  <si>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</si>
  <si>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</si>
  <si>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</si>
  <si>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</si>
  <si>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</si>
  <si>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</si>
  <si>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</si>
  <si>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</si>
  <si>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</si>
  <si>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</si>
  <si>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</si>
  <si>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</si>
  <si>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</si>
  <si>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</si>
  <si>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</si>
  <si>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</si>
  <si>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</si>
  <si>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</si>
  <si>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</si>
  <si>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</si>
  <si>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</si>
  <si>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</si>
  <si>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</si>
  <si>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</si>
  <si>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</si>
  <si>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</si>
  <si>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</si>
  <si>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</si>
  <si>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</si>
  <si>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</si>
  <si>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</si>
  <si>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</si>
  <si>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</si>
  <si>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</si>
  <si>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</si>
  <si>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</si>
  <si>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</si>
  <si>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</si>
  <si>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</si>
  <si>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</si>
  <si>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</si>
  <si>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</si>
  <si>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</si>
  <si>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</si>
  <si>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</si>
  <si>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</si>
  <si>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</si>
  <si>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</si>
  <si>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</si>
  <si>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</si>
  <si>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</si>
  <si>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</si>
  <si>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</si>
  <si>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</si>
  <si>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</si>
  <si>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</si>
  <si>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</si>
  <si>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</si>
  <si>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</si>
  <si>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</si>
  <si>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</si>
  <si>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</si>
  <si>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</si>
  <si>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</si>
  <si>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</si>
  <si>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</si>
  <si>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</si>
  <si>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</si>
  <si>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</si>
  <si>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</si>
  <si>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</si>
  <si>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</si>
  <si>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</si>
  <si>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</si>
  <si>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</si>
  <si>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</si>
  <si>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</si>
  <si>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</si>
  <si>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</si>
  <si>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</si>
  <si>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</si>
  <si>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</si>
  <si>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</si>
  <si>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</si>
  <si>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</si>
  <si>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</si>
  <si>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</si>
  <si>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</si>
  <si>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</si>
  <si>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</si>
  <si>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</si>
  <si>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</si>
  <si>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</si>
  <si>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</si>
  <si>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</si>
  <si>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</si>
  <si>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</si>
  <si>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</si>
  <si>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</si>
  <si>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</si>
  <si>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</si>
  <si>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</si>
  <si>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</si>
  <si>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</si>
  <si>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</si>
  <si>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</si>
  <si>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</si>
  <si>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</si>
  <si>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</si>
  <si>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</si>
  <si>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</si>
  <si>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</si>
  <si>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</si>
  <si>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</si>
  <si>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</si>
  <si>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</si>
  <si>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</si>
  <si>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</si>
  <si>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</si>
  <si>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</si>
  <si>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</si>
  <si>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</si>
  <si>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</si>
  <si>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</si>
  <si>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</si>
  <si>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</si>
  <si>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</si>
  <si>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</si>
  <si>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</si>
  <si>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</si>
  <si>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</si>
  <si>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</si>
  <si>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</si>
  <si>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</si>
  <si>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</si>
  <si>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</si>
  <si>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</si>
  <si>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</si>
  <si>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</si>
  <si>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</si>
  <si>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</si>
  <si>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</si>
  <si>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</si>
  <si>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</si>
  <si>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</si>
  <si>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</si>
  <si>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</si>
  <si>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</si>
  <si>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</si>
  <si>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</si>
  <si>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</si>
  <si>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</si>
  <si>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</si>
  <si>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</si>
  <si>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</si>
  <si>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</si>
  <si>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</si>
  <si>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</si>
  <si>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</si>
  <si>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</si>
  <si>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</si>
  <si>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</si>
  <si>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</si>
  <si>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</si>
  <si>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</si>
  <si>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</si>
  <si>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</si>
  <si>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</si>
  <si>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</si>
  <si>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</si>
  <si>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</si>
  <si>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</si>
  <si>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</si>
  <si>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</si>
  <si>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</si>
  <si>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</si>
  <si>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</si>
  <si>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</si>
  <si>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</si>
  <si>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</si>
  <si>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</si>
  <si>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</si>
  <si>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</si>
  <si>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</si>
  <si>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</si>
  <si>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</si>
  <si>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</si>
  <si>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</si>
  <si>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</si>
  <si>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</si>
  <si>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</si>
  <si>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</si>
  <si>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</si>
  <si>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</si>
  <si>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</si>
  <si>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</si>
  <si>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</si>
  <si>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</si>
  <si>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</si>
  <si>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</si>
  <si>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</si>
  <si>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</si>
  <si>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</si>
  <si>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</si>
  <si>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</si>
  <si>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</si>
  <si>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</si>
  <si>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</si>
  <si>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</si>
  <si>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</si>
  <si>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</si>
  <si>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</si>
  <si>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</si>
  <si>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</si>
  <si>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</si>
  <si>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</si>
  <si>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</si>
  <si>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</si>
  <si>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</si>
  <si>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</si>
  <si>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</si>
  <si>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</si>
  <si>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</si>
  <si>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</si>
  <si>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</si>
  <si>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</si>
  <si>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</si>
  <si>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</si>
  <si>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</si>
  <si>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</si>
  <si>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</si>
  <si>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</si>
  <si>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</si>
  <si>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</si>
  <si>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</si>
  <si>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</si>
  <si>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</si>
  <si>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</si>
  <si>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</si>
  <si>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</si>
  <si>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</si>
  <si>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</si>
  <si>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</si>
  <si>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</si>
  <si>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</si>
  <si>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</si>
  <si>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</si>
  <si>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</si>
  <si>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</si>
  <si>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</si>
  <si>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</si>
  <si>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</si>
  <si>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</si>
  <si>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</si>
  <si>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</si>
  <si>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</si>
  <si>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</si>
  <si>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</si>
  <si>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</si>
  <si>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</si>
  <si>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</si>
  <si>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</si>
  <si>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</si>
  <si>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</si>
  <si>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</si>
  <si>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</si>
  <si>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</si>
  <si>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</si>
  <si>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</si>
  <si>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</si>
  <si>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</si>
  <si>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</si>
  <si>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</si>
  <si>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</si>
  <si>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</si>
  <si>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</si>
  <si>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</si>
  <si>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</si>
  <si>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</si>
  <si>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</si>
  <si>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</si>
  <si>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</si>
  <si>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</si>
  <si>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</si>
  <si>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</si>
  <si>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</si>
  <si>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</si>
  <si>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</si>
  <si>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</si>
  <si>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</si>
  <si>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</si>
  <si>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</si>
  <si>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</si>
  <si>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</si>
  <si>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</si>
  <si>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</si>
  <si>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</si>
  <si>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</si>
  <si>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</si>
  <si>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</si>
  <si>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</si>
  <si>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</si>
  <si>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</si>
  <si>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</si>
  <si>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</si>
  <si>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</si>
  <si>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</si>
  <si>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</si>
  <si>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</si>
  <si>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</si>
  <si>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</si>
  <si>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</si>
  <si>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</si>
  <si>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</si>
  <si>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</si>
  <si>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</si>
  <si>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</si>
  <si>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</si>
  <si>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</si>
  <si>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</si>
  <si>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</si>
  <si>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</si>
  <si>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</si>
  <si>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</si>
  <si>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</si>
  <si>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</si>
  <si>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</si>
  <si>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</si>
  <si>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</si>
  <si>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</si>
  <si>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</si>
  <si>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</si>
  <si>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</si>
  <si>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</si>
  <si>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</si>
  <si>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</si>
  <si>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</si>
  <si>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</si>
  <si>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</si>
  <si>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</si>
  <si>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</si>
  <si>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</si>
  <si>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</si>
  <si>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</si>
  <si>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</si>
  <si>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</si>
  <si>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</si>
  <si>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</si>
  <si>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</si>
  <si>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</si>
  <si>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</si>
  <si>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</si>
  <si>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</si>
  <si>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</si>
  <si>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</si>
  <si>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</si>
  <si>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</si>
  <si>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</si>
  <si>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</si>
  <si>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</si>
  <si>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</si>
  <si>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</si>
  <si>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</si>
  <si>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</si>
  <si>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</si>
  <si>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</si>
  <si>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</si>
  <si>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</si>
  <si>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</si>
  <si>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</si>
  <si>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</si>
  <si>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</si>
  <si>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</si>
  <si>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</si>
  <si>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</si>
  <si>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</si>
  <si>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</si>
  <si>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</si>
  <si>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</si>
  <si>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</si>
  <si>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</si>
  <si>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</si>
  <si>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</si>
  <si>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</si>
  <si>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</si>
  <si>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</si>
  <si>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</si>
  <si>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</si>
  <si>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</si>
  <si>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</si>
  <si>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</si>
  <si>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</si>
  <si>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</si>
  <si>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</si>
  <si>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</si>
  <si>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</si>
  <si>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</si>
  <si>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</si>
  <si>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</si>
  <si>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</si>
  <si>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</si>
  <si>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</si>
  <si>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</si>
  <si>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</si>
  <si>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</si>
  <si>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</si>
  <si>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</si>
  <si>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</si>
  <si>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</si>
  <si>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</si>
  <si>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</si>
  <si>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</si>
  <si>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</si>
  <si>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</si>
  <si>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</si>
  <si>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</si>
  <si>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</si>
  <si>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</si>
  <si>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</si>
  <si>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</si>
  <si>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</si>
  <si>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</si>
  <si>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</si>
  <si>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</si>
  <si>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</si>
  <si>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</si>
  <si>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</si>
  <si>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</si>
  <si>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</si>
  <si>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</si>
  <si>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</si>
  <si>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</si>
  <si>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</si>
  <si>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</si>
  <si>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</si>
  <si>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</si>
  <si>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</si>
  <si>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</si>
  <si>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</si>
  <si>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</si>
  <si>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</si>
  <si>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</si>
  <si>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</si>
  <si>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</si>
  <si>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</si>
  <si>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</si>
  <si>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</si>
  <si>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</si>
  <si>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</si>
  <si>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</si>
  <si>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</si>
  <si>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</si>
  <si>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</si>
  <si>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</si>
  <si>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</si>
  <si>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</si>
  <si>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</si>
  <si>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</si>
  <si>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</si>
  <si>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</si>
  <si>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</si>
  <si>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</si>
  <si>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</si>
  <si>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</si>
  <si>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</si>
  <si>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</si>
  <si>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</si>
  <si>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</si>
  <si>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</si>
  <si>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</si>
  <si>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</si>
  <si>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</si>
  <si>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</si>
  <si>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</si>
  <si>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</si>
  <si>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</si>
  <si>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</si>
  <si>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</si>
  <si>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</si>
  <si>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</si>
  <si>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</si>
  <si>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</si>
  <si>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</si>
  <si>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</si>
  <si>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</si>
  <si>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</si>
  <si>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</si>
  <si>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</si>
  <si>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</si>
  <si>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</si>
  <si>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</si>
  <si>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</si>
  <si>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</si>
  <si>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</si>
  <si>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</si>
  <si>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</si>
  <si>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</si>
  <si>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</si>
  <si>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</si>
  <si>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</si>
  <si>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</si>
  <si>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</si>
  <si>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</si>
  <si>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</si>
  <si>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</si>
  <si>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</si>
  <si>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</si>
  <si>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</si>
  <si>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</si>
  <si>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</si>
  <si>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</si>
  <si>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</si>
  <si>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</si>
  <si>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</si>
  <si>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</si>
  <si>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</si>
  <si>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</si>
  <si>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</si>
  <si>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</si>
  <si>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</si>
  <si>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</si>
  <si>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</si>
  <si>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</si>
  <si>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</si>
  <si>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</si>
  <si>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</si>
  <si>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</si>
  <si>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</si>
  <si>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</si>
  <si>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</si>
  <si>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</si>
  <si>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</si>
  <si>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</si>
  <si>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</si>
  <si>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</si>
  <si>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</si>
  <si>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</si>
  <si>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</si>
  <si>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</si>
  <si>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</si>
  <si>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</si>
  <si>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</si>
  <si>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</si>
  <si>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</si>
  <si>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</si>
  <si>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</si>
  <si>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</si>
  <si>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</si>
  <si>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</si>
  <si>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</si>
  <si>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</si>
  <si>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</si>
  <si>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</si>
  <si>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</si>
  <si>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</si>
  <si>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</si>
  <si>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</si>
  <si>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</si>
  <si>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</si>
  <si>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</si>
  <si>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</si>
  <si>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</si>
  <si>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</si>
  <si>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</si>
  <si>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</si>
  <si>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</si>
  <si>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</si>
  <si>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</si>
  <si>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</si>
  <si>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</si>
  <si>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</si>
  <si>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</si>
  <si>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</si>
  <si>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</si>
  <si>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</si>
  <si>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</si>
  <si>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</si>
  <si>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</si>
  <si>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</si>
  <si>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</si>
  <si>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</si>
  <si>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</si>
  <si>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</si>
  <si>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</si>
  <si>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</si>
  <si>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</si>
  <si>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</si>
  <si>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</si>
  <si>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</si>
  <si>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</si>
  <si>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</si>
  <si>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</si>
  <si>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</si>
  <si>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</si>
  <si>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</si>
  <si>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</si>
  <si>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</si>
  <si>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</si>
  <si>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</si>
  <si>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</si>
  <si>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</si>
  <si>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</si>
  <si>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</si>
  <si>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</si>
  <si>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</si>
  <si>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</si>
  <si>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</si>
  <si>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</si>
  <si>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</si>
  <si>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</si>
  <si>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</si>
  <si>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</si>
  <si>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</si>
  <si>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</si>
  <si>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</si>
  <si>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</si>
  <si>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</si>
  <si>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</si>
  <si>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</si>
  <si>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</si>
  <si>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</si>
  <si>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</si>
  <si>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</si>
  <si>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</si>
  <si>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</si>
  <si>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</si>
  <si>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</si>
  <si>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</si>
  <si>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</si>
  <si>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</si>
  <si>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</si>
  <si>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</si>
  <si>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</si>
  <si>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</si>
  <si>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</si>
  <si>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</si>
  <si>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</si>
  <si>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</si>
  <si>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</si>
  <si>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</si>
  <si>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</si>
  <si>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</si>
  <si>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</si>
  <si>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</si>
  <si>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</si>
  <si>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</si>
  <si>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</si>
  <si>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</si>
  <si>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</si>
  <si>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</si>
  <si>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</si>
  <si>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</si>
  <si>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</si>
  <si>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</si>
  <si>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</si>
  <si>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</si>
  <si>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</si>
  <si>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</si>
  <si>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</si>
  <si>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</si>
  <si>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文部科学省</t>
    <phoneticPr fontId="5"/>
  </si>
  <si>
    <t>-</t>
  </si>
  <si>
    <t>平成28 年12 月に中央教育審議会において取りまとめられた「幼稚園、小学校、中学校、高等学校及び特別支援学校の学習指導要領等の改善及び必要な方策等について」（答申）及び平成29 年に改訂された小学校・中学校新学習指導要領、平成30年に改訂された高等学校新学習指導要領等を踏まえて、外国語教育の強化を図る。</t>
  </si>
  <si>
    <t>初等中等教育振興事業委託費</t>
  </si>
  <si>
    <t>教職員研修費</t>
  </si>
  <si>
    <t>職員旅費</t>
  </si>
  <si>
    <t>諸謝金</t>
  </si>
  <si>
    <t>令和4年度に中学校3年生で英検3級程度（CEFR A1レベル）以上を有する生徒の割合を50％まで引き上げる。</t>
  </si>
  <si>
    <t>令和元年度英語教育実施状況調査</t>
  </si>
  <si>
    <t>外国語教育強化地域拠点数
（※当該外国語教育強化地域拠点事業は平成29年度をもって終了。）</t>
  </si>
  <si>
    <t>校</t>
  </si>
  <si>
    <t>英語教育改善のための英語力調査（中学校・高等学校）調査人数
（※当該英語教育改善のための英語力調査事業は平成29年度をもって終了。）</t>
  </si>
  <si>
    <t>人</t>
  </si>
  <si>
    <t>円</t>
  </si>
  <si>
    <t>　　円/件</t>
    <phoneticPr fontId="5"/>
  </si>
  <si>
    <t>62,297,052/49</t>
  </si>
  <si>
    <t>73,199,317/44</t>
  </si>
  <si>
    <t>51,651,111/37</t>
  </si>
  <si>
    <t>24,423,728/18</t>
  </si>
  <si>
    <t>30,364,702/3</t>
  </si>
  <si>
    <t>30,924,605/3</t>
  </si>
  <si>
    <t>実績額（円）／英語教育改善のための英語力（中学校・高等学校）調査人数
（※当該英語教育改善のための英語力調査事業は平成29年度をもって終了。）</t>
    <phoneticPr fontId="5"/>
  </si>
  <si>
    <t>　　円/人</t>
    <phoneticPr fontId="5"/>
  </si>
  <si>
    <t>2　確かな学力の向上、豊かな心と健やかな体の育成と信頼される学校づくり</t>
    <phoneticPr fontId="5"/>
  </si>
  <si>
    <t>2-1 確かな学力の育成</t>
    <phoneticPr fontId="5"/>
  </si>
  <si>
    <t>グローバル化が加速する中で、豊かな語学力・コミュニケーション能力、主体性・積極性、異文化理解の精神等を身に付けて様々な分野で活躍できるグローバル人材の育成が重要であるため、「第３期教育振興基本計画」（平成30年6月閣議決定）の成果目標７に基づき、中学校卒業段階においては、CEFR A1レベル相当以上を達成した生徒の割合を50％、高等学校卒業段階においては、CEFR A2レベル相当以上を達成した生徒の割合を50％と設定している。</t>
    <phoneticPr fontId="5"/>
  </si>
  <si>
    <t>新26-0006</t>
  </si>
  <si>
    <t>0054</t>
  </si>
  <si>
    <t>0051</t>
  </si>
  <si>
    <t>○</t>
  </si>
  <si>
    <t>小・中・高等学校を通じた英語教育強化事業</t>
    <phoneticPr fontId="5"/>
  </si>
  <si>
    <t>平成26年度</t>
    <phoneticPr fontId="5"/>
  </si>
  <si>
    <t>終了予定なし</t>
    <phoneticPr fontId="5"/>
  </si>
  <si>
    <t>初等中等教育局</t>
    <phoneticPr fontId="5"/>
  </si>
  <si>
    <t>-</t>
    <phoneticPr fontId="5"/>
  </si>
  <si>
    <t>外国語教育推進室長
真保　洋</t>
    <rPh sb="10" eb="12">
      <t>シンボ</t>
    </rPh>
    <rPh sb="13" eb="14">
      <t>ヨウ</t>
    </rPh>
    <phoneticPr fontId="5"/>
  </si>
  <si>
    <t>-</t>
    <phoneticPr fontId="5"/>
  </si>
  <si>
    <t>人件費</t>
    <rPh sb="0" eb="3">
      <t>ジンケンヒ</t>
    </rPh>
    <phoneticPr fontId="5"/>
  </si>
  <si>
    <t>諸謝金</t>
    <rPh sb="0" eb="3">
      <t>ショシャキン</t>
    </rPh>
    <phoneticPr fontId="5"/>
  </si>
  <si>
    <t>印刷製本費</t>
    <rPh sb="0" eb="2">
      <t>インサツ</t>
    </rPh>
    <rPh sb="2" eb="4">
      <t>セイホン</t>
    </rPh>
    <rPh sb="4" eb="5">
      <t>ヒ</t>
    </rPh>
    <phoneticPr fontId="5"/>
  </si>
  <si>
    <t>講師謝金等</t>
    <rPh sb="0" eb="2">
      <t>コウシ</t>
    </rPh>
    <rPh sb="2" eb="4">
      <t>シャキン</t>
    </rPh>
    <rPh sb="4" eb="5">
      <t>トウ</t>
    </rPh>
    <phoneticPr fontId="5"/>
  </si>
  <si>
    <t>運営管理事務費等</t>
    <rPh sb="0" eb="2">
      <t>ウンエイ</t>
    </rPh>
    <rPh sb="2" eb="4">
      <t>カンリ</t>
    </rPh>
    <rPh sb="4" eb="7">
      <t>ジムヒ</t>
    </rPh>
    <rPh sb="7" eb="8">
      <t>トウ</t>
    </rPh>
    <phoneticPr fontId="5"/>
  </si>
  <si>
    <t>一般管理費</t>
    <rPh sb="0" eb="2">
      <t>イッパン</t>
    </rPh>
    <rPh sb="2" eb="5">
      <t>カンリヒ</t>
    </rPh>
    <phoneticPr fontId="5"/>
  </si>
  <si>
    <t>雑役務費、消費税相当額等</t>
    <rPh sb="0" eb="1">
      <t>ザツ</t>
    </rPh>
    <rPh sb="1" eb="3">
      <t>エキム</t>
    </rPh>
    <rPh sb="3" eb="4">
      <t>ヒ</t>
    </rPh>
    <rPh sb="5" eb="8">
      <t>ショウヒゼイ</t>
    </rPh>
    <rPh sb="8" eb="10">
      <t>ソウトウ</t>
    </rPh>
    <rPh sb="10" eb="11">
      <t>ガク</t>
    </rPh>
    <rPh sb="11" eb="12">
      <t>トウ</t>
    </rPh>
    <phoneticPr fontId="5"/>
  </si>
  <si>
    <t>雑役務費</t>
    <rPh sb="0" eb="1">
      <t>ザツ</t>
    </rPh>
    <rPh sb="1" eb="3">
      <t>エキム</t>
    </rPh>
    <rPh sb="3" eb="4">
      <t>ヒ</t>
    </rPh>
    <phoneticPr fontId="5"/>
  </si>
  <si>
    <t>動画制作費等</t>
    <rPh sb="0" eb="2">
      <t>ドウガ</t>
    </rPh>
    <rPh sb="2" eb="4">
      <t>セイサク</t>
    </rPh>
    <rPh sb="4" eb="5">
      <t>ヒ</t>
    </rPh>
    <rPh sb="5" eb="6">
      <t>トウ</t>
    </rPh>
    <phoneticPr fontId="5"/>
  </si>
  <si>
    <t>報告書製本費等</t>
    <rPh sb="0" eb="3">
      <t>ホウコクショ</t>
    </rPh>
    <rPh sb="3" eb="5">
      <t>セイホン</t>
    </rPh>
    <rPh sb="5" eb="6">
      <t>ヒ</t>
    </rPh>
    <rPh sb="6" eb="7">
      <t>トウ</t>
    </rPh>
    <phoneticPr fontId="5"/>
  </si>
  <si>
    <t>国内旅費、借損料等</t>
    <rPh sb="0" eb="2">
      <t>コクナイ</t>
    </rPh>
    <rPh sb="2" eb="4">
      <t>リョヒ</t>
    </rPh>
    <rPh sb="5" eb="8">
      <t>シャクソンリョウ</t>
    </rPh>
    <rPh sb="8" eb="9">
      <t>トウ</t>
    </rPh>
    <phoneticPr fontId="5"/>
  </si>
  <si>
    <t>A.　株式会社学研プラス</t>
    <rPh sb="3" eb="7">
      <t>カブシキガイシャ</t>
    </rPh>
    <rPh sb="7" eb="9">
      <t>ガッケン</t>
    </rPh>
    <phoneticPr fontId="5"/>
  </si>
  <si>
    <t>B.　ケンブリッジ大学出版</t>
    <rPh sb="9" eb="11">
      <t>ダイガク</t>
    </rPh>
    <rPh sb="11" eb="13">
      <t>シュッパン</t>
    </rPh>
    <phoneticPr fontId="5"/>
  </si>
  <si>
    <t>事業活動費</t>
    <rPh sb="0" eb="2">
      <t>ジギョウ</t>
    </rPh>
    <rPh sb="2" eb="4">
      <t>カツドウ</t>
    </rPh>
    <rPh sb="4" eb="5">
      <t>ヒ</t>
    </rPh>
    <phoneticPr fontId="5"/>
  </si>
  <si>
    <t>諸謝金、消耗品費、雑役務費等</t>
    <rPh sb="0" eb="3">
      <t>ショシャキン</t>
    </rPh>
    <rPh sb="4" eb="7">
      <t>ショウモウヒン</t>
    </rPh>
    <rPh sb="7" eb="8">
      <t>ヒ</t>
    </rPh>
    <rPh sb="9" eb="10">
      <t>ザツ</t>
    </rPh>
    <rPh sb="10" eb="13">
      <t>エキムヒ</t>
    </rPh>
    <rPh sb="13" eb="14">
      <t>トウ</t>
    </rPh>
    <phoneticPr fontId="5"/>
  </si>
  <si>
    <t>株式会社学研プラス</t>
    <rPh sb="0" eb="2">
      <t>カブシキ</t>
    </rPh>
    <rPh sb="2" eb="4">
      <t>ガイシャ</t>
    </rPh>
    <rPh sb="4" eb="6">
      <t>ガッケン</t>
    </rPh>
    <phoneticPr fontId="5"/>
  </si>
  <si>
    <t>ケンブリッジ大学出版</t>
    <rPh sb="6" eb="8">
      <t>ダイガク</t>
    </rPh>
    <rPh sb="8" eb="10">
      <t>シュッパン</t>
    </rPh>
    <phoneticPr fontId="5"/>
  </si>
  <si>
    <t>小学校オンライン・オフライン　研修実証事業の実施</t>
    <rPh sb="22" eb="24">
      <t>ジッシ</t>
    </rPh>
    <phoneticPr fontId="5"/>
  </si>
  <si>
    <t>C.　学校法人明海大学</t>
    <rPh sb="3" eb="5">
      <t>ガッコウ</t>
    </rPh>
    <rPh sb="5" eb="7">
      <t>ホウジン</t>
    </rPh>
    <rPh sb="7" eb="9">
      <t>メイカイ</t>
    </rPh>
    <rPh sb="9" eb="11">
      <t>ダイガク</t>
    </rPh>
    <phoneticPr fontId="5"/>
  </si>
  <si>
    <t>事業活動費等</t>
    <rPh sb="0" eb="2">
      <t>ジギョウ</t>
    </rPh>
    <rPh sb="2" eb="4">
      <t>カツドウ</t>
    </rPh>
    <rPh sb="4" eb="5">
      <t>ヒ</t>
    </rPh>
    <rPh sb="5" eb="6">
      <t>トウ</t>
    </rPh>
    <phoneticPr fontId="5"/>
  </si>
  <si>
    <t>D.株式会社モアカラー</t>
    <rPh sb="2" eb="4">
      <t>カブシキ</t>
    </rPh>
    <rPh sb="4" eb="6">
      <t>ガイシャ</t>
    </rPh>
    <phoneticPr fontId="5"/>
  </si>
  <si>
    <t>動画撮影費・編集費等</t>
    <rPh sb="0" eb="2">
      <t>ドウガ</t>
    </rPh>
    <rPh sb="2" eb="4">
      <t>サツエイ</t>
    </rPh>
    <rPh sb="4" eb="5">
      <t>ヒ</t>
    </rPh>
    <rPh sb="6" eb="8">
      <t>ヘンシュウ</t>
    </rPh>
    <rPh sb="8" eb="9">
      <t>ヒ</t>
    </rPh>
    <rPh sb="9" eb="10">
      <t>トウ</t>
    </rPh>
    <phoneticPr fontId="5"/>
  </si>
  <si>
    <t>学校法人明海大学</t>
    <rPh sb="0" eb="2">
      <t>ガッコウ</t>
    </rPh>
    <rPh sb="2" eb="4">
      <t>ホウジン</t>
    </rPh>
    <rPh sb="4" eb="6">
      <t>メイカイ</t>
    </rPh>
    <rPh sb="6" eb="8">
      <t>ダイガク</t>
    </rPh>
    <phoneticPr fontId="5"/>
  </si>
  <si>
    <t>国立大学法人愛媛大学</t>
    <rPh sb="0" eb="2">
      <t>コクリツ</t>
    </rPh>
    <rPh sb="2" eb="4">
      <t>ダイガク</t>
    </rPh>
    <rPh sb="4" eb="6">
      <t>ホウジン</t>
    </rPh>
    <rPh sb="6" eb="8">
      <t>エヒメ</t>
    </rPh>
    <rPh sb="8" eb="10">
      <t>ダイガク</t>
    </rPh>
    <phoneticPr fontId="5"/>
  </si>
  <si>
    <t>国立大学法人信州大学</t>
    <rPh sb="0" eb="2">
      <t>コクリツ</t>
    </rPh>
    <rPh sb="2" eb="4">
      <t>ダイガク</t>
    </rPh>
    <rPh sb="4" eb="6">
      <t>ホウジン</t>
    </rPh>
    <rPh sb="6" eb="8">
      <t>シンシュウ</t>
    </rPh>
    <rPh sb="8" eb="10">
      <t>ダイガク</t>
    </rPh>
    <phoneticPr fontId="5"/>
  </si>
  <si>
    <t>国立大学法人宮城教育大学</t>
    <rPh sb="0" eb="2">
      <t>コクリツ</t>
    </rPh>
    <rPh sb="2" eb="4">
      <t>ダイガク</t>
    </rPh>
    <rPh sb="4" eb="6">
      <t>ホウジン</t>
    </rPh>
    <rPh sb="6" eb="8">
      <t>ミヤギ</t>
    </rPh>
    <rPh sb="8" eb="10">
      <t>キョウイク</t>
    </rPh>
    <rPh sb="10" eb="12">
      <t>ダイガク</t>
    </rPh>
    <phoneticPr fontId="5"/>
  </si>
  <si>
    <t>国立大学法人高知大学</t>
    <rPh sb="0" eb="2">
      <t>コクリツ</t>
    </rPh>
    <rPh sb="2" eb="4">
      <t>ダイガク</t>
    </rPh>
    <rPh sb="4" eb="6">
      <t>ホウジン</t>
    </rPh>
    <rPh sb="6" eb="8">
      <t>コウチ</t>
    </rPh>
    <rPh sb="8" eb="10">
      <t>ダイガク</t>
    </rPh>
    <phoneticPr fontId="5"/>
  </si>
  <si>
    <t>国立大学法人北海道教育大学</t>
    <rPh sb="0" eb="2">
      <t>コクリツ</t>
    </rPh>
    <rPh sb="2" eb="4">
      <t>ダイガク</t>
    </rPh>
    <rPh sb="4" eb="6">
      <t>ホウジン</t>
    </rPh>
    <rPh sb="6" eb="9">
      <t>ホッカイドウ</t>
    </rPh>
    <rPh sb="9" eb="11">
      <t>キョウイク</t>
    </rPh>
    <rPh sb="11" eb="13">
      <t>ダイガク</t>
    </rPh>
    <phoneticPr fontId="5"/>
  </si>
  <si>
    <t>学校法人昭和女子大学</t>
    <rPh sb="0" eb="2">
      <t>ガッコウ</t>
    </rPh>
    <rPh sb="2" eb="4">
      <t>ホウジン</t>
    </rPh>
    <rPh sb="4" eb="6">
      <t>ショウワ</t>
    </rPh>
    <rPh sb="6" eb="8">
      <t>ジョシ</t>
    </rPh>
    <rPh sb="8" eb="10">
      <t>ダイガク</t>
    </rPh>
    <phoneticPr fontId="5"/>
  </si>
  <si>
    <t>国立大学法人山形大学</t>
    <rPh sb="0" eb="2">
      <t>コクリツ</t>
    </rPh>
    <rPh sb="2" eb="4">
      <t>ダイガク</t>
    </rPh>
    <rPh sb="4" eb="6">
      <t>ホウジン</t>
    </rPh>
    <rPh sb="6" eb="8">
      <t>ヤマガタ</t>
    </rPh>
    <rPh sb="8" eb="10">
      <t>ダイガク</t>
    </rPh>
    <phoneticPr fontId="5"/>
  </si>
  <si>
    <t>国立大学法人弘前大学</t>
    <rPh sb="0" eb="2">
      <t>コクリツ</t>
    </rPh>
    <rPh sb="2" eb="4">
      <t>ダイガク</t>
    </rPh>
    <rPh sb="4" eb="6">
      <t>ホウジン</t>
    </rPh>
    <rPh sb="6" eb="8">
      <t>ヒロサキ</t>
    </rPh>
    <rPh sb="8" eb="10">
      <t>ダイガク</t>
    </rPh>
    <phoneticPr fontId="5"/>
  </si>
  <si>
    <t>国立大学法人鳴門教育大学</t>
    <rPh sb="0" eb="2">
      <t>コクリツ</t>
    </rPh>
    <rPh sb="2" eb="4">
      <t>ダイガク</t>
    </rPh>
    <rPh sb="4" eb="6">
      <t>ホウジン</t>
    </rPh>
    <rPh sb="6" eb="8">
      <t>ナルト</t>
    </rPh>
    <rPh sb="8" eb="10">
      <t>キョウイク</t>
    </rPh>
    <rPh sb="10" eb="12">
      <t>ダイガク</t>
    </rPh>
    <phoneticPr fontId="5"/>
  </si>
  <si>
    <t>小学校外国語のための免許 法認定講習等実施事業</t>
    <phoneticPr fontId="5"/>
  </si>
  <si>
    <t>中学校3年生で英検3級程度（CEFR A1レベル）以上を有する生徒の割合　
※令和2年度は新型コロナウイルス感染症の感染拡大の影響により調査を中止した。次回は令和3年度に実施予定。</t>
    <rPh sb="39" eb="41">
      <t>レイワ</t>
    </rPh>
    <rPh sb="42" eb="44">
      <t>ネンド</t>
    </rPh>
    <rPh sb="45" eb="47">
      <t>シンガタ</t>
    </rPh>
    <rPh sb="54" eb="57">
      <t>カンセンショウ</t>
    </rPh>
    <rPh sb="58" eb="60">
      <t>カンセン</t>
    </rPh>
    <rPh sb="60" eb="62">
      <t>カクダイ</t>
    </rPh>
    <rPh sb="63" eb="65">
      <t>エイキョウ</t>
    </rPh>
    <rPh sb="68" eb="70">
      <t>チョウサ</t>
    </rPh>
    <rPh sb="71" eb="73">
      <t>チュウシ</t>
    </rPh>
    <rPh sb="76" eb="78">
      <t>ジカイ</t>
    </rPh>
    <rPh sb="79" eb="81">
      <t>レイワ</t>
    </rPh>
    <rPh sb="82" eb="84">
      <t>ネンド</t>
    </rPh>
    <rPh sb="85" eb="87">
      <t>ジッシ</t>
    </rPh>
    <rPh sb="87" eb="89">
      <t>ヨテイ</t>
    </rPh>
    <phoneticPr fontId="5"/>
  </si>
  <si>
    <t>高校3年生で英検準2級程度（CEFR A2レベル）以上を有する生徒の割合　
※令和2年度は新型コロナウイルス感染症の感染拡大の影響により調査を中止した。次回は令和3年度に実施予定。</t>
    <phoneticPr fontId="5"/>
  </si>
  <si>
    <t>○中学校卒業段階の英語力CEFR A1相当以上、高校卒業段階の英語力CEFR A2相当以上の割合
※2018年度：中42.6%、高40.2%→2022年度：50%以上
（※右には中学校卒業段階の英語力の数値を記載）</t>
    <rPh sb="86" eb="87">
      <t>ミギ</t>
    </rPh>
    <rPh sb="89" eb="92">
      <t>チュウガッコウ</t>
    </rPh>
    <rPh sb="92" eb="94">
      <t>ソツギョウ</t>
    </rPh>
    <rPh sb="94" eb="96">
      <t>ダンカイ</t>
    </rPh>
    <rPh sb="97" eb="100">
      <t>エイゴリョク</t>
    </rPh>
    <rPh sb="101" eb="103">
      <t>スウチ</t>
    </rPh>
    <rPh sb="104" eb="106">
      <t>キサイ</t>
    </rPh>
    <phoneticPr fontId="5"/>
  </si>
  <si>
    <t>各委託先の経費や事業内容等を確認し、負担関係が妥当であるか適切にチェックしている。</t>
    <phoneticPr fontId="5"/>
  </si>
  <si>
    <t>各委託先の単価表等を確認し、単位当たりのコストが妥当であるか適切にチェックしている。</t>
    <phoneticPr fontId="5"/>
  </si>
  <si>
    <t>費目・使途は事業目的外に使用されることのないよう限定し、委託先に周知している。</t>
    <phoneticPr fontId="5"/>
  </si>
  <si>
    <t>有</t>
  </si>
  <si>
    <t>小学校については令和2年度、中学校は令和3年度、高等学校は令和4年度より実施される新学習指導要領に向けて、国として先行的に取り組むことが必要な内容であり、地方自治体や民間等に委ねることができない事業である。</t>
    <phoneticPr fontId="5"/>
  </si>
  <si>
    <t>令和4年度に高校3年生で英検準2級程度（CEFR A2レベル以上）を有する生徒の割合を50％まで引き上げる。</t>
    <phoneticPr fontId="5"/>
  </si>
  <si>
    <t>‐</t>
  </si>
  <si>
    <t>令和2年度は新型コロナウイルス感染症の感染拡大の影響により、事業の一部を次年度に実施することとしたため繰越額が生じた。</t>
    <rPh sb="30" eb="32">
      <t>ジギョウ</t>
    </rPh>
    <rPh sb="33" eb="35">
      <t>イチブ</t>
    </rPh>
    <rPh sb="36" eb="39">
      <t>ジネンド</t>
    </rPh>
    <rPh sb="40" eb="42">
      <t>ジッシ</t>
    </rPh>
    <rPh sb="51" eb="53">
      <t>クリコシ</t>
    </rPh>
    <rPh sb="53" eb="54">
      <t>ガク</t>
    </rPh>
    <rPh sb="55" eb="56">
      <t>ショウ</t>
    </rPh>
    <phoneticPr fontId="5"/>
  </si>
  <si>
    <t>委託先のホームページにて事業の実施内容を掲載するなど、成果の活用を図っている。</t>
    <rPh sb="0" eb="3">
      <t>イタクサキ</t>
    </rPh>
    <rPh sb="15" eb="17">
      <t>ジッシ</t>
    </rPh>
    <rPh sb="17" eb="19">
      <t>ナイヨウ</t>
    </rPh>
    <phoneticPr fontId="5"/>
  </si>
  <si>
    <t>当該事業の趣旨を踏まえ、各委託先の作成した実施計画を精査し、必要に応じて改善した上で、事業を着実に実施している。</t>
    <phoneticPr fontId="5"/>
  </si>
  <si>
    <t>オンラインにより事業を実施することで、会場費・旅費の削減等により、コスト削減や効率化の工夫を行っている。</t>
    <rPh sb="8" eb="10">
      <t>ジギョウ</t>
    </rPh>
    <rPh sb="11" eb="13">
      <t>ジッシ</t>
    </rPh>
    <rPh sb="26" eb="28">
      <t>サクゲン</t>
    </rPh>
    <phoneticPr fontId="5"/>
  </si>
  <si>
    <t>当事業は、小・中・高等学校を通じた外国語教育を抜本的に強化するため、小学校については、令和2年度、中学校は令和3年度、高等学校は段階的に令和4年度より全面実施される新学習指導要領が円滑に実施されるよう、先進的な取組の支援や教材の整備、教員の英語力・指導力の向上のための取組、関係者が成果・課題を共有する場の設定等を実施することとしている。令和2年度は新型コロナウイルス感染症の感染拡大に伴い事業の一部が中止・延期されたが、令和4年度を最終年度とする第3期教育振興基本計画の目標達成に向け、本事業については、より効率的かつ効果的に実施するとともに、その成果の周知・普及を行うことが必要である。</t>
    <rPh sb="169" eb="171">
      <t>レイワ</t>
    </rPh>
    <rPh sb="172" eb="174">
      <t>ネンド</t>
    </rPh>
    <rPh sb="175" eb="177">
      <t>シンガタ</t>
    </rPh>
    <rPh sb="184" eb="187">
      <t>カンセンショウ</t>
    </rPh>
    <rPh sb="188" eb="190">
      <t>カンセン</t>
    </rPh>
    <rPh sb="190" eb="192">
      <t>カクダイ</t>
    </rPh>
    <rPh sb="193" eb="194">
      <t>トモナ</t>
    </rPh>
    <rPh sb="195" eb="197">
      <t>ジギョウ</t>
    </rPh>
    <rPh sb="198" eb="200">
      <t>イチブ</t>
    </rPh>
    <rPh sb="201" eb="203">
      <t>チュウシ</t>
    </rPh>
    <rPh sb="204" eb="206">
      <t>エンキ</t>
    </rPh>
    <phoneticPr fontId="5"/>
  </si>
  <si>
    <t>新経済・財政再生計画改革工程表のKPIは、本事業の成果目標と一体である。引き続き、中学校卒業段階においては、CEFR A1レベル相当以上を達成した生徒の割合を50％、高等学校卒業段階においては、CEFR A2レベル相当以上を達成した生徒の割合を50％達成できるよう、取組を進めていく。</t>
    <rPh sb="0" eb="1">
      <t>シン</t>
    </rPh>
    <rPh sb="1" eb="3">
      <t>ケイザイ</t>
    </rPh>
    <rPh sb="4" eb="6">
      <t>ザイセイ</t>
    </rPh>
    <rPh sb="6" eb="8">
      <t>サイセイ</t>
    </rPh>
    <rPh sb="8" eb="10">
      <t>ケイカク</t>
    </rPh>
    <rPh sb="10" eb="12">
      <t>カイカク</t>
    </rPh>
    <rPh sb="12" eb="14">
      <t>コウテイ</t>
    </rPh>
    <rPh sb="14" eb="15">
      <t>ヒョウ</t>
    </rPh>
    <rPh sb="21" eb="22">
      <t>ホン</t>
    </rPh>
    <rPh sb="22" eb="24">
      <t>ジギョウ</t>
    </rPh>
    <rPh sb="25" eb="27">
      <t>セイカ</t>
    </rPh>
    <rPh sb="27" eb="29">
      <t>モクヒョウ</t>
    </rPh>
    <rPh sb="30" eb="32">
      <t>イッタイ</t>
    </rPh>
    <rPh sb="36" eb="37">
      <t>ヒ</t>
    </rPh>
    <rPh sb="38" eb="39">
      <t>ツヅ</t>
    </rPh>
    <rPh sb="125" eb="127">
      <t>タッセイ</t>
    </rPh>
    <rPh sb="133" eb="135">
      <t>トリクミ</t>
    </rPh>
    <rPh sb="136" eb="137">
      <t>スス</t>
    </rPh>
    <phoneticPr fontId="5"/>
  </si>
  <si>
    <t>委託先に対して成果報告の分析を充実させるよう依頼するとともに、教師の英語力向上、指導力向上につながる実践例や、生徒の英語を向上させた好事例等を周知したり、実証研究で得られた効果的な指導法等を周知することや、当省ホームページでの情報発信等を通じて、事業の成果の更なる活用促進を図る。</t>
    <rPh sb="0" eb="3">
      <t>イタクサキ</t>
    </rPh>
    <rPh sb="4" eb="5">
      <t>タイ</t>
    </rPh>
    <rPh sb="7" eb="9">
      <t>セイカ</t>
    </rPh>
    <rPh sb="12" eb="14">
      <t>ブンセキ</t>
    </rPh>
    <rPh sb="15" eb="17">
      <t>ジュウジツ</t>
    </rPh>
    <rPh sb="22" eb="24">
      <t>イライ</t>
    </rPh>
    <rPh sb="31" eb="33">
      <t>キョウシ</t>
    </rPh>
    <rPh sb="103" eb="104">
      <t>ア</t>
    </rPh>
    <rPh sb="104" eb="105">
      <t>ショウ</t>
    </rPh>
    <rPh sb="113" eb="115">
      <t>ジョウホウ</t>
    </rPh>
    <rPh sb="115" eb="117">
      <t>ハッシン</t>
    </rPh>
    <phoneticPr fontId="5"/>
  </si>
  <si>
    <t>第3期教育振興基本計画の最終年度である令和4年度における目標に見合った実績を着実に挙げている。</t>
    <phoneticPr fontId="5"/>
  </si>
  <si>
    <t>「日本再興戦略」（平成28年6月2日）、「ニッポン一億総活躍プラン」（平成28年6月2日）、「第3期教育振興基本計画」（平成30年6月15日）等において、初等中等教育段階からの英語教育の強化が提言されている。</t>
    <phoneticPr fontId="5"/>
  </si>
  <si>
    <t>・「日本再興戦略2016」（平成28年6月2日閣議決定）
・「経済財政運営と改革の基本方針2016～600兆円経済への道筋～」（平成28年6月2日閣議決定）
・「ニッポン一億総活躍プラン」（平成28年6月2日閣議決定）
・中央教育審議会教育課程部会「次期学習指導要領等に向けたこれまでの審議のまとめ」（平成28年8月26日）
・中央教育審議会「幼稚園、小学校、中学校、高等学校及び特別支援学校の学習指導要領等の改善及び必要な方策等について（答申）」（平成28年12月21日）　
・「第3期教育振興基本計画」（平成30年6月15日閣議決定）</t>
    <phoneticPr fontId="5"/>
  </si>
  <si>
    <t>英語能力に関する外部試験によりCEFR B2レベル以上のスコア等を取得している中学校英語担当教師の割合
※令和2年度は新型コロナウイルス感染症の感染拡大の影響により調査を中止した。次回は令和3年度に実施予定。</t>
    <phoneticPr fontId="5"/>
  </si>
  <si>
    <t>英語能力に関する外部試験によりCEFR B2レベル以上のスコア等を取得している高校英語担当教師の割合
※令和2年度は新型コロナウイルス感染症の感染拡大の影響により調査を中止した。次回は令和3年度に実施予定。</t>
    <phoneticPr fontId="5"/>
  </si>
  <si>
    <t>-</t>
    <phoneticPr fontId="5"/>
  </si>
  <si>
    <t>27,736,145/15</t>
    <phoneticPr fontId="5"/>
  </si>
  <si>
    <t>中・高等学校オンライン・オフライン研修実証事業の実施</t>
    <rPh sb="24" eb="26">
      <t>ジッシ</t>
    </rPh>
    <phoneticPr fontId="5"/>
  </si>
  <si>
    <t>小学校外国語のための免許法認定講習等実施事業実施大学及び都道府県数
（※令和元年度までの名称は「小学校英語教科化に向けた専門性向上のための講習の開発・実施事業」）</t>
    <rPh sb="38" eb="39">
      <t>モト</t>
    </rPh>
    <rPh sb="44" eb="46">
      <t>メイショウ</t>
    </rPh>
    <phoneticPr fontId="5"/>
  </si>
  <si>
    <t>英語教育改善プラン推進事業対象都道府県及び政令指定都市数
（※平成30年度までの名称は「外部専門機関と連携した英語指導力向上事業」）
※令和2年度は新型コロナウイルス感染症の感染拡大の影響により事業を中止したため、0となっている。</t>
    <rPh sb="31" eb="33">
      <t>ヘイセイ</t>
    </rPh>
    <rPh sb="40" eb="42">
      <t>メイショウ</t>
    </rPh>
    <rPh sb="97" eb="99">
      <t>ジギョウ</t>
    </rPh>
    <phoneticPr fontId="5"/>
  </si>
  <si>
    <t>無</t>
  </si>
  <si>
    <t>オンラインにより事業を実施することで、会場費・旅費等のコストを削減するとともに、効果的な方法で実施されている。</t>
    <rPh sb="25" eb="26">
      <t>トウ</t>
    </rPh>
    <rPh sb="31" eb="33">
      <t>サクゲン</t>
    </rPh>
    <phoneticPr fontId="5"/>
  </si>
  <si>
    <t>情報教育・外国語教育課</t>
    <rPh sb="0" eb="2">
      <t>ジョウホウ</t>
    </rPh>
    <rPh sb="2" eb="4">
      <t>キョウイク</t>
    </rPh>
    <rPh sb="5" eb="8">
      <t>ガイコクゴ</t>
    </rPh>
    <rPh sb="8" eb="10">
      <t>キョウイク</t>
    </rPh>
    <rPh sb="10" eb="11">
      <t>カ</t>
    </rPh>
    <phoneticPr fontId="5"/>
  </si>
  <si>
    <t>②高校3年生でCEFR A2レベル相当以上を達成した生徒の割合（％）
分母：全国全ての公立高等学校・中等教育学校（後期課程）に在籍する高校3年生</t>
    <phoneticPr fontId="5"/>
  </si>
  <si>
    <t>①中学３年生でCEFR A1レベル相当以上を達成した生徒の割合（％）
分母：全国全ての公立中学校・義務教育学校（後期課程）・中等教育学校（前期課程）に在籍する中学３年生</t>
    <phoneticPr fontId="5"/>
  </si>
  <si>
    <t>【平成２７年度秋の年次公開検証】
（テーマ）
　子供の学力向上（Ⅱ）英語教育強化事業、留学支援事業
（指摘事項）
　英語教育には、中学校、高等学校の教員の人件費として毎年約3,000億円が投入されているが、高校三年生の概ね４分の３以上が英検３～５級に相当する結果に留まっている。英語教育の質的向上は一刻の猶予も許されない課題であるにもかかわらず、英語教員の能力は、英検準１級以上を有する教員の割合が中学校で28.8％、高等学校で55.4％しかない。①教員研修を漫然と行うのでなく、教員の配置の見直し、外部専門家やＩＣＴの利用等を含めた外部教材の活用など、質向上のための実効的な措置について、費用対効果を検証しつつ、検討すべきである。
【対応状況】
これらの指摘を踏まえ、以下の対応を行った。
①平成27年に、各都道府県・指定都市に対して「英語教育改善プラン※」の策定を要請し、国の目標を踏まえた自治体ごとの目標管理を行うことで、英語教育の改善に向けた取組の成果を把握するPDCAサイクルを構築した。なお、同プランについては、毎年度自治体に提出を求め、文部科学省ホームページで公表している（https://www.mext.go.jp/a_menu/kokusai/gaikokugo/1418086_00001.htm）。令和元年度から実施している「英語教育改善プラン推進事業」では、各都道府県・指定都市の「英語教育改善プラン」に基づいた英語教育の質向上に向け、各地域の課題に対して効果的かつ持続可能な取組を行うとともに、その成果を他地域に普及するための会議の開催や資料提供を行った。
②平成27年度から平成30年度に実施した「外部専門機関と連携した英語担当教員の指導力向上」（「英語教育推進リーダー」養成）では、小学校教員を対象として重点化し、中学校・高等学校教員を対象とした研修を見直したことで、研修対象人数を削減した。また、平成28年度の「外部試験団体と連携した生徒の４技能英語力調査」では、高校３年生を対象とした調査を見直し、中学３年生のみを調査対象とした（教育振興基本計画実施期間の効果を検証するため、ＰＤＣＡサイクルにおけるcheck機能の活用に資するものとして、調査期間については隔年で行うこととし、平成28年度は実施しなかった）。
③外部専門家やＩＣＴの活用を推進するため、外部人材やＩＣＴ教材の活用等の先進的・効果的な指導方法や体制について実証研究を行う「中学校・高等学校における英語教育の抜本的改善のための指導方法等に関する実証研究」を平成28年度から令和元年度に実施した。また、令和元年度からは、「オンライン・オフライン研修実証事業」において、ICTを活用した英語による指導力向上のための研修について実証研究を行うことで、今後の研修でのICT活用に向けた検討を行った。
以上のように事業の改善を図るとともに、各事業の成果を文部科学省ホームページで公開するなど、成果の普及を図っている。</t>
    <rPh sb="328" eb="330">
      <t>シテキ</t>
    </rPh>
    <rPh sb="331" eb="332">
      <t>フ</t>
    </rPh>
    <rPh sb="335" eb="337">
      <t>イカ</t>
    </rPh>
    <rPh sb="338" eb="340">
      <t>タイオウ</t>
    </rPh>
    <rPh sb="341" eb="342">
      <t>オコナ</t>
    </rPh>
    <rPh sb="365" eb="366">
      <t>タイ</t>
    </rPh>
    <rPh sb="388" eb="389">
      <t>クニ</t>
    </rPh>
    <rPh sb="390" eb="392">
      <t>モクヒョウ</t>
    </rPh>
    <rPh sb="393" eb="394">
      <t>フ</t>
    </rPh>
    <rPh sb="397" eb="400">
      <t>ジチタイ</t>
    </rPh>
    <rPh sb="403" eb="405">
      <t>モクヒョウ</t>
    </rPh>
    <rPh sb="405" eb="407">
      <t>カンリ</t>
    </rPh>
    <rPh sb="408" eb="409">
      <t>オコナ</t>
    </rPh>
    <rPh sb="414" eb="416">
      <t>エイゴ</t>
    </rPh>
    <rPh sb="416" eb="418">
      <t>キョウイク</t>
    </rPh>
    <rPh sb="419" eb="421">
      <t>カイゼン</t>
    </rPh>
    <rPh sb="422" eb="423">
      <t>ム</t>
    </rPh>
    <rPh sb="425" eb="427">
      <t>トリクミ</t>
    </rPh>
    <rPh sb="428" eb="430">
      <t>セイカ</t>
    </rPh>
    <rPh sb="431" eb="433">
      <t>ハアク</t>
    </rPh>
    <rPh sb="452" eb="453">
      <t>ドウ</t>
    </rPh>
    <rPh sb="462" eb="465">
      <t>マイネンド</t>
    </rPh>
    <rPh sb="465" eb="468">
      <t>ジチタイ</t>
    </rPh>
    <rPh sb="469" eb="471">
      <t>テイシュツ</t>
    </rPh>
    <rPh sb="472" eb="473">
      <t>モト</t>
    </rPh>
    <rPh sb="475" eb="477">
      <t>モンブ</t>
    </rPh>
    <rPh sb="477" eb="480">
      <t>カガクショウ</t>
    </rPh>
    <rPh sb="487" eb="489">
      <t>コウヒョウ</t>
    </rPh>
    <rPh sb="615" eb="616">
      <t>モト</t>
    </rPh>
    <rPh sb="631" eb="634">
      <t>カクチイキ</t>
    </rPh>
    <rPh sb="635" eb="637">
      <t>カダイ</t>
    </rPh>
    <rPh sb="638" eb="639">
      <t>タイ</t>
    </rPh>
    <rPh sb="646" eb="648">
      <t>ジゾク</t>
    </rPh>
    <rPh sb="648" eb="650">
      <t>カノウ</t>
    </rPh>
    <rPh sb="654" eb="655">
      <t>オコナ</t>
    </rPh>
    <rPh sb="663" eb="665">
      <t>セイカ</t>
    </rPh>
    <rPh sb="709" eb="711">
      <t>ジッシ</t>
    </rPh>
    <rPh sb="964" eb="966">
      <t>ジッシ</t>
    </rPh>
    <rPh sb="985" eb="987">
      <t>カツヨウ</t>
    </rPh>
    <rPh sb="988" eb="990">
      <t>スイシン</t>
    </rPh>
    <rPh sb="1100" eb="1102">
      <t>レイワ</t>
    </rPh>
    <rPh sb="1102" eb="1103">
      <t>モト</t>
    </rPh>
    <rPh sb="1103" eb="1105">
      <t>ネンド</t>
    </rPh>
    <rPh sb="1137" eb="1139">
      <t>カツヨウ</t>
    </rPh>
    <rPh sb="1141" eb="1143">
      <t>エイゴ</t>
    </rPh>
    <rPh sb="1146" eb="1149">
      <t>シドウリョク</t>
    </rPh>
    <rPh sb="1149" eb="1151">
      <t>コウジョウ</t>
    </rPh>
    <rPh sb="1155" eb="1157">
      <t>ケンシュウ</t>
    </rPh>
    <rPh sb="1161" eb="1163">
      <t>ジッショウ</t>
    </rPh>
    <rPh sb="1163" eb="1165">
      <t>ケンキュウ</t>
    </rPh>
    <rPh sb="1166" eb="1167">
      <t>オコナ</t>
    </rPh>
    <rPh sb="1172" eb="1174">
      <t>コンゴ</t>
    </rPh>
    <rPh sb="1175" eb="1177">
      <t>ケンシュウ</t>
    </rPh>
    <rPh sb="1182" eb="1184">
      <t>カツヨウ</t>
    </rPh>
    <rPh sb="1185" eb="1186">
      <t>ム</t>
    </rPh>
    <rPh sb="1188" eb="1190">
      <t>ケントウ</t>
    </rPh>
    <rPh sb="1191" eb="1192">
      <t>オコナ</t>
    </rPh>
    <rPh sb="1196" eb="1198">
      <t>イジョウ</t>
    </rPh>
    <rPh sb="1215" eb="1218">
      <t>カクジギョウ</t>
    </rPh>
    <rPh sb="1219" eb="1221">
      <t>セイカ</t>
    </rPh>
    <rPh sb="1222" eb="1224">
      <t>モンブ</t>
    </rPh>
    <rPh sb="1224" eb="1227">
      <t>カガクショウ</t>
    </rPh>
    <rPh sb="1234" eb="1236">
      <t>コウカイ</t>
    </rPh>
    <rPh sb="1241" eb="1243">
      <t>セイカ</t>
    </rPh>
    <rPh sb="1244" eb="1246">
      <t>フキュウ</t>
    </rPh>
    <rPh sb="1247" eb="1248">
      <t>ハカ</t>
    </rPh>
    <phoneticPr fontId="5"/>
  </si>
  <si>
    <t>-</t>
    <phoneticPr fontId="5"/>
  </si>
  <si>
    <t>.</t>
    <phoneticPr fontId="5"/>
  </si>
  <si>
    <t>再委託費</t>
    <rPh sb="0" eb="3">
      <t>サイイタク</t>
    </rPh>
    <rPh sb="3" eb="4">
      <t>ヒ</t>
    </rPh>
    <phoneticPr fontId="5"/>
  </si>
  <si>
    <t>22,049,613/12</t>
    <phoneticPr fontId="5"/>
  </si>
  <si>
    <t>中学校・高等学校における抜本的改善のための指導方法等に関する実証研究実施大学数
（※当該事業は令和元年度をもって終了）</t>
    <phoneticPr fontId="5"/>
  </si>
  <si>
    <t>実績額（円）／中学校・高等学校における英語教育の抜本的改善のための指導方法等に関する実証研究実施大学数（件）
（※当該事業は令和元年度をもって終了）</t>
    <phoneticPr fontId="5"/>
  </si>
  <si>
    <t>小・中・高等学校を通じた英語教育の強化を図るため以下の事業を実施。
・英語教育改善プラン推進事業
・先導的なオンライン研修実証事業
・小学校外国語のための免許法認定講習等実施事業
・JET プログラムによる外国語指導助手来日時研修事業
・グローバル化に対応した外国語教育推進事業
・新たな外国語教育に対応した条件整備事業</t>
    <rPh sb="50" eb="52">
      <t>センドウ</t>
    </rPh>
    <rPh sb="52" eb="53">
      <t>テキ</t>
    </rPh>
    <rPh sb="141" eb="142">
      <t>アラ</t>
    </rPh>
    <rPh sb="144" eb="147">
      <t>ガイコクゴ</t>
    </rPh>
    <rPh sb="147" eb="149">
      <t>キョウイク</t>
    </rPh>
    <rPh sb="150" eb="152">
      <t>タイオウ</t>
    </rPh>
    <rPh sb="154" eb="156">
      <t>ジョウケン</t>
    </rPh>
    <rPh sb="156" eb="158">
      <t>セイビ</t>
    </rPh>
    <rPh sb="158" eb="160">
      <t>ジギョウ</t>
    </rPh>
    <phoneticPr fontId="5"/>
  </si>
  <si>
    <t>実績額（円）／英語教育改善プラン推進事業対象都道府県及び政令指定都市数（件）　
※令和2年度は新型コロナウイルス感染症の感染拡大の影響により事業を中止したため、-となっている。</t>
    <rPh sb="7" eb="9">
      <t>エイゴ</t>
    </rPh>
    <rPh sb="9" eb="11">
      <t>キョウイク</t>
    </rPh>
    <rPh sb="11" eb="13">
      <t>カイゼン</t>
    </rPh>
    <rPh sb="16" eb="18">
      <t>スイシン</t>
    </rPh>
    <phoneticPr fontId="5"/>
  </si>
  <si>
    <t>実績額（円）／小学校外国語のための免許法認定講習事業における講習の実施大学及び都道府県数（件）　　　　　　　　　</t>
    <rPh sb="7" eb="10">
      <t>ショウガッコウ</t>
    </rPh>
    <rPh sb="10" eb="13">
      <t>ガイコクゴ</t>
    </rPh>
    <rPh sb="17" eb="19">
      <t>メンキョ</t>
    </rPh>
    <rPh sb="19" eb="20">
      <t>ホウ</t>
    </rPh>
    <rPh sb="20" eb="22">
      <t>ニンテイ</t>
    </rPh>
    <rPh sb="22" eb="24">
      <t>コウシュウ</t>
    </rPh>
    <rPh sb="24" eb="26">
      <t>ジギョウ</t>
    </rPh>
    <phoneticPr fontId="5"/>
  </si>
  <si>
    <t>令和4年度に英語能力に関する外部試験によりCEFR B2レベル以上のスコア等を取得している英語担当教師の割合を中学校で50％以上に引き上げる。</t>
    <phoneticPr fontId="5"/>
  </si>
  <si>
    <t>令和4年度に英語能力に関する外部試験によりCEFR B2レベル以上のスコア等を取得している英語担当教師の割合を高校で75％以上に引き上げる。</t>
    <phoneticPr fontId="5"/>
  </si>
  <si>
    <t>令和2年度は新型コロナウイルス感染症の感染拡大の影響により、事業を中止した等のため不用額が生じた。</t>
    <rPh sb="33" eb="35">
      <t>チュウシ</t>
    </rPh>
    <rPh sb="37" eb="38">
      <t>トウ</t>
    </rPh>
    <rPh sb="41" eb="43">
      <t>フヨウ</t>
    </rPh>
    <rPh sb="43" eb="44">
      <t>ガク</t>
    </rPh>
    <phoneticPr fontId="5"/>
  </si>
  <si>
    <t>株式会社モアカラー</t>
    <rPh sb="0" eb="4">
      <t>カブシキガイシャ</t>
    </rPh>
    <phoneticPr fontId="5"/>
  </si>
  <si>
    <t>オンライン講義の環境整備業務</t>
  </si>
  <si>
    <t>-</t>
    <phoneticPr fontId="5"/>
  </si>
  <si>
    <t>中央教育審議会「幼稚園、小学校、中学校、高等学校及び特別支援学校の学習指導要領の改善及び必要な方策等について（答申）」（平成28年12月21日）を踏まえ、平成29年3月に小学校における外国教育実施学年の早期化・教科化等に向けた小・中学校学習指導要領の改訂を行った。さらに、平成30年3月には、5領域を総合的に扱う「英語コミュニケーションⅠ、Ⅱ、Ⅲ」を、発信力を高める「論理・表現Ⅰ、Ⅱ、Ⅲ」の科目群を設定した高等学校学習指導要領を公示した。小学校については令和2年度から本学習指導要領が実施され、引き続き、指導力の向上と指導体制の充実に向けた支援が必要となる。また、小学校外国語教育の早期化・教科化に伴い、言語活動の高度化等が求められる中学校においては令和3年度から、高等学校においては令和4年度から新しい学習指導要領が実施される。本事業は、学習指導要領の趣旨が全国で実現されるために必要かつ適切な事業であり、教育振興基本計画においても成果目標が設定された優先度の高い事業である。</t>
    <rPh sb="238" eb="240">
      <t>シドウ</t>
    </rPh>
    <rPh sb="240" eb="242">
      <t>ヨウリョウ</t>
    </rPh>
    <rPh sb="243" eb="245">
      <t>ジッシ</t>
    </rPh>
    <rPh sb="248" eb="249">
      <t>ヒ</t>
    </rPh>
    <rPh sb="250" eb="251">
      <t>ツヅ</t>
    </rPh>
    <rPh sb="253" eb="256">
      <t>シドウリョク</t>
    </rPh>
    <rPh sb="257" eb="259">
      <t>コウジョウ</t>
    </rPh>
    <rPh sb="260" eb="262">
      <t>シドウ</t>
    </rPh>
    <rPh sb="262" eb="264">
      <t>タイセイ</t>
    </rPh>
    <rPh sb="265" eb="267">
      <t>ジュウジツ</t>
    </rPh>
    <rPh sb="268" eb="269">
      <t>ム</t>
    </rPh>
    <rPh sb="271" eb="273">
      <t>シエン</t>
    </rPh>
    <rPh sb="274" eb="276">
      <t>ヒツヨウ</t>
    </rPh>
    <rPh sb="350" eb="351">
      <t>アタラ</t>
    </rPh>
    <rPh sb="353" eb="359">
      <t>ガクシュウシドウヨウリョウ</t>
    </rPh>
    <rPh sb="366" eb="367">
      <t>ホン</t>
    </rPh>
    <rPh sb="367" eb="369">
      <t>ジギョウ</t>
    </rPh>
    <rPh sb="371" eb="373">
      <t>ガクシュウ</t>
    </rPh>
    <rPh sb="373" eb="375">
      <t>シドウ</t>
    </rPh>
    <rPh sb="375" eb="377">
      <t>ヨウリョウ</t>
    </rPh>
    <rPh sb="378" eb="380">
      <t>シュシ</t>
    </rPh>
    <rPh sb="381" eb="383">
      <t>ゼンコク</t>
    </rPh>
    <rPh sb="384" eb="386">
      <t>ジツゲン</t>
    </rPh>
    <rPh sb="392" eb="394">
      <t>ヒツヨウ</t>
    </rPh>
    <rPh sb="396" eb="398">
      <t>テキセツ</t>
    </rPh>
    <rPh sb="399" eb="401">
      <t>ジギョウ</t>
    </rPh>
    <rPh sb="405" eb="413">
      <t>キョウイクシンコウキホンケイカク</t>
    </rPh>
    <rPh sb="430" eb="431">
      <t>ド</t>
    </rPh>
    <phoneticPr fontId="5"/>
  </si>
  <si>
    <t>件</t>
    <rPh sb="0" eb="1">
      <t>ケン</t>
    </rPh>
    <phoneticPr fontId="5"/>
  </si>
  <si>
    <t>再委託を行っている場合も、再委託内容を確認し、必要な経費のみを認めるようにしている。</t>
    <phoneticPr fontId="5"/>
  </si>
  <si>
    <t>事業委託先の選定に当たっては有識者による書面審査により事業の目的、執行計画等を厳正に評価し選定を行っている。
新型コロナウイルス感染症拡大の影響により、全ての事業をオンラインで実施することとなったため、応募できる事業者が少なく、一者応募となった事業も一部あったが、一者応募となった契約についても有識者による書面審査を実施し、事業目的等に沿った計画に基づいて契約を行っている。今後は、更に早い段階で情報提供や仕様書の見直しの検討するなどして、一者応募とならないための改善を行う。</t>
    <rPh sb="0" eb="2">
      <t>ジギョウ</t>
    </rPh>
    <phoneticPr fontId="5"/>
  </si>
  <si>
    <t>80,100,867/36</t>
    <phoneticPr fontId="5"/>
  </si>
  <si>
    <t>当該事業の成果が、施策目標の達成に向け役割を果たしているのか不明確である。
なお、連続して不用額が生じているものの合理的な理由があることから、事業の執行管理については適切に行われていると判断でき、支出先の選定については、競争性は十分に確保されており妥当である。</t>
  </si>
  <si>
    <t>事業内容の一部改善</t>
  </si>
  <si>
    <t>この事業は、外部有識者からの指摘を踏まえ、施策目標の達成に向けた十分な事業の成果が得られるよう、事業内容や成果指標及び成果目標値の設定を検討すべきである。</t>
  </si>
  <si>
    <t>執行等改善</t>
  </si>
  <si>
    <t>豊かな語学力・コミュニケーション能力、主体性・積極性、異文化理解の精神等を身に付けて様々な分野で活躍できるグローバル人材を育成するために本事業を実施することで、児童生徒の「確かな学力」の育成に繋がると考えている。
引き続き成果指標や目標の適切な設定を意識しつつ、事業を遂行するよう努めてまいりたい。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</si>
</sst>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36635</xdr:colOff>
      <xdr:row>749</xdr:row>
      <xdr:rowOff>280865</xdr:rowOff>
    </xdr:from>
    <xdr:to>
      <xdr:col>36</xdr:col>
      <xdr:colOff>61058</xdr:colOff>
      <xdr:row>752</xdr:row>
      <xdr:rowOff>12211</xdr:rowOff>
    </xdr:to>
    <xdr:sp macro="" textlink="">
      <xdr:nvSpPr>
        <xdr:cNvPr id="2" name="正方形/長方形 1"/>
        <xdr:cNvSpPr/>
      </xdr:nvSpPr>
      <xdr:spPr>
        <a:xfrm>
          <a:off x="4139712" y="52753846"/>
          <a:ext cx="2955192" cy="793750"/>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97693</xdr:colOff>
      <xdr:row>750</xdr:row>
      <xdr:rowOff>134326</xdr:rowOff>
    </xdr:from>
    <xdr:to>
      <xdr:col>34</xdr:col>
      <xdr:colOff>36635</xdr:colOff>
      <xdr:row>751</xdr:row>
      <xdr:rowOff>183171</xdr:rowOff>
    </xdr:to>
    <xdr:sp macro="" textlink="">
      <xdr:nvSpPr>
        <xdr:cNvPr id="3" name="テキスト ボックス 2"/>
        <xdr:cNvSpPr txBox="1"/>
      </xdr:nvSpPr>
      <xdr:spPr>
        <a:xfrm>
          <a:off x="4591539" y="52961441"/>
          <a:ext cx="2088173" cy="402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文部科学省　</a:t>
          </a:r>
          <a:r>
            <a:rPr kumimoji="1" lang="en-US" altLang="ja-JP" sz="1200"/>
            <a:t>176</a:t>
          </a:r>
          <a:r>
            <a:rPr kumimoji="1" lang="ja-JP" altLang="en-US" sz="1200"/>
            <a:t>百万円</a:t>
          </a:r>
          <a:endParaRPr kumimoji="1" lang="en-US" altLang="ja-JP" sz="1200"/>
        </a:p>
      </xdr:txBody>
    </xdr:sp>
    <xdr:clientData/>
  </xdr:twoCellAnchor>
  <xdr:twoCellAnchor>
    <xdr:from>
      <xdr:col>14</xdr:col>
      <xdr:colOff>12211</xdr:colOff>
      <xdr:row>752</xdr:row>
      <xdr:rowOff>341923</xdr:rowOff>
    </xdr:from>
    <xdr:to>
      <xdr:col>44</xdr:col>
      <xdr:colOff>12212</xdr:colOff>
      <xdr:row>753</xdr:row>
      <xdr:rowOff>0</xdr:rowOff>
    </xdr:to>
    <xdr:cxnSp macro="">
      <xdr:nvCxnSpPr>
        <xdr:cNvPr id="5" name="直線コネクタ 4"/>
        <xdr:cNvCxnSpPr/>
      </xdr:nvCxnSpPr>
      <xdr:spPr>
        <a:xfrm flipV="1">
          <a:off x="2747596" y="53877308"/>
          <a:ext cx="5861539" cy="122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12213</xdr:colOff>
      <xdr:row>753</xdr:row>
      <xdr:rowOff>0</xdr:rowOff>
    </xdr:from>
    <xdr:to>
      <xdr:col>14</xdr:col>
      <xdr:colOff>12213</xdr:colOff>
      <xdr:row>754</xdr:row>
      <xdr:rowOff>73269</xdr:rowOff>
    </xdr:to>
    <xdr:cxnSp macro="">
      <xdr:nvCxnSpPr>
        <xdr:cNvPr id="9" name="直線矢印コネクタ 8"/>
        <xdr:cNvCxnSpPr/>
      </xdr:nvCxnSpPr>
      <xdr:spPr>
        <a:xfrm>
          <a:off x="2747598" y="53889519"/>
          <a:ext cx="0" cy="4274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xdr:colOff>
      <xdr:row>753</xdr:row>
      <xdr:rowOff>2</xdr:rowOff>
    </xdr:from>
    <xdr:to>
      <xdr:col>44</xdr:col>
      <xdr:colOff>1</xdr:colOff>
      <xdr:row>754</xdr:row>
      <xdr:rowOff>73271</xdr:rowOff>
    </xdr:to>
    <xdr:cxnSp macro="">
      <xdr:nvCxnSpPr>
        <xdr:cNvPr id="12" name="直線矢印コネクタ 11"/>
        <xdr:cNvCxnSpPr/>
      </xdr:nvCxnSpPr>
      <xdr:spPr>
        <a:xfrm>
          <a:off x="8596924" y="53889521"/>
          <a:ext cx="0" cy="4274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44774</xdr:colOff>
      <xdr:row>754</xdr:row>
      <xdr:rowOff>76524</xdr:rowOff>
    </xdr:from>
    <xdr:to>
      <xdr:col>20</xdr:col>
      <xdr:colOff>126999</xdr:colOff>
      <xdr:row>755</xdr:row>
      <xdr:rowOff>3256</xdr:rowOff>
    </xdr:to>
    <xdr:sp macro="" textlink="">
      <xdr:nvSpPr>
        <xdr:cNvPr id="13" name="テキスト ボックス 12"/>
        <xdr:cNvSpPr txBox="1"/>
      </xdr:nvSpPr>
      <xdr:spPr>
        <a:xfrm>
          <a:off x="1854524" y="59036274"/>
          <a:ext cx="2294142" cy="275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50475</xdr:colOff>
      <xdr:row>754</xdr:row>
      <xdr:rowOff>118858</xdr:rowOff>
    </xdr:from>
    <xdr:to>
      <xdr:col>49</xdr:col>
      <xdr:colOff>328083</xdr:colOff>
      <xdr:row>755</xdr:row>
      <xdr:rowOff>45590</xdr:rowOff>
    </xdr:to>
    <xdr:sp macro="" textlink="">
      <xdr:nvSpPr>
        <xdr:cNvPr id="14" name="テキスト ボックス 13"/>
        <xdr:cNvSpPr txBox="1"/>
      </xdr:nvSpPr>
      <xdr:spPr>
        <a:xfrm>
          <a:off x="7892725" y="59078608"/>
          <a:ext cx="2288441" cy="275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7</xdr:col>
      <xdr:colOff>130259</xdr:colOff>
      <xdr:row>755</xdr:row>
      <xdr:rowOff>55360</xdr:rowOff>
    </xdr:from>
    <xdr:to>
      <xdr:col>20</xdr:col>
      <xdr:colOff>105833</xdr:colOff>
      <xdr:row>761</xdr:row>
      <xdr:rowOff>299590</xdr:rowOff>
    </xdr:to>
    <xdr:sp macro="" textlink="">
      <xdr:nvSpPr>
        <xdr:cNvPr id="21" name="正方形/長方形 20"/>
        <xdr:cNvSpPr/>
      </xdr:nvSpPr>
      <xdr:spPr>
        <a:xfrm>
          <a:off x="1537842" y="59364360"/>
          <a:ext cx="2589658" cy="233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813</xdr:colOff>
      <xdr:row>755</xdr:row>
      <xdr:rowOff>82221</xdr:rowOff>
    </xdr:from>
    <xdr:to>
      <xdr:col>19</xdr:col>
      <xdr:colOff>190501</xdr:colOff>
      <xdr:row>761</xdr:row>
      <xdr:rowOff>232834</xdr:rowOff>
    </xdr:to>
    <xdr:sp macro="" textlink="">
      <xdr:nvSpPr>
        <xdr:cNvPr id="28" name="テキスト ボックス 27"/>
        <xdr:cNvSpPr txBox="1"/>
      </xdr:nvSpPr>
      <xdr:spPr>
        <a:xfrm>
          <a:off x="1609480" y="69625304"/>
          <a:ext cx="2401604" cy="2246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baseline="0"/>
            <a:t>　</a:t>
          </a:r>
          <a:r>
            <a:rPr kumimoji="1" lang="ja-JP" altLang="ja-JP" sz="1100">
              <a:solidFill>
                <a:schemeClr val="dk1"/>
              </a:solidFill>
              <a:effectLst/>
              <a:latin typeface="+mn-lt"/>
              <a:ea typeface="+mn-ea"/>
              <a:cs typeface="+mn-cs"/>
            </a:rPr>
            <a:t>オンライン・オフライン研修</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実証事業</a:t>
          </a:r>
          <a:endParaRPr kumimoji="1" lang="en-US" altLang="ja-JP" sz="1100" baseline="0"/>
        </a:p>
        <a:p>
          <a:r>
            <a:rPr kumimoji="1" lang="ja-JP" altLang="en-US" sz="1100"/>
            <a:t>　</a:t>
          </a:r>
          <a:endParaRPr kumimoji="1" lang="en-US" altLang="ja-JP" sz="1100"/>
        </a:p>
        <a:p>
          <a:r>
            <a:rPr kumimoji="1" lang="en-US" altLang="ja-JP" sz="1100"/>
            <a:t>    </a:t>
          </a:r>
          <a:r>
            <a:rPr kumimoji="1" lang="ja-JP" altLang="en-US" sz="1100"/>
            <a:t>（小学校オンライン・オフライン　</a:t>
          </a:r>
          <a:endParaRPr kumimoji="1" lang="en-US" altLang="ja-JP" sz="1100"/>
        </a:p>
        <a:p>
          <a:r>
            <a:rPr kumimoji="1" lang="ja-JP" altLang="en-US" sz="1100"/>
            <a:t>　　研修実証事業）</a:t>
          </a:r>
          <a:endParaRPr kumimoji="1" lang="en-US" altLang="ja-JP" sz="1100"/>
        </a:p>
        <a:p>
          <a:endParaRPr kumimoji="1" lang="en-US" altLang="ja-JP" sz="1100"/>
        </a:p>
        <a:p>
          <a:endParaRPr kumimoji="1" lang="en-US" altLang="ja-JP" sz="1100"/>
        </a:p>
        <a:p>
          <a:r>
            <a:rPr kumimoji="1" lang="ja-JP" altLang="en-US" sz="1100"/>
            <a:t>　株式会社学研プラス</a:t>
          </a:r>
          <a:endParaRPr kumimoji="1" lang="en-US" altLang="ja-JP" sz="1100"/>
        </a:p>
        <a:p>
          <a:r>
            <a:rPr kumimoji="1" lang="ja-JP" altLang="en-US" sz="1100"/>
            <a:t>　（１機関）</a:t>
          </a:r>
          <a:endParaRPr kumimoji="1" lang="en-US" altLang="ja-JP" sz="1100"/>
        </a:p>
        <a:p>
          <a:r>
            <a:rPr kumimoji="1" lang="ja-JP" altLang="en-US" sz="1100"/>
            <a:t>　　２８．６百万円</a:t>
          </a:r>
        </a:p>
      </xdr:txBody>
    </xdr:sp>
    <xdr:clientData/>
  </xdr:twoCellAnchor>
  <xdr:twoCellAnchor>
    <xdr:from>
      <xdr:col>28</xdr:col>
      <xdr:colOff>146539</xdr:colOff>
      <xdr:row>752</xdr:row>
      <xdr:rowOff>12211</xdr:rowOff>
    </xdr:from>
    <xdr:to>
      <xdr:col>28</xdr:col>
      <xdr:colOff>146539</xdr:colOff>
      <xdr:row>754</xdr:row>
      <xdr:rowOff>97692</xdr:rowOff>
    </xdr:to>
    <xdr:cxnSp macro="">
      <xdr:nvCxnSpPr>
        <xdr:cNvPr id="29" name="直線矢印コネクタ 28"/>
        <xdr:cNvCxnSpPr>
          <a:stCxn id="2" idx="2"/>
        </xdr:cNvCxnSpPr>
      </xdr:nvCxnSpPr>
      <xdr:spPr>
        <a:xfrm>
          <a:off x="5617308" y="53547596"/>
          <a:ext cx="0" cy="7937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63500</xdr:colOff>
      <xdr:row>755</xdr:row>
      <xdr:rowOff>76526</xdr:rowOff>
    </xdr:from>
    <xdr:to>
      <xdr:col>35</xdr:col>
      <xdr:colOff>148166</xdr:colOff>
      <xdr:row>761</xdr:row>
      <xdr:rowOff>328083</xdr:rowOff>
    </xdr:to>
    <xdr:sp macro="" textlink="">
      <xdr:nvSpPr>
        <xdr:cNvPr id="36" name="正方形/長方形 35"/>
        <xdr:cNvSpPr/>
      </xdr:nvSpPr>
      <xdr:spPr>
        <a:xfrm>
          <a:off x="4487333" y="59385526"/>
          <a:ext cx="2698750" cy="23470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170146</xdr:colOff>
      <xdr:row>754</xdr:row>
      <xdr:rowOff>111532</xdr:rowOff>
    </xdr:from>
    <xdr:to>
      <xdr:col>35</xdr:col>
      <xdr:colOff>148166</xdr:colOff>
      <xdr:row>755</xdr:row>
      <xdr:rowOff>38264</xdr:rowOff>
    </xdr:to>
    <xdr:sp macro="" textlink="">
      <xdr:nvSpPr>
        <xdr:cNvPr id="38" name="テキスト ボックス 37"/>
        <xdr:cNvSpPr txBox="1"/>
      </xdr:nvSpPr>
      <xdr:spPr>
        <a:xfrm>
          <a:off x="4795063" y="59071282"/>
          <a:ext cx="2391020" cy="2759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37</xdr:col>
      <xdr:colOff>127001</xdr:colOff>
      <xdr:row>755</xdr:row>
      <xdr:rowOff>65943</xdr:rowOff>
    </xdr:from>
    <xdr:to>
      <xdr:col>49</xdr:col>
      <xdr:colOff>296333</xdr:colOff>
      <xdr:row>761</xdr:row>
      <xdr:rowOff>329711</xdr:rowOff>
    </xdr:to>
    <xdr:sp macro="" textlink="">
      <xdr:nvSpPr>
        <xdr:cNvPr id="39" name="正方形/長方形 38"/>
        <xdr:cNvSpPr/>
      </xdr:nvSpPr>
      <xdr:spPr>
        <a:xfrm>
          <a:off x="7567084" y="59374943"/>
          <a:ext cx="2582332" cy="23592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192942</xdr:colOff>
      <xdr:row>755</xdr:row>
      <xdr:rowOff>91178</xdr:rowOff>
    </xdr:from>
    <xdr:to>
      <xdr:col>35</xdr:col>
      <xdr:colOff>0</xdr:colOff>
      <xdr:row>761</xdr:row>
      <xdr:rowOff>296334</xdr:rowOff>
    </xdr:to>
    <xdr:sp macro="" textlink="">
      <xdr:nvSpPr>
        <xdr:cNvPr id="41" name="テキスト ボックス 40"/>
        <xdr:cNvSpPr txBox="1"/>
      </xdr:nvSpPr>
      <xdr:spPr>
        <a:xfrm>
          <a:off x="4616775" y="69634261"/>
          <a:ext cx="2421142" cy="23006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r>
            <a:rPr kumimoji="1" lang="en-US" altLang="ja-JP" sz="1100"/>
            <a:t>.</a:t>
          </a:r>
          <a:r>
            <a:rPr kumimoji="1" lang="ja-JP" altLang="en-US" sz="1100" baseline="0"/>
            <a:t>　オンライン・オフライン研修</a:t>
          </a:r>
          <a:endParaRPr kumimoji="1" lang="en-US" altLang="ja-JP" sz="1100" baseline="0"/>
        </a:p>
        <a:p>
          <a:r>
            <a:rPr kumimoji="1" lang="en-US" altLang="ja-JP" sz="1100" baseline="0"/>
            <a:t>        </a:t>
          </a:r>
          <a:r>
            <a:rPr kumimoji="1" lang="ja-JP" altLang="en-US" sz="1100" baseline="0"/>
            <a:t>実証事業</a:t>
          </a:r>
        </a:p>
        <a:p>
          <a:endParaRPr kumimoji="1" lang="en-US" altLang="ja-JP" sz="1100" baseline="0"/>
        </a:p>
        <a:p>
          <a:r>
            <a:rPr kumimoji="1" lang="ja-JP" altLang="en-US" sz="1100"/>
            <a:t>　（中・高等学校オンライン・オフ</a:t>
          </a:r>
          <a:endParaRPr kumimoji="1" lang="en-US" altLang="ja-JP" sz="1100"/>
        </a:p>
        <a:p>
          <a:r>
            <a:rPr kumimoji="1" lang="ja-JP" altLang="en-US" sz="1100"/>
            <a:t>　　ライン研修実証事業）</a:t>
          </a:r>
          <a:endParaRPr kumimoji="1" lang="en-US" altLang="ja-JP" sz="1100"/>
        </a:p>
        <a:p>
          <a:endParaRPr kumimoji="1" lang="en-US" altLang="ja-JP" sz="1100"/>
        </a:p>
        <a:p>
          <a:endParaRPr kumimoji="1" lang="en-US" altLang="ja-JP" sz="1100"/>
        </a:p>
        <a:p>
          <a:r>
            <a:rPr kumimoji="1" lang="ja-JP" altLang="en-US" sz="1100"/>
            <a:t>　ケンブリッジ大学出版</a:t>
          </a:r>
          <a:endParaRPr kumimoji="1" lang="en-US" altLang="ja-JP" sz="1100"/>
        </a:p>
        <a:p>
          <a:r>
            <a:rPr kumimoji="1" lang="ja-JP" altLang="en-US" sz="1100"/>
            <a:t>　（１機関）</a:t>
          </a:r>
          <a:endParaRPr kumimoji="1" lang="en-US" altLang="ja-JP" sz="1100"/>
        </a:p>
        <a:p>
          <a:r>
            <a:rPr kumimoji="1" lang="ja-JP" altLang="en-US" sz="1100"/>
            <a:t>　　２６．５百万円　</a:t>
          </a:r>
        </a:p>
      </xdr:txBody>
    </xdr:sp>
    <xdr:clientData/>
  </xdr:twoCellAnchor>
  <xdr:twoCellAnchor>
    <xdr:from>
      <xdr:col>38</xdr:col>
      <xdr:colOff>62685</xdr:colOff>
      <xdr:row>755</xdr:row>
      <xdr:rowOff>98508</xdr:rowOff>
    </xdr:from>
    <xdr:to>
      <xdr:col>49</xdr:col>
      <xdr:colOff>116416</xdr:colOff>
      <xdr:row>761</xdr:row>
      <xdr:rowOff>183987</xdr:rowOff>
    </xdr:to>
    <xdr:sp macro="" textlink="">
      <xdr:nvSpPr>
        <xdr:cNvPr id="43" name="テキスト ボックス 42"/>
        <xdr:cNvSpPr txBox="1"/>
      </xdr:nvSpPr>
      <xdr:spPr>
        <a:xfrm>
          <a:off x="7703852" y="69641591"/>
          <a:ext cx="2265647" cy="2180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a:t>
          </a:r>
          <a:r>
            <a:rPr kumimoji="1" lang="en-US" altLang="ja-JP" sz="1100"/>
            <a:t>.</a:t>
          </a:r>
          <a:r>
            <a:rPr kumimoji="1" lang="ja-JP" altLang="en-US" sz="1100" baseline="0"/>
            <a:t>   教員養成機関等との連携に</a:t>
          </a:r>
          <a:endParaRPr kumimoji="1" lang="en-US" altLang="ja-JP" sz="1100" baseline="0"/>
        </a:p>
        <a:p>
          <a:r>
            <a:rPr kumimoji="1" lang="en-US" altLang="ja-JP" sz="1100" baseline="0"/>
            <a:t>       </a:t>
          </a:r>
          <a:r>
            <a:rPr kumimoji="1" lang="ja-JP" altLang="en-US" sz="1100" baseline="0"/>
            <a:t>よる小学校外国語の専門人</a:t>
          </a:r>
          <a:endParaRPr kumimoji="1" lang="en-US" altLang="ja-JP" sz="1100" baseline="0"/>
        </a:p>
        <a:p>
          <a:r>
            <a:rPr kumimoji="1" lang="en-US" altLang="ja-JP" sz="1100" baseline="0"/>
            <a:t>       </a:t>
          </a:r>
          <a:r>
            <a:rPr kumimoji="1" lang="ja-JP" altLang="en-US" sz="1100" baseline="0"/>
            <a:t>材育成・確保事業</a:t>
          </a:r>
          <a:endParaRPr kumimoji="1" lang="en-US" altLang="ja-JP" sz="1100" baseline="0"/>
        </a:p>
        <a:p>
          <a:r>
            <a:rPr kumimoji="1" lang="ja-JP" altLang="en-US" sz="1100"/>
            <a:t>　</a:t>
          </a:r>
          <a:endParaRPr kumimoji="1" lang="en-US" altLang="ja-JP" sz="1100"/>
        </a:p>
        <a:p>
          <a:r>
            <a:rPr kumimoji="1" lang="en-US" altLang="ja-JP" sz="1100"/>
            <a:t>   </a:t>
          </a:r>
          <a:r>
            <a:rPr kumimoji="1" lang="ja-JP" altLang="en-US" sz="1100"/>
            <a:t>（小学校外国語のための免許　</a:t>
          </a:r>
          <a:endParaRPr kumimoji="1" lang="en-US" altLang="ja-JP" sz="1100"/>
        </a:p>
        <a:p>
          <a:r>
            <a:rPr kumimoji="1" lang="ja-JP" altLang="en-US" sz="1100"/>
            <a:t>　</a:t>
          </a:r>
          <a:r>
            <a:rPr kumimoji="1" lang="en-US" altLang="ja-JP" sz="1100" baseline="0"/>
            <a:t>  </a:t>
          </a:r>
          <a:r>
            <a:rPr kumimoji="1" lang="ja-JP" altLang="en-US" sz="1100"/>
            <a:t>法認定講習等実施事業）</a:t>
          </a:r>
          <a:endParaRPr kumimoji="1" lang="en-US" altLang="ja-JP" sz="1100"/>
        </a:p>
        <a:p>
          <a:endParaRPr kumimoji="1" lang="en-US" altLang="ja-JP" sz="1100"/>
        </a:p>
        <a:p>
          <a:r>
            <a:rPr kumimoji="1" lang="ja-JP" altLang="en-US" sz="1100"/>
            <a:t>　大学等</a:t>
          </a:r>
          <a:endParaRPr kumimoji="1" lang="en-US" altLang="ja-JP" sz="1100"/>
        </a:p>
        <a:p>
          <a:r>
            <a:rPr kumimoji="1" lang="ja-JP" altLang="en-US" sz="1100"/>
            <a:t>　（１２機関）</a:t>
          </a:r>
          <a:endParaRPr kumimoji="1" lang="en-US" altLang="ja-JP" sz="1100"/>
        </a:p>
        <a:p>
          <a:r>
            <a:rPr kumimoji="1" lang="ja-JP" altLang="en-US" sz="1100"/>
            <a:t>　　２２．０百万円　　　　　　　　　</a:t>
          </a:r>
        </a:p>
      </xdr:txBody>
    </xdr:sp>
    <xdr:clientData/>
  </xdr:twoCellAnchor>
  <xdr:twoCellAnchor>
    <xdr:from>
      <xdr:col>7</xdr:col>
      <xdr:colOff>170962</xdr:colOff>
      <xdr:row>762</xdr:row>
      <xdr:rowOff>207595</xdr:rowOff>
    </xdr:from>
    <xdr:to>
      <xdr:col>19</xdr:col>
      <xdr:colOff>85480</xdr:colOff>
      <xdr:row>766</xdr:row>
      <xdr:rowOff>21167</xdr:rowOff>
    </xdr:to>
    <xdr:sp macro="" textlink="">
      <xdr:nvSpPr>
        <xdr:cNvPr id="18" name="テキスト ボックス 17"/>
        <xdr:cNvSpPr txBox="1"/>
      </xdr:nvSpPr>
      <xdr:spPr>
        <a:xfrm>
          <a:off x="1578545" y="70787845"/>
          <a:ext cx="2327518" cy="18455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新しい外国語教育が始まる小学校において、教師が過重な業務負担となることなく、授業で言語活動を行う際に必要な英語力を含めた実践的な指導力を身に付けるためにオンライン形式の研修を実施。 </a:t>
          </a:r>
        </a:p>
      </xdr:txBody>
    </xdr:sp>
    <xdr:clientData/>
  </xdr:twoCellAnchor>
  <xdr:twoCellAnchor>
    <xdr:from>
      <xdr:col>22</xdr:col>
      <xdr:colOff>183171</xdr:colOff>
      <xdr:row>762</xdr:row>
      <xdr:rowOff>195385</xdr:rowOff>
    </xdr:from>
    <xdr:to>
      <xdr:col>35</xdr:col>
      <xdr:colOff>24422</xdr:colOff>
      <xdr:row>766</xdr:row>
      <xdr:rowOff>433917</xdr:rowOff>
    </xdr:to>
    <xdr:sp macro="" textlink="">
      <xdr:nvSpPr>
        <xdr:cNvPr id="19" name="テキスト ボックス 18"/>
        <xdr:cNvSpPr txBox="1"/>
      </xdr:nvSpPr>
      <xdr:spPr>
        <a:xfrm>
          <a:off x="4607004" y="61949135"/>
          <a:ext cx="2455335" cy="22705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生徒の「話すこと」「書くこと」といった発信型の技能に課題があることを踏まえ、中・高等学校の英語科教師が過重な業務負担となることなく、また、地理的・時間的制約に囚われず英語教授法等の理論に基づいた効果的な指導法を身に付けることができるように、オンライン形式の指導力向上研修を実施。 </a:t>
          </a:r>
        </a:p>
      </xdr:txBody>
    </xdr:sp>
    <xdr:clientData/>
  </xdr:twoCellAnchor>
  <xdr:twoCellAnchor>
    <xdr:from>
      <xdr:col>37</xdr:col>
      <xdr:colOff>148168</xdr:colOff>
      <xdr:row>762</xdr:row>
      <xdr:rowOff>204337</xdr:rowOff>
    </xdr:from>
    <xdr:to>
      <xdr:col>49</xdr:col>
      <xdr:colOff>116418</xdr:colOff>
      <xdr:row>766</xdr:row>
      <xdr:rowOff>508000</xdr:rowOff>
    </xdr:to>
    <xdr:sp macro="" textlink="">
      <xdr:nvSpPr>
        <xdr:cNvPr id="20" name="テキスト ボックス 19"/>
        <xdr:cNvSpPr txBox="1"/>
      </xdr:nvSpPr>
      <xdr:spPr>
        <a:xfrm>
          <a:off x="7588251" y="70784587"/>
          <a:ext cx="2381250" cy="2335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小学校外国語活動・外国語科、中学校・高等学校の外国語科（英語）の専門性の高い指導者を養成するため、大学と教育委員会が連携し、中学校教諭免許状（外国語（英語））を取得するための免許法認定講習や、小学校外国語科・外国語活動に係る専門的な指導力・英語力向上に係る講座等を開発・実施。</a:t>
          </a:r>
        </a:p>
      </xdr:txBody>
    </xdr:sp>
    <xdr:clientData/>
  </xdr:twoCellAnchor>
  <xdr:twoCellAnchor>
    <xdr:from>
      <xdr:col>7</xdr:col>
      <xdr:colOff>92808</xdr:colOff>
      <xdr:row>762</xdr:row>
      <xdr:rowOff>152236</xdr:rowOff>
    </xdr:from>
    <xdr:to>
      <xdr:col>20</xdr:col>
      <xdr:colOff>42333</xdr:colOff>
      <xdr:row>765</xdr:row>
      <xdr:rowOff>529166</xdr:rowOff>
    </xdr:to>
    <xdr:sp macro="" textlink="">
      <xdr:nvSpPr>
        <xdr:cNvPr id="4" name="大かっこ 3"/>
        <xdr:cNvSpPr/>
      </xdr:nvSpPr>
      <xdr:spPr>
        <a:xfrm>
          <a:off x="1500391" y="70732486"/>
          <a:ext cx="2563609" cy="17421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127000</xdr:colOff>
      <xdr:row>762</xdr:row>
      <xdr:rowOff>134328</xdr:rowOff>
    </xdr:from>
    <xdr:to>
      <xdr:col>35</xdr:col>
      <xdr:colOff>73267</xdr:colOff>
      <xdr:row>766</xdr:row>
      <xdr:rowOff>338667</xdr:rowOff>
    </xdr:to>
    <xdr:sp macro="" textlink="">
      <xdr:nvSpPr>
        <xdr:cNvPr id="22" name="大かっこ 21"/>
        <xdr:cNvSpPr/>
      </xdr:nvSpPr>
      <xdr:spPr>
        <a:xfrm>
          <a:off x="4550833" y="61888078"/>
          <a:ext cx="2560351" cy="22363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48845</xdr:colOff>
      <xdr:row>762</xdr:row>
      <xdr:rowOff>134326</xdr:rowOff>
    </xdr:from>
    <xdr:to>
      <xdr:col>49</xdr:col>
      <xdr:colOff>232017</xdr:colOff>
      <xdr:row>766</xdr:row>
      <xdr:rowOff>275167</xdr:rowOff>
    </xdr:to>
    <xdr:sp macro="" textlink="">
      <xdr:nvSpPr>
        <xdr:cNvPr id="24" name="大かっこ 23"/>
        <xdr:cNvSpPr/>
      </xdr:nvSpPr>
      <xdr:spPr>
        <a:xfrm>
          <a:off x="7488928" y="61888076"/>
          <a:ext cx="2596172" cy="21728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97692</xdr:colOff>
      <xdr:row>749</xdr:row>
      <xdr:rowOff>122115</xdr:rowOff>
    </xdr:from>
    <xdr:to>
      <xdr:col>38</xdr:col>
      <xdr:colOff>183173</xdr:colOff>
      <xdr:row>752</xdr:row>
      <xdr:rowOff>122115</xdr:rowOff>
    </xdr:to>
    <xdr:sp macro="" textlink="">
      <xdr:nvSpPr>
        <xdr:cNvPr id="7" name="左中かっこ 6"/>
        <xdr:cNvSpPr/>
      </xdr:nvSpPr>
      <xdr:spPr>
        <a:xfrm>
          <a:off x="7326923" y="52595096"/>
          <a:ext cx="280865" cy="1062404"/>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12212</xdr:colOff>
      <xdr:row>749</xdr:row>
      <xdr:rowOff>134328</xdr:rowOff>
    </xdr:from>
    <xdr:to>
      <xdr:col>49</xdr:col>
      <xdr:colOff>256443</xdr:colOff>
      <xdr:row>752</xdr:row>
      <xdr:rowOff>296333</xdr:rowOff>
    </xdr:to>
    <xdr:sp macro="" textlink="">
      <xdr:nvSpPr>
        <xdr:cNvPr id="8" name="テキスト ボックス 7"/>
        <xdr:cNvSpPr txBox="1"/>
      </xdr:nvSpPr>
      <xdr:spPr>
        <a:xfrm>
          <a:off x="7854462" y="66174328"/>
          <a:ext cx="2255064" cy="1209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本省経費</a:t>
          </a:r>
          <a:endParaRPr kumimoji="1" lang="en-US" altLang="ja-JP" sz="1100"/>
        </a:p>
        <a:p>
          <a:r>
            <a:rPr kumimoji="1" lang="ja-JP" altLang="en-US" sz="1100"/>
            <a:t>・諸謝金　　　　</a:t>
          </a:r>
          <a:r>
            <a:rPr kumimoji="1" lang="ja-JP" altLang="en-US" sz="1100" baseline="0"/>
            <a:t>      </a:t>
          </a:r>
          <a:r>
            <a:rPr kumimoji="1" lang="en-US" altLang="ja-JP" sz="1100"/>
            <a:t>0.2 </a:t>
          </a:r>
          <a:r>
            <a:rPr kumimoji="1" lang="ja-JP" altLang="en-US" sz="1100"/>
            <a:t>百万円</a:t>
          </a:r>
          <a:endParaRPr kumimoji="1" lang="en-US" altLang="ja-JP" sz="1100"/>
        </a:p>
        <a:p>
          <a:r>
            <a:rPr kumimoji="1" lang="ja-JP" altLang="en-US" sz="1100"/>
            <a:t>・職員旅費　</a:t>
          </a:r>
          <a:r>
            <a:rPr kumimoji="1" lang="ja-JP" altLang="en-US" sz="1100" baseline="0"/>
            <a:t> 　   　</a:t>
          </a:r>
          <a:r>
            <a:rPr kumimoji="1" lang="en-US" altLang="ja-JP" sz="1100" baseline="0"/>
            <a:t>0.0</a:t>
          </a:r>
          <a:r>
            <a:rPr kumimoji="1" lang="ja-JP" altLang="en-US" sz="1100" baseline="0"/>
            <a:t> 百万円</a:t>
          </a:r>
          <a:endParaRPr kumimoji="1" lang="en-US" altLang="ja-JP" sz="1100" baseline="0"/>
        </a:p>
        <a:p>
          <a:r>
            <a:rPr kumimoji="1" lang="ja-JP" altLang="en-US" sz="1100" baseline="0"/>
            <a:t>・教職員研修費     </a:t>
          </a:r>
          <a:r>
            <a:rPr kumimoji="1" lang="en-US" altLang="ja-JP" sz="1100" baseline="0"/>
            <a:t>98.7</a:t>
          </a:r>
          <a:r>
            <a:rPr kumimoji="1" lang="ja-JP" altLang="en-US" sz="1100" baseline="0"/>
            <a:t>百万円</a:t>
          </a:r>
          <a:endParaRPr kumimoji="1" lang="en-US" altLang="ja-JP" sz="1100" baseline="0"/>
        </a:p>
        <a:p>
          <a:r>
            <a:rPr kumimoji="1" lang="ja-JP" altLang="en-US" sz="1100" baseline="0"/>
            <a:t>を含む。</a:t>
          </a:r>
          <a:endParaRPr kumimoji="1" lang="en-US" altLang="ja-JP" sz="1100" baseline="0"/>
        </a:p>
      </xdr:txBody>
    </xdr:sp>
    <xdr:clientData/>
  </xdr:twoCellAnchor>
  <xdr:twoCellAnchor>
    <xdr:from>
      <xdr:col>43</xdr:col>
      <xdr:colOff>148167</xdr:colOff>
      <xdr:row>766</xdr:row>
      <xdr:rowOff>264584</xdr:rowOff>
    </xdr:from>
    <xdr:to>
      <xdr:col>43</xdr:col>
      <xdr:colOff>153866</xdr:colOff>
      <xdr:row>766</xdr:row>
      <xdr:rowOff>590225</xdr:rowOff>
    </xdr:to>
    <xdr:cxnSp macro="">
      <xdr:nvCxnSpPr>
        <xdr:cNvPr id="31" name="直線矢印コネクタ 30"/>
        <xdr:cNvCxnSpPr/>
      </xdr:nvCxnSpPr>
      <xdr:spPr>
        <a:xfrm>
          <a:off x="8794750" y="64050334"/>
          <a:ext cx="5699" cy="3256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195383</xdr:colOff>
      <xdr:row>766</xdr:row>
      <xdr:rowOff>598367</xdr:rowOff>
    </xdr:from>
    <xdr:to>
      <xdr:col>49</xdr:col>
      <xdr:colOff>423333</xdr:colOff>
      <xdr:row>767</xdr:row>
      <xdr:rowOff>201083</xdr:rowOff>
    </xdr:to>
    <xdr:sp macro="" textlink="">
      <xdr:nvSpPr>
        <xdr:cNvPr id="33" name="テキスト ボックス 32"/>
        <xdr:cNvSpPr txBox="1"/>
      </xdr:nvSpPr>
      <xdr:spPr>
        <a:xfrm>
          <a:off x="7434383" y="73210617"/>
          <a:ext cx="2842033" cy="269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再委託（明海大学）</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48845</xdr:colOff>
      <xdr:row>767</xdr:row>
      <xdr:rowOff>207597</xdr:rowOff>
    </xdr:from>
    <xdr:to>
      <xdr:col>49</xdr:col>
      <xdr:colOff>109903</xdr:colOff>
      <xdr:row>770</xdr:row>
      <xdr:rowOff>170962</xdr:rowOff>
    </xdr:to>
    <xdr:sp macro="" textlink="">
      <xdr:nvSpPr>
        <xdr:cNvPr id="34" name="正方形/長方形 33"/>
        <xdr:cNvSpPr/>
      </xdr:nvSpPr>
      <xdr:spPr>
        <a:xfrm>
          <a:off x="7278076" y="60007501"/>
          <a:ext cx="2405673" cy="10135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97692</xdr:colOff>
      <xdr:row>767</xdr:row>
      <xdr:rowOff>244231</xdr:rowOff>
    </xdr:from>
    <xdr:to>
      <xdr:col>49</xdr:col>
      <xdr:colOff>61058</xdr:colOff>
      <xdr:row>770</xdr:row>
      <xdr:rowOff>122116</xdr:rowOff>
    </xdr:to>
    <xdr:sp macro="" textlink="">
      <xdr:nvSpPr>
        <xdr:cNvPr id="10" name="テキスト ボックス 9"/>
        <xdr:cNvSpPr txBox="1"/>
      </xdr:nvSpPr>
      <xdr:spPr>
        <a:xfrm>
          <a:off x="7326923" y="60044135"/>
          <a:ext cx="2307981" cy="9280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a:t>
          </a:r>
          <a:r>
            <a:rPr kumimoji="1" lang="en-US" altLang="ja-JP" sz="1100"/>
            <a:t>. </a:t>
          </a:r>
          <a:r>
            <a:rPr kumimoji="1" lang="ja-JP" altLang="en-US" sz="1100"/>
            <a:t>株式会社モアカラー</a:t>
          </a:r>
          <a:endParaRPr kumimoji="1" lang="en-US" altLang="ja-JP" sz="1100"/>
        </a:p>
        <a:p>
          <a:endParaRPr kumimoji="1" lang="en-US" altLang="ja-JP" sz="1100"/>
        </a:p>
        <a:p>
          <a:r>
            <a:rPr kumimoji="1" lang="ja-JP" altLang="en-US" sz="1100"/>
            <a:t>（１機関）</a:t>
          </a:r>
          <a:endParaRPr kumimoji="1" lang="en-US" altLang="ja-JP" sz="1100"/>
        </a:p>
        <a:p>
          <a:r>
            <a:rPr kumimoji="1" lang="ja-JP" altLang="en-US" sz="1100"/>
            <a:t>　１．９百万円</a:t>
          </a:r>
        </a:p>
      </xdr:txBody>
    </xdr:sp>
    <xdr:clientData/>
  </xdr:twoCellAnchor>
  <xdr:twoCellAnchor>
    <xdr:from>
      <xdr:col>37</xdr:col>
      <xdr:colOff>122115</xdr:colOff>
      <xdr:row>771</xdr:row>
      <xdr:rowOff>24423</xdr:rowOff>
    </xdr:from>
    <xdr:to>
      <xdr:col>49</xdr:col>
      <xdr:colOff>134326</xdr:colOff>
      <xdr:row>772</xdr:row>
      <xdr:rowOff>207596</xdr:rowOff>
    </xdr:to>
    <xdr:sp macro="" textlink="">
      <xdr:nvSpPr>
        <xdr:cNvPr id="35" name="テキスト ボックス 34"/>
        <xdr:cNvSpPr txBox="1"/>
      </xdr:nvSpPr>
      <xdr:spPr>
        <a:xfrm>
          <a:off x="7351346" y="61253077"/>
          <a:ext cx="2356826" cy="5006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オンライン講義の環境整備業務を実施。</a:t>
          </a:r>
        </a:p>
      </xdr:txBody>
    </xdr:sp>
    <xdr:clientData/>
  </xdr:twoCellAnchor>
  <xdr:twoCellAnchor>
    <xdr:from>
      <xdr:col>37</xdr:col>
      <xdr:colOff>48845</xdr:colOff>
      <xdr:row>771</xdr:row>
      <xdr:rowOff>36636</xdr:rowOff>
    </xdr:from>
    <xdr:to>
      <xdr:col>49</xdr:col>
      <xdr:colOff>122115</xdr:colOff>
      <xdr:row>772</xdr:row>
      <xdr:rowOff>232019</xdr:rowOff>
    </xdr:to>
    <xdr:sp macro="" textlink="">
      <xdr:nvSpPr>
        <xdr:cNvPr id="37" name="大かっこ 36"/>
        <xdr:cNvSpPr/>
      </xdr:nvSpPr>
      <xdr:spPr>
        <a:xfrm>
          <a:off x="7278076" y="61265290"/>
          <a:ext cx="2417885" cy="5128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5" zoomScaleNormal="75" zoomScaleSheetLayoutView="75" zoomScalePageLayoutView="85" workbookViewId="0">
      <selection activeCell="BJ729" sqref="BJ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706</v>
      </c>
      <c r="AK2" s="206"/>
      <c r="AL2" s="206"/>
      <c r="AM2" s="206"/>
      <c r="AN2" s="98" t="s">
        <v>401</v>
      </c>
      <c r="AO2" s="206">
        <v>20</v>
      </c>
      <c r="AP2" s="206"/>
      <c r="AQ2" s="206"/>
      <c r="AR2" s="99" t="s">
        <v>704</v>
      </c>
      <c r="AS2" s="207">
        <v>68</v>
      </c>
      <c r="AT2" s="207"/>
      <c r="AU2" s="207"/>
      <c r="AV2" s="98" t="str">
        <f>IF(AW2="","","-")</f>
        <v/>
      </c>
      <c r="AW2" s="397"/>
      <c r="AX2" s="397"/>
    </row>
    <row r="3" spans="1:50" ht="21" customHeight="1" thickBot="1" x14ac:dyDescent="0.2">
      <c r="A3" s="522" t="s">
        <v>697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x14ac:dyDescent="0.15">
      <c r="A4" s="726" t="s">
        <v>25</v>
      </c>
      <c r="B4" s="727"/>
      <c r="C4" s="727"/>
      <c r="D4" s="727"/>
      <c r="E4" s="727"/>
      <c r="F4" s="727"/>
      <c r="G4" s="702" t="s">
        <v>740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743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7" t="s">
        <v>741</v>
      </c>
      <c r="H5" s="558"/>
      <c r="I5" s="558"/>
      <c r="J5" s="558"/>
      <c r="K5" s="558"/>
      <c r="L5" s="558"/>
      <c r="M5" s="559" t="s">
        <v>66</v>
      </c>
      <c r="N5" s="560"/>
      <c r="O5" s="560"/>
      <c r="P5" s="560"/>
      <c r="Q5" s="560"/>
      <c r="R5" s="561"/>
      <c r="S5" s="562" t="s">
        <v>742</v>
      </c>
      <c r="T5" s="558"/>
      <c r="U5" s="558"/>
      <c r="V5" s="558"/>
      <c r="W5" s="558"/>
      <c r="X5" s="563"/>
      <c r="Y5" s="718" t="s">
        <v>3</v>
      </c>
      <c r="Z5" s="719"/>
      <c r="AA5" s="719"/>
      <c r="AB5" s="719"/>
      <c r="AC5" s="719"/>
      <c r="AD5" s="720"/>
      <c r="AE5" s="721" t="s">
        <v>809</v>
      </c>
      <c r="AF5" s="721"/>
      <c r="AG5" s="721"/>
      <c r="AH5" s="721"/>
      <c r="AI5" s="721"/>
      <c r="AJ5" s="721"/>
      <c r="AK5" s="721"/>
      <c r="AL5" s="721"/>
      <c r="AM5" s="721"/>
      <c r="AN5" s="721"/>
      <c r="AO5" s="721"/>
      <c r="AP5" s="722"/>
      <c r="AQ5" s="723" t="s">
        <v>745</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68.75" customHeight="1" x14ac:dyDescent="0.15">
      <c r="A7" s="825" t="s">
        <v>22</v>
      </c>
      <c r="B7" s="826"/>
      <c r="C7" s="826"/>
      <c r="D7" s="826"/>
      <c r="E7" s="826"/>
      <c r="F7" s="827"/>
      <c r="G7" s="828" t="s">
        <v>711</v>
      </c>
      <c r="H7" s="829"/>
      <c r="I7" s="829"/>
      <c r="J7" s="829"/>
      <c r="K7" s="829"/>
      <c r="L7" s="829"/>
      <c r="M7" s="829"/>
      <c r="N7" s="829"/>
      <c r="O7" s="829"/>
      <c r="P7" s="829"/>
      <c r="Q7" s="829"/>
      <c r="R7" s="829"/>
      <c r="S7" s="829"/>
      <c r="T7" s="829"/>
      <c r="U7" s="829"/>
      <c r="V7" s="829"/>
      <c r="W7" s="829"/>
      <c r="X7" s="830"/>
      <c r="Y7" s="395" t="s">
        <v>384</v>
      </c>
      <c r="Z7" s="296"/>
      <c r="AA7" s="296"/>
      <c r="AB7" s="296"/>
      <c r="AC7" s="296"/>
      <c r="AD7" s="396"/>
      <c r="AE7" s="382" t="s">
        <v>799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256</v>
      </c>
      <c r="B8" s="826"/>
      <c r="C8" s="826"/>
      <c r="D8" s="826"/>
      <c r="E8" s="826"/>
      <c r="F8" s="827"/>
      <c r="G8" s="218" t="str">
        <f>入力規則等!A27</f>
        <v>子ども・若者育成支援</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1"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1" t="s">
        <v>712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92.25" customHeight="1" x14ac:dyDescent="0.15">
      <c r="A10" s="743" t="s">
        <v>30</v>
      </c>
      <c r="B10" s="744"/>
      <c r="C10" s="744"/>
      <c r="D10" s="744"/>
      <c r="E10" s="744"/>
      <c r="F10" s="744"/>
      <c r="G10" s="676" t="s">
        <v>819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736.7</v>
      </c>
      <c r="Q13" s="164"/>
      <c r="R13" s="164"/>
      <c r="S13" s="164"/>
      <c r="T13" s="164"/>
      <c r="U13" s="164"/>
      <c r="V13" s="165"/>
      <c r="W13" s="163">
        <v>626.6</v>
      </c>
      <c r="X13" s="164"/>
      <c r="Y13" s="164"/>
      <c r="Z13" s="164"/>
      <c r="AA13" s="164"/>
      <c r="AB13" s="164"/>
      <c r="AC13" s="165"/>
      <c r="AD13" s="163">
        <v>379.8</v>
      </c>
      <c r="AE13" s="164"/>
      <c r="AF13" s="164"/>
      <c r="AG13" s="164"/>
      <c r="AH13" s="164"/>
      <c r="AI13" s="164"/>
      <c r="AJ13" s="165"/>
      <c r="AK13" s="163">
        <v>401.3</v>
      </c>
      <c r="AL13" s="164"/>
      <c r="AM13" s="164"/>
      <c r="AN13" s="164"/>
      <c r="AO13" s="164"/>
      <c r="AP13" s="164"/>
      <c r="AQ13" s="165"/>
      <c r="AR13" s="160">
        <v>365</v>
      </c>
      <c r="AS13" s="161"/>
      <c r="AT13" s="161"/>
      <c r="AU13" s="161"/>
      <c r="AV13" s="161"/>
      <c r="AW13" s="161"/>
      <c r="AX13" s="394"/>
    </row>
    <row r="14" spans="1:50" ht="21" customHeight="1" x14ac:dyDescent="0.15">
      <c r="A14" s="120"/>
      <c r="B14" s="121"/>
      <c r="C14" s="121"/>
      <c r="D14" s="121"/>
      <c r="E14" s="121"/>
      <c r="F14" s="122"/>
      <c r="G14" s="748"/>
      <c r="H14" s="749"/>
      <c r="I14" s="574" t="s">
        <v>8</v>
      </c>
      <c r="J14" s="630"/>
      <c r="K14" s="630"/>
      <c r="L14" s="630"/>
      <c r="M14" s="630"/>
      <c r="N14" s="630"/>
      <c r="O14" s="631"/>
      <c r="P14" s="163" t="s">
        <v>711</v>
      </c>
      <c r="Q14" s="164"/>
      <c r="R14" s="164"/>
      <c r="S14" s="164"/>
      <c r="T14" s="164"/>
      <c r="U14" s="164"/>
      <c r="V14" s="165"/>
      <c r="W14" s="163" t="s">
        <v>711</v>
      </c>
      <c r="X14" s="164"/>
      <c r="Y14" s="164"/>
      <c r="Z14" s="164"/>
      <c r="AA14" s="164"/>
      <c r="AB14" s="164"/>
      <c r="AC14" s="165"/>
      <c r="AD14" s="163" t="s">
        <v>744</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4" t="s">
        <v>51</v>
      </c>
      <c r="J15" s="575"/>
      <c r="K15" s="575"/>
      <c r="L15" s="575"/>
      <c r="M15" s="575"/>
      <c r="N15" s="575"/>
      <c r="O15" s="576"/>
      <c r="P15" s="163" t="s">
        <v>711</v>
      </c>
      <c r="Q15" s="164"/>
      <c r="R15" s="164"/>
      <c r="S15" s="164"/>
      <c r="T15" s="164"/>
      <c r="U15" s="164"/>
      <c r="V15" s="165"/>
      <c r="W15" s="163" t="s">
        <v>711</v>
      </c>
      <c r="X15" s="164"/>
      <c r="Y15" s="164"/>
      <c r="Z15" s="164"/>
      <c r="AA15" s="164"/>
      <c r="AB15" s="164"/>
      <c r="AC15" s="165"/>
      <c r="AD15" s="163" t="s">
        <v>711</v>
      </c>
      <c r="AE15" s="164"/>
      <c r="AF15" s="164"/>
      <c r="AG15" s="164"/>
      <c r="AH15" s="164"/>
      <c r="AI15" s="164"/>
      <c r="AJ15" s="165"/>
      <c r="AK15" s="163">
        <v>5.0999999999999996</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4" t="s">
        <v>52</v>
      </c>
      <c r="J16" s="575"/>
      <c r="K16" s="575"/>
      <c r="L16" s="575"/>
      <c r="M16" s="575"/>
      <c r="N16" s="575"/>
      <c r="O16" s="576"/>
      <c r="P16" s="163" t="s">
        <v>711</v>
      </c>
      <c r="Q16" s="164"/>
      <c r="R16" s="164"/>
      <c r="S16" s="164"/>
      <c r="T16" s="164"/>
      <c r="U16" s="164"/>
      <c r="V16" s="165"/>
      <c r="W16" s="163" t="s">
        <v>711</v>
      </c>
      <c r="X16" s="164"/>
      <c r="Y16" s="164"/>
      <c r="Z16" s="164"/>
      <c r="AA16" s="164"/>
      <c r="AB16" s="164"/>
      <c r="AC16" s="165"/>
      <c r="AD16" s="163">
        <v>-5.0999999999999996</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4" t="s">
        <v>50</v>
      </c>
      <c r="J17" s="630"/>
      <c r="K17" s="630"/>
      <c r="L17" s="630"/>
      <c r="M17" s="630"/>
      <c r="N17" s="630"/>
      <c r="O17" s="631"/>
      <c r="P17" s="163" t="s">
        <v>711</v>
      </c>
      <c r="Q17" s="164"/>
      <c r="R17" s="164"/>
      <c r="S17" s="164"/>
      <c r="T17" s="164"/>
      <c r="U17" s="164"/>
      <c r="V17" s="165"/>
      <c r="W17" s="163" t="s">
        <v>711</v>
      </c>
      <c r="X17" s="164"/>
      <c r="Y17" s="164"/>
      <c r="Z17" s="164"/>
      <c r="AA17" s="164"/>
      <c r="AB17" s="164"/>
      <c r="AC17" s="165"/>
      <c r="AD17" s="163" t="s">
        <v>711</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0"/>
      <c r="H18" s="751"/>
      <c r="I18" s="738" t="s">
        <v>20</v>
      </c>
      <c r="J18" s="739"/>
      <c r="K18" s="739"/>
      <c r="L18" s="739"/>
      <c r="M18" s="739"/>
      <c r="N18" s="739"/>
      <c r="O18" s="740"/>
      <c r="P18" s="169">
        <f>SUM(P13:V17)</f>
        <v>736.7</v>
      </c>
      <c r="Q18" s="170"/>
      <c r="R18" s="170"/>
      <c r="S18" s="170"/>
      <c r="T18" s="170"/>
      <c r="U18" s="170"/>
      <c r="V18" s="171"/>
      <c r="W18" s="169">
        <f>SUM(W13:AC17)</f>
        <v>626.6</v>
      </c>
      <c r="X18" s="170"/>
      <c r="Y18" s="170"/>
      <c r="Z18" s="170"/>
      <c r="AA18" s="170"/>
      <c r="AB18" s="170"/>
      <c r="AC18" s="171"/>
      <c r="AD18" s="169">
        <f>SUM(AD13:AJ17)</f>
        <v>374.7</v>
      </c>
      <c r="AE18" s="170"/>
      <c r="AF18" s="170"/>
      <c r="AG18" s="170"/>
      <c r="AH18" s="170"/>
      <c r="AI18" s="170"/>
      <c r="AJ18" s="171"/>
      <c r="AK18" s="169">
        <f>SUM(AK13:AQ17)</f>
        <v>406.40000000000003</v>
      </c>
      <c r="AL18" s="170"/>
      <c r="AM18" s="170"/>
      <c r="AN18" s="170"/>
      <c r="AO18" s="170"/>
      <c r="AP18" s="170"/>
      <c r="AQ18" s="171"/>
      <c r="AR18" s="169">
        <f>SUM(AR13:AX17)</f>
        <v>365</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640</v>
      </c>
      <c r="Q19" s="164"/>
      <c r="R19" s="164"/>
      <c r="S19" s="164"/>
      <c r="T19" s="164"/>
      <c r="U19" s="164"/>
      <c r="V19" s="165"/>
      <c r="W19" s="163">
        <v>425.3</v>
      </c>
      <c r="X19" s="164"/>
      <c r="Y19" s="164"/>
      <c r="Z19" s="164"/>
      <c r="AA19" s="164"/>
      <c r="AB19" s="164"/>
      <c r="AC19" s="165"/>
      <c r="AD19" s="163">
        <v>176</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0.86873897108728104</v>
      </c>
      <c r="Q20" s="538"/>
      <c r="R20" s="538"/>
      <c r="S20" s="538"/>
      <c r="T20" s="538"/>
      <c r="U20" s="538"/>
      <c r="V20" s="538"/>
      <c r="W20" s="538">
        <f t="shared" ref="W20" si="0">IF(W18=0, "-", SUM(W19)/W18)</f>
        <v>0.67874241940631985</v>
      </c>
      <c r="X20" s="538"/>
      <c r="Y20" s="538"/>
      <c r="Z20" s="538"/>
      <c r="AA20" s="538"/>
      <c r="AB20" s="538"/>
      <c r="AC20" s="538"/>
      <c r="AD20" s="538">
        <f t="shared" ref="AD20" si="1">IF(AD18=0, "-", SUM(AD19)/AD18)</f>
        <v>0.46970910061382443</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6" t="s">
        <v>352</v>
      </c>
      <c r="H21" s="927"/>
      <c r="I21" s="927"/>
      <c r="J21" s="927"/>
      <c r="K21" s="927"/>
      <c r="L21" s="927"/>
      <c r="M21" s="927"/>
      <c r="N21" s="927"/>
      <c r="O21" s="927"/>
      <c r="P21" s="538">
        <f>IF(P19=0, "-", SUM(P19)/SUM(P13,P14))</f>
        <v>0.86873897108728104</v>
      </c>
      <c r="Q21" s="538"/>
      <c r="R21" s="538"/>
      <c r="S21" s="538"/>
      <c r="T21" s="538"/>
      <c r="U21" s="538"/>
      <c r="V21" s="538"/>
      <c r="W21" s="538">
        <f t="shared" ref="W21" si="2">IF(W19=0, "-", SUM(W19)/SUM(W13,W14))</f>
        <v>0.67874241940631985</v>
      </c>
      <c r="X21" s="538"/>
      <c r="Y21" s="538"/>
      <c r="Z21" s="538"/>
      <c r="AA21" s="538"/>
      <c r="AB21" s="538"/>
      <c r="AC21" s="538"/>
      <c r="AD21" s="538">
        <f t="shared" ref="AD21" si="3">IF(AD19=0, "-", SUM(AD19)/SUM(AD13,AD14))</f>
        <v>0.46340179041600843</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702</v>
      </c>
      <c r="B22" s="139"/>
      <c r="C22" s="139"/>
      <c r="D22" s="139"/>
      <c r="E22" s="139"/>
      <c r="F22" s="140"/>
      <c r="G22" s="129" t="s">
        <v>331</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15">
      <c r="A23" s="141"/>
      <c r="B23" s="142"/>
      <c r="C23" s="142"/>
      <c r="D23" s="142"/>
      <c r="E23" s="142"/>
      <c r="F23" s="143"/>
      <c r="G23" s="132" t="s">
        <v>713</v>
      </c>
      <c r="H23" s="133"/>
      <c r="I23" s="133"/>
      <c r="J23" s="133"/>
      <c r="K23" s="133"/>
      <c r="L23" s="133"/>
      <c r="M23" s="133"/>
      <c r="N23" s="133"/>
      <c r="O23" s="134"/>
      <c r="P23" s="160">
        <v>234.5</v>
      </c>
      <c r="Q23" s="161"/>
      <c r="R23" s="161"/>
      <c r="S23" s="161"/>
      <c r="T23" s="161"/>
      <c r="U23" s="161"/>
      <c r="V23" s="162"/>
      <c r="W23" s="160">
        <v>197.2</v>
      </c>
      <c r="X23" s="161"/>
      <c r="Y23" s="161"/>
      <c r="Z23" s="161"/>
      <c r="AA23" s="161"/>
      <c r="AB23" s="161"/>
      <c r="AC23" s="162"/>
      <c r="AD23" s="149" t="s">
        <v>707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714</v>
      </c>
      <c r="H24" s="136"/>
      <c r="I24" s="136"/>
      <c r="J24" s="136"/>
      <c r="K24" s="136"/>
      <c r="L24" s="136"/>
      <c r="M24" s="136"/>
      <c r="N24" s="136"/>
      <c r="O24" s="137"/>
      <c r="P24" s="163">
        <v>165.5</v>
      </c>
      <c r="Q24" s="164"/>
      <c r="R24" s="164"/>
      <c r="S24" s="164"/>
      <c r="T24" s="164"/>
      <c r="U24" s="164"/>
      <c r="V24" s="165"/>
      <c r="W24" s="163">
        <v>165.5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0.7</v>
      </c>
      <c r="Q25" s="164"/>
      <c r="R25" s="164"/>
      <c r="S25" s="164"/>
      <c r="T25" s="164"/>
      <c r="U25" s="164"/>
      <c r="V25" s="165"/>
      <c r="W25" s="163">
        <v>0.7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v>0.6</v>
      </c>
      <c r="Q26" s="164"/>
      <c r="R26" s="164"/>
      <c r="S26" s="164"/>
      <c r="T26" s="164"/>
      <c r="U26" s="164"/>
      <c r="V26" s="165"/>
      <c r="W26" s="163">
        <v>1.6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401.3</v>
      </c>
      <c r="Q29" s="164"/>
      <c r="R29" s="164"/>
      <c r="S29" s="164"/>
      <c r="T29" s="164"/>
      <c r="U29" s="164"/>
      <c r="V29" s="165"/>
      <c r="W29" s="211">
        <f>AR13</f>
        <v>365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51"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385</v>
      </c>
      <c r="AF30" s="386"/>
      <c r="AG30" s="386"/>
      <c r="AH30" s="387"/>
      <c r="AI30" s="388" t="s">
        <v>407</v>
      </c>
      <c r="AJ30" s="388"/>
      <c r="AK30" s="388"/>
      <c r="AL30" s="385"/>
      <c r="AM30" s="388" t="s">
        <v>504</v>
      </c>
      <c r="AN30" s="388"/>
      <c r="AO30" s="388"/>
      <c r="AP30" s="385"/>
      <c r="AQ30" s="642" t="s">
        <v>232</v>
      </c>
      <c r="AR30" s="643"/>
      <c r="AS30" s="643"/>
      <c r="AT30" s="644"/>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2"/>
      <c r="AC31" s="333"/>
      <c r="AD31" s="334"/>
      <c r="AE31" s="332"/>
      <c r="AF31" s="333"/>
      <c r="AG31" s="333"/>
      <c r="AH31" s="334"/>
      <c r="AI31" s="389"/>
      <c r="AJ31" s="389"/>
      <c r="AK31" s="389"/>
      <c r="AL31" s="332"/>
      <c r="AM31" s="389"/>
      <c r="AN31" s="389"/>
      <c r="AO31" s="389"/>
      <c r="AP31" s="332"/>
      <c r="AQ31" s="231" t="s">
        <v>711</v>
      </c>
      <c r="AR31" s="178"/>
      <c r="AS31" s="179" t="s">
        <v>233</v>
      </c>
      <c r="AT31" s="202"/>
      <c r="AU31" s="271">
        <v>4</v>
      </c>
      <c r="AV31" s="271"/>
      <c r="AW31" s="378" t="s">
        <v>179</v>
      </c>
      <c r="AX31" s="379"/>
    </row>
    <row r="32" spans="1:50" ht="39" customHeight="1" x14ac:dyDescent="0.15">
      <c r="A32" s="514"/>
      <c r="B32" s="512"/>
      <c r="C32" s="512"/>
      <c r="D32" s="512"/>
      <c r="E32" s="512"/>
      <c r="F32" s="513"/>
      <c r="G32" s="539" t="s">
        <v>717</v>
      </c>
      <c r="H32" s="540"/>
      <c r="I32" s="540"/>
      <c r="J32" s="540"/>
      <c r="K32" s="540"/>
      <c r="L32" s="540"/>
      <c r="M32" s="540"/>
      <c r="N32" s="540"/>
      <c r="O32" s="541"/>
      <c r="P32" s="191" t="s">
        <v>780</v>
      </c>
      <c r="Q32" s="191"/>
      <c r="R32" s="191"/>
      <c r="S32" s="191"/>
      <c r="T32" s="191"/>
      <c r="U32" s="191"/>
      <c r="V32" s="191"/>
      <c r="W32" s="191"/>
      <c r="X32" s="233"/>
      <c r="Y32" s="339" t="s">
        <v>12</v>
      </c>
      <c r="Z32" s="548"/>
      <c r="AA32" s="549"/>
      <c r="AB32" s="550" t="s">
        <v>366</v>
      </c>
      <c r="AC32" s="550"/>
      <c r="AD32" s="550"/>
      <c r="AE32" s="366">
        <v>42.6</v>
      </c>
      <c r="AF32" s="367"/>
      <c r="AG32" s="367"/>
      <c r="AH32" s="367"/>
      <c r="AI32" s="366">
        <v>44</v>
      </c>
      <c r="AJ32" s="367"/>
      <c r="AK32" s="367"/>
      <c r="AL32" s="367"/>
      <c r="AM32" s="366" t="s">
        <v>746</v>
      </c>
      <c r="AN32" s="367"/>
      <c r="AO32" s="367"/>
      <c r="AP32" s="367"/>
      <c r="AQ32" s="166" t="s">
        <v>711</v>
      </c>
      <c r="AR32" s="167"/>
      <c r="AS32" s="167"/>
      <c r="AT32" s="168"/>
      <c r="AU32" s="367" t="s">
        <v>711</v>
      </c>
      <c r="AV32" s="367"/>
      <c r="AW32" s="367"/>
      <c r="AX32" s="368"/>
    </row>
    <row r="33" spans="1:51" ht="39"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366</v>
      </c>
      <c r="AC33" s="521"/>
      <c r="AD33" s="521"/>
      <c r="AE33" s="366">
        <v>50</v>
      </c>
      <c r="AF33" s="367"/>
      <c r="AG33" s="367"/>
      <c r="AH33" s="367"/>
      <c r="AI33" s="366">
        <v>50</v>
      </c>
      <c r="AJ33" s="367"/>
      <c r="AK33" s="367"/>
      <c r="AL33" s="367"/>
      <c r="AM33" s="366">
        <v>50</v>
      </c>
      <c r="AN33" s="367"/>
      <c r="AO33" s="367"/>
      <c r="AP33" s="367"/>
      <c r="AQ33" s="166" t="s">
        <v>711</v>
      </c>
      <c r="AR33" s="167"/>
      <c r="AS33" s="167"/>
      <c r="AT33" s="168"/>
      <c r="AU33" s="367">
        <v>50</v>
      </c>
      <c r="AV33" s="367"/>
      <c r="AW33" s="367"/>
      <c r="AX33" s="368"/>
    </row>
    <row r="34" spans="1:51" ht="39"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6">
        <v>85</v>
      </c>
      <c r="AF34" s="367"/>
      <c r="AG34" s="367"/>
      <c r="AH34" s="367"/>
      <c r="AI34" s="366">
        <v>88</v>
      </c>
      <c r="AJ34" s="367"/>
      <c r="AK34" s="367"/>
      <c r="AL34" s="367"/>
      <c r="AM34" s="366" t="s">
        <v>746</v>
      </c>
      <c r="AN34" s="367"/>
      <c r="AO34" s="367"/>
      <c r="AP34" s="367"/>
      <c r="AQ34" s="166" t="s">
        <v>711</v>
      </c>
      <c r="AR34" s="167"/>
      <c r="AS34" s="167"/>
      <c r="AT34" s="168"/>
      <c r="AU34" s="367" t="s">
        <v>711</v>
      </c>
      <c r="AV34" s="367"/>
      <c r="AW34" s="367"/>
      <c r="AX34" s="368"/>
    </row>
    <row r="35" spans="1:51" ht="23.25" customHeight="1" x14ac:dyDescent="0.15">
      <c r="A35" s="899" t="s">
        <v>375</v>
      </c>
      <c r="B35" s="900"/>
      <c r="C35" s="900"/>
      <c r="D35" s="900"/>
      <c r="E35" s="900"/>
      <c r="F35" s="901"/>
      <c r="G35" s="905" t="s">
        <v>718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customHeight="1" x14ac:dyDescent="0.15">
      <c r="A37" s="645" t="s">
        <v>347</v>
      </c>
      <c r="B37" s="646"/>
      <c r="C37" s="646"/>
      <c r="D37" s="646"/>
      <c r="E37" s="646"/>
      <c r="F37" s="647"/>
      <c r="G37" s="564" t="s">
        <v>146</v>
      </c>
      <c r="H37" s="380"/>
      <c r="I37" s="380"/>
      <c r="J37" s="380"/>
      <c r="K37" s="380"/>
      <c r="L37" s="380"/>
      <c r="M37" s="380"/>
      <c r="N37" s="380"/>
      <c r="O37" s="565"/>
      <c r="P37" s="632" t="s">
        <v>59</v>
      </c>
      <c r="Q37" s="380"/>
      <c r="R37" s="380"/>
      <c r="S37" s="380"/>
      <c r="T37" s="380"/>
      <c r="U37" s="380"/>
      <c r="V37" s="380"/>
      <c r="W37" s="380"/>
      <c r="X37" s="565"/>
      <c r="Y37" s="633"/>
      <c r="Z37" s="634"/>
      <c r="AA37" s="635"/>
      <c r="AB37" s="636" t="s">
        <v>11</v>
      </c>
      <c r="AC37" s="637"/>
      <c r="AD37" s="638"/>
      <c r="AE37" s="335" t="s">
        <v>385</v>
      </c>
      <c r="AF37" s="335"/>
      <c r="AG37" s="335"/>
      <c r="AH37" s="335"/>
      <c r="AI37" s="335" t="s">
        <v>407</v>
      </c>
      <c r="AJ37" s="335"/>
      <c r="AK37" s="335"/>
      <c r="AL37" s="335"/>
      <c r="AM37" s="335" t="s">
        <v>504</v>
      </c>
      <c r="AN37" s="335"/>
      <c r="AO37" s="335"/>
      <c r="AP37" s="335"/>
      <c r="AQ37" s="267" t="s">
        <v>232</v>
      </c>
      <c r="AR37" s="268"/>
      <c r="AS37" s="268"/>
      <c r="AT37" s="269"/>
      <c r="AU37" s="380" t="s">
        <v>134</v>
      </c>
      <c r="AV37" s="380"/>
      <c r="AW37" s="380"/>
      <c r="AX37" s="381"/>
      <c r="AY37">
        <f>COUNTA($G$39)</f>
        <v>1</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2"/>
      <c r="AC38" s="333"/>
      <c r="AD38" s="334"/>
      <c r="AE38" s="335"/>
      <c r="AF38" s="335"/>
      <c r="AG38" s="335"/>
      <c r="AH38" s="335"/>
      <c r="AI38" s="335"/>
      <c r="AJ38" s="335"/>
      <c r="AK38" s="335"/>
      <c r="AL38" s="335"/>
      <c r="AM38" s="335"/>
      <c r="AN38" s="335"/>
      <c r="AO38" s="335"/>
      <c r="AP38" s="335"/>
      <c r="AQ38" s="231" t="s">
        <v>711</v>
      </c>
      <c r="AR38" s="178"/>
      <c r="AS38" s="179" t="s">
        <v>233</v>
      </c>
      <c r="AT38" s="202"/>
      <c r="AU38" s="271">
        <v>4</v>
      </c>
      <c r="AV38" s="271"/>
      <c r="AW38" s="378" t="s">
        <v>179</v>
      </c>
      <c r="AX38" s="379"/>
      <c r="AY38">
        <f>$AY$37</f>
        <v>1</v>
      </c>
    </row>
    <row r="39" spans="1:51" ht="40.5" customHeight="1" x14ac:dyDescent="0.15">
      <c r="A39" s="514"/>
      <c r="B39" s="512"/>
      <c r="C39" s="512"/>
      <c r="D39" s="512"/>
      <c r="E39" s="512"/>
      <c r="F39" s="513"/>
      <c r="G39" s="539" t="s">
        <v>788</v>
      </c>
      <c r="H39" s="540"/>
      <c r="I39" s="540"/>
      <c r="J39" s="540"/>
      <c r="K39" s="540"/>
      <c r="L39" s="540"/>
      <c r="M39" s="540"/>
      <c r="N39" s="540"/>
      <c r="O39" s="541"/>
      <c r="P39" s="191" t="s">
        <v>781</v>
      </c>
      <c r="Q39" s="191"/>
      <c r="R39" s="191"/>
      <c r="S39" s="191"/>
      <c r="T39" s="191"/>
      <c r="U39" s="191"/>
      <c r="V39" s="191"/>
      <c r="W39" s="191"/>
      <c r="X39" s="233"/>
      <c r="Y39" s="339" t="s">
        <v>12</v>
      </c>
      <c r="Z39" s="548"/>
      <c r="AA39" s="549"/>
      <c r="AB39" s="550" t="s">
        <v>366</v>
      </c>
      <c r="AC39" s="550"/>
      <c r="AD39" s="550"/>
      <c r="AE39" s="366">
        <v>40.200000000000003</v>
      </c>
      <c r="AF39" s="367"/>
      <c r="AG39" s="367"/>
      <c r="AH39" s="367"/>
      <c r="AI39" s="366">
        <v>43.6</v>
      </c>
      <c r="AJ39" s="367"/>
      <c r="AK39" s="367"/>
      <c r="AL39" s="367"/>
      <c r="AM39" s="366" t="s">
        <v>746</v>
      </c>
      <c r="AN39" s="367"/>
      <c r="AO39" s="367"/>
      <c r="AP39" s="367"/>
      <c r="AQ39" s="166" t="s">
        <v>711</v>
      </c>
      <c r="AR39" s="167"/>
      <c r="AS39" s="167"/>
      <c r="AT39" s="168"/>
      <c r="AU39" s="367" t="s">
        <v>711</v>
      </c>
      <c r="AV39" s="367"/>
      <c r="AW39" s="367"/>
      <c r="AX39" s="368"/>
      <c r="AY39">
        <f t="shared" ref="AY39:AY43" si="4">$AY$37</f>
        <v>1</v>
      </c>
    </row>
    <row r="40" spans="1:51" ht="40.5"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366</v>
      </c>
      <c r="AC40" s="521"/>
      <c r="AD40" s="521"/>
      <c r="AE40" s="366">
        <v>50</v>
      </c>
      <c r="AF40" s="367"/>
      <c r="AG40" s="367"/>
      <c r="AH40" s="367"/>
      <c r="AI40" s="366">
        <v>50</v>
      </c>
      <c r="AJ40" s="367"/>
      <c r="AK40" s="367"/>
      <c r="AL40" s="367"/>
      <c r="AM40" s="366">
        <v>50</v>
      </c>
      <c r="AN40" s="367"/>
      <c r="AO40" s="367"/>
      <c r="AP40" s="367"/>
      <c r="AQ40" s="166" t="s">
        <v>711</v>
      </c>
      <c r="AR40" s="167"/>
      <c r="AS40" s="167"/>
      <c r="AT40" s="168"/>
      <c r="AU40" s="367">
        <v>50</v>
      </c>
      <c r="AV40" s="367"/>
      <c r="AW40" s="367"/>
      <c r="AX40" s="368"/>
      <c r="AY40">
        <f t="shared" si="4"/>
        <v>1</v>
      </c>
    </row>
    <row r="41" spans="1:51" ht="40.5"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6">
        <v>80</v>
      </c>
      <c r="AF41" s="367"/>
      <c r="AG41" s="367"/>
      <c r="AH41" s="367"/>
      <c r="AI41" s="366">
        <v>87.2</v>
      </c>
      <c r="AJ41" s="367"/>
      <c r="AK41" s="367"/>
      <c r="AL41" s="367"/>
      <c r="AM41" s="366" t="s">
        <v>746</v>
      </c>
      <c r="AN41" s="367"/>
      <c r="AO41" s="367"/>
      <c r="AP41" s="367"/>
      <c r="AQ41" s="166" t="s">
        <v>711</v>
      </c>
      <c r="AR41" s="167"/>
      <c r="AS41" s="167"/>
      <c r="AT41" s="168"/>
      <c r="AU41" s="367" t="s">
        <v>711</v>
      </c>
      <c r="AV41" s="367"/>
      <c r="AW41" s="367"/>
      <c r="AX41" s="368"/>
      <c r="AY41">
        <f t="shared" si="4"/>
        <v>1</v>
      </c>
    </row>
    <row r="42" spans="1:51" ht="23.25" customHeight="1" x14ac:dyDescent="0.15">
      <c r="A42" s="899" t="s">
        <v>375</v>
      </c>
      <c r="B42" s="900"/>
      <c r="C42" s="900"/>
      <c r="D42" s="900"/>
      <c r="E42" s="900"/>
      <c r="F42" s="901"/>
      <c r="G42" s="905" t="s">
        <v>718</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1</v>
      </c>
    </row>
    <row r="43" spans="1:5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1</v>
      </c>
    </row>
    <row r="44" spans="1:51" ht="18.75" customHeight="1" x14ac:dyDescent="0.15">
      <c r="A44" s="645" t="s">
        <v>347</v>
      </c>
      <c r="B44" s="646"/>
      <c r="C44" s="646"/>
      <c r="D44" s="646"/>
      <c r="E44" s="646"/>
      <c r="F44" s="647"/>
      <c r="G44" s="564" t="s">
        <v>146</v>
      </c>
      <c r="H44" s="380"/>
      <c r="I44" s="380"/>
      <c r="J44" s="380"/>
      <c r="K44" s="380"/>
      <c r="L44" s="380"/>
      <c r="M44" s="380"/>
      <c r="N44" s="380"/>
      <c r="O44" s="565"/>
      <c r="P44" s="632" t="s">
        <v>59</v>
      </c>
      <c r="Q44" s="380"/>
      <c r="R44" s="380"/>
      <c r="S44" s="380"/>
      <c r="T44" s="380"/>
      <c r="U44" s="380"/>
      <c r="V44" s="380"/>
      <c r="W44" s="380"/>
      <c r="X44" s="565"/>
      <c r="Y44" s="633"/>
      <c r="Z44" s="634"/>
      <c r="AA44" s="635"/>
      <c r="AB44" s="636" t="s">
        <v>11</v>
      </c>
      <c r="AC44" s="637"/>
      <c r="AD44" s="638"/>
      <c r="AE44" s="335" t="s">
        <v>385</v>
      </c>
      <c r="AF44" s="335"/>
      <c r="AG44" s="335"/>
      <c r="AH44" s="335"/>
      <c r="AI44" s="335" t="s">
        <v>407</v>
      </c>
      <c r="AJ44" s="335"/>
      <c r="AK44" s="335"/>
      <c r="AL44" s="335"/>
      <c r="AM44" s="335" t="s">
        <v>504</v>
      </c>
      <c r="AN44" s="335"/>
      <c r="AO44" s="335"/>
      <c r="AP44" s="335"/>
      <c r="AQ44" s="267" t="s">
        <v>232</v>
      </c>
      <c r="AR44" s="268"/>
      <c r="AS44" s="268"/>
      <c r="AT44" s="269"/>
      <c r="AU44" s="380" t="s">
        <v>134</v>
      </c>
      <c r="AV44" s="380"/>
      <c r="AW44" s="380"/>
      <c r="AX44" s="381"/>
      <c r="AY44">
        <f>COUNTA($G$46)</f>
        <v>1</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2"/>
      <c r="AC45" s="333"/>
      <c r="AD45" s="334"/>
      <c r="AE45" s="335"/>
      <c r="AF45" s="335"/>
      <c r="AG45" s="335"/>
      <c r="AH45" s="335"/>
      <c r="AI45" s="335"/>
      <c r="AJ45" s="335"/>
      <c r="AK45" s="335"/>
      <c r="AL45" s="335"/>
      <c r="AM45" s="335"/>
      <c r="AN45" s="335"/>
      <c r="AO45" s="335"/>
      <c r="AP45" s="335"/>
      <c r="AQ45" s="231" t="s">
        <v>711</v>
      </c>
      <c r="AR45" s="178"/>
      <c r="AS45" s="179" t="s">
        <v>233</v>
      </c>
      <c r="AT45" s="202"/>
      <c r="AU45" s="271">
        <v>4</v>
      </c>
      <c r="AV45" s="271"/>
      <c r="AW45" s="378" t="s">
        <v>179</v>
      </c>
      <c r="AX45" s="379"/>
      <c r="AY45">
        <f>$AY$44</f>
        <v>1</v>
      </c>
    </row>
    <row r="46" spans="1:51" ht="45" customHeight="1" x14ac:dyDescent="0.15">
      <c r="A46" s="514"/>
      <c r="B46" s="512"/>
      <c r="C46" s="512"/>
      <c r="D46" s="512"/>
      <c r="E46" s="512"/>
      <c r="F46" s="513"/>
      <c r="G46" s="539" t="s">
        <v>822</v>
      </c>
      <c r="H46" s="540"/>
      <c r="I46" s="540"/>
      <c r="J46" s="540"/>
      <c r="K46" s="540"/>
      <c r="L46" s="540"/>
      <c r="M46" s="540"/>
      <c r="N46" s="540"/>
      <c r="O46" s="541"/>
      <c r="P46" s="191" t="s">
        <v>800</v>
      </c>
      <c r="Q46" s="191"/>
      <c r="R46" s="191"/>
      <c r="S46" s="191"/>
      <c r="T46" s="191"/>
      <c r="U46" s="191"/>
      <c r="V46" s="191"/>
      <c r="W46" s="191"/>
      <c r="X46" s="233"/>
      <c r="Y46" s="339" t="s">
        <v>12</v>
      </c>
      <c r="Z46" s="548"/>
      <c r="AA46" s="549"/>
      <c r="AB46" s="550" t="s">
        <v>366</v>
      </c>
      <c r="AC46" s="550"/>
      <c r="AD46" s="550"/>
      <c r="AE46" s="358">
        <v>36.200000000000003</v>
      </c>
      <c r="AF46" s="358"/>
      <c r="AG46" s="358"/>
      <c r="AH46" s="358"/>
      <c r="AI46" s="358">
        <v>38.1</v>
      </c>
      <c r="AJ46" s="358"/>
      <c r="AK46" s="358"/>
      <c r="AL46" s="358"/>
      <c r="AM46" s="366" t="s">
        <v>401</v>
      </c>
      <c r="AN46" s="367"/>
      <c r="AO46" s="367"/>
      <c r="AP46" s="367"/>
      <c r="AQ46" s="166" t="s">
        <v>711</v>
      </c>
      <c r="AR46" s="167"/>
      <c r="AS46" s="167"/>
      <c r="AT46" s="168"/>
      <c r="AU46" s="367" t="s">
        <v>711</v>
      </c>
      <c r="AV46" s="367"/>
      <c r="AW46" s="367"/>
      <c r="AX46" s="368"/>
      <c r="AY46">
        <f t="shared" ref="AY46:AY50" si="5">$AY$44</f>
        <v>1</v>
      </c>
    </row>
    <row r="47" spans="1:51" ht="45"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t="s">
        <v>366</v>
      </c>
      <c r="AC47" s="521"/>
      <c r="AD47" s="521"/>
      <c r="AE47" s="366">
        <v>50</v>
      </c>
      <c r="AF47" s="367"/>
      <c r="AG47" s="367"/>
      <c r="AH47" s="367"/>
      <c r="AI47" s="366">
        <v>50</v>
      </c>
      <c r="AJ47" s="367"/>
      <c r="AK47" s="367"/>
      <c r="AL47" s="367"/>
      <c r="AM47" s="366">
        <v>50</v>
      </c>
      <c r="AN47" s="367"/>
      <c r="AO47" s="367"/>
      <c r="AP47" s="367"/>
      <c r="AQ47" s="166" t="s">
        <v>711</v>
      </c>
      <c r="AR47" s="167"/>
      <c r="AS47" s="167"/>
      <c r="AT47" s="168"/>
      <c r="AU47" s="367">
        <v>50</v>
      </c>
      <c r="AV47" s="367"/>
      <c r="AW47" s="367"/>
      <c r="AX47" s="368"/>
      <c r="AY47">
        <f t="shared" si="5"/>
        <v>1</v>
      </c>
    </row>
    <row r="48" spans="1:51" ht="50.25"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6">
        <v>72</v>
      </c>
      <c r="AF48" s="367"/>
      <c r="AG48" s="367"/>
      <c r="AH48" s="367"/>
      <c r="AI48" s="366">
        <v>76.2</v>
      </c>
      <c r="AJ48" s="367"/>
      <c r="AK48" s="367"/>
      <c r="AL48" s="367"/>
      <c r="AM48" s="366" t="s">
        <v>401</v>
      </c>
      <c r="AN48" s="367"/>
      <c r="AO48" s="367"/>
      <c r="AP48" s="367"/>
      <c r="AQ48" s="166" t="s">
        <v>711</v>
      </c>
      <c r="AR48" s="167"/>
      <c r="AS48" s="167"/>
      <c r="AT48" s="168"/>
      <c r="AU48" s="367" t="s">
        <v>711</v>
      </c>
      <c r="AV48" s="367"/>
      <c r="AW48" s="367"/>
      <c r="AX48" s="368"/>
      <c r="AY48">
        <f t="shared" si="5"/>
        <v>1</v>
      </c>
    </row>
    <row r="49" spans="1:51" ht="23.25" customHeight="1" x14ac:dyDescent="0.15">
      <c r="A49" s="899" t="s">
        <v>375</v>
      </c>
      <c r="B49" s="900"/>
      <c r="C49" s="900"/>
      <c r="D49" s="900"/>
      <c r="E49" s="900"/>
      <c r="F49" s="901"/>
      <c r="G49" s="905" t="s">
        <v>718</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1</v>
      </c>
    </row>
    <row r="50" spans="1:5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1</v>
      </c>
    </row>
    <row r="51" spans="1:51" ht="18.75" customHeight="1" x14ac:dyDescent="0.15">
      <c r="A51" s="511" t="s">
        <v>347</v>
      </c>
      <c r="B51" s="512"/>
      <c r="C51" s="512"/>
      <c r="D51" s="512"/>
      <c r="E51" s="512"/>
      <c r="F51" s="513"/>
      <c r="G51" s="564" t="s">
        <v>146</v>
      </c>
      <c r="H51" s="380"/>
      <c r="I51" s="380"/>
      <c r="J51" s="380"/>
      <c r="K51" s="380"/>
      <c r="L51" s="380"/>
      <c r="M51" s="380"/>
      <c r="N51" s="380"/>
      <c r="O51" s="565"/>
      <c r="P51" s="632" t="s">
        <v>59</v>
      </c>
      <c r="Q51" s="380"/>
      <c r="R51" s="380"/>
      <c r="S51" s="380"/>
      <c r="T51" s="380"/>
      <c r="U51" s="380"/>
      <c r="V51" s="380"/>
      <c r="W51" s="380"/>
      <c r="X51" s="565"/>
      <c r="Y51" s="633"/>
      <c r="Z51" s="634"/>
      <c r="AA51" s="635"/>
      <c r="AB51" s="636" t="s">
        <v>11</v>
      </c>
      <c r="AC51" s="637"/>
      <c r="AD51" s="638"/>
      <c r="AE51" s="335" t="s">
        <v>385</v>
      </c>
      <c r="AF51" s="335"/>
      <c r="AG51" s="335"/>
      <c r="AH51" s="335"/>
      <c r="AI51" s="335" t="s">
        <v>407</v>
      </c>
      <c r="AJ51" s="335"/>
      <c r="AK51" s="335"/>
      <c r="AL51" s="335"/>
      <c r="AM51" s="335" t="s">
        <v>504</v>
      </c>
      <c r="AN51" s="335"/>
      <c r="AO51" s="335"/>
      <c r="AP51" s="335"/>
      <c r="AQ51" s="267" t="s">
        <v>232</v>
      </c>
      <c r="AR51" s="268"/>
      <c r="AS51" s="268"/>
      <c r="AT51" s="269"/>
      <c r="AU51" s="376" t="s">
        <v>134</v>
      </c>
      <c r="AV51" s="376"/>
      <c r="AW51" s="376"/>
      <c r="AX51" s="377"/>
      <c r="AY51">
        <f>COUNTA($G$53)</f>
        <v>1</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2"/>
      <c r="AC52" s="333"/>
      <c r="AD52" s="334"/>
      <c r="AE52" s="335"/>
      <c r="AF52" s="335"/>
      <c r="AG52" s="335"/>
      <c r="AH52" s="335"/>
      <c r="AI52" s="335"/>
      <c r="AJ52" s="335"/>
      <c r="AK52" s="335"/>
      <c r="AL52" s="335"/>
      <c r="AM52" s="335"/>
      <c r="AN52" s="335"/>
      <c r="AO52" s="335"/>
      <c r="AP52" s="335"/>
      <c r="AQ52" s="231" t="s">
        <v>711</v>
      </c>
      <c r="AR52" s="178"/>
      <c r="AS52" s="179" t="s">
        <v>233</v>
      </c>
      <c r="AT52" s="202"/>
      <c r="AU52" s="271">
        <v>4</v>
      </c>
      <c r="AV52" s="271"/>
      <c r="AW52" s="378" t="s">
        <v>179</v>
      </c>
      <c r="AX52" s="379"/>
      <c r="AY52">
        <f>$AY$51</f>
        <v>1</v>
      </c>
    </row>
    <row r="53" spans="1:51" ht="47.25" customHeight="1" x14ac:dyDescent="0.15">
      <c r="A53" s="514"/>
      <c r="B53" s="512"/>
      <c r="C53" s="512"/>
      <c r="D53" s="512"/>
      <c r="E53" s="512"/>
      <c r="F53" s="513"/>
      <c r="G53" s="539" t="s">
        <v>823</v>
      </c>
      <c r="H53" s="540"/>
      <c r="I53" s="540"/>
      <c r="J53" s="540"/>
      <c r="K53" s="540"/>
      <c r="L53" s="540"/>
      <c r="M53" s="540"/>
      <c r="N53" s="540"/>
      <c r="O53" s="541"/>
      <c r="P53" s="191" t="s">
        <v>801</v>
      </c>
      <c r="Q53" s="191"/>
      <c r="R53" s="191"/>
      <c r="S53" s="191"/>
      <c r="T53" s="191"/>
      <c r="U53" s="191"/>
      <c r="V53" s="191"/>
      <c r="W53" s="191"/>
      <c r="X53" s="233"/>
      <c r="Y53" s="339" t="s">
        <v>12</v>
      </c>
      <c r="Z53" s="548"/>
      <c r="AA53" s="549"/>
      <c r="AB53" s="550" t="s">
        <v>366</v>
      </c>
      <c r="AC53" s="550"/>
      <c r="AD53" s="550"/>
      <c r="AE53" s="366">
        <v>68.2</v>
      </c>
      <c r="AF53" s="367"/>
      <c r="AG53" s="367"/>
      <c r="AH53" s="367"/>
      <c r="AI53" s="366">
        <v>72</v>
      </c>
      <c r="AJ53" s="367"/>
      <c r="AK53" s="367"/>
      <c r="AL53" s="367"/>
      <c r="AM53" s="366" t="s">
        <v>401</v>
      </c>
      <c r="AN53" s="367"/>
      <c r="AO53" s="367"/>
      <c r="AP53" s="367"/>
      <c r="AQ53" s="166" t="s">
        <v>711</v>
      </c>
      <c r="AR53" s="167"/>
      <c r="AS53" s="167"/>
      <c r="AT53" s="168"/>
      <c r="AU53" s="367" t="s">
        <v>711</v>
      </c>
      <c r="AV53" s="367"/>
      <c r="AW53" s="367"/>
      <c r="AX53" s="368"/>
      <c r="AY53">
        <f t="shared" ref="AY53:AY57" si="6">$AY$51</f>
        <v>1</v>
      </c>
    </row>
    <row r="54" spans="1:51" ht="48.75"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t="s">
        <v>366</v>
      </c>
      <c r="AC54" s="521"/>
      <c r="AD54" s="521"/>
      <c r="AE54" s="366">
        <v>75</v>
      </c>
      <c r="AF54" s="367"/>
      <c r="AG54" s="367"/>
      <c r="AH54" s="367"/>
      <c r="AI54" s="366">
        <v>75</v>
      </c>
      <c r="AJ54" s="367"/>
      <c r="AK54" s="367"/>
      <c r="AL54" s="367"/>
      <c r="AM54" s="366">
        <v>75</v>
      </c>
      <c r="AN54" s="367"/>
      <c r="AO54" s="367"/>
      <c r="AP54" s="367"/>
      <c r="AQ54" s="166" t="s">
        <v>711</v>
      </c>
      <c r="AR54" s="167"/>
      <c r="AS54" s="167"/>
      <c r="AT54" s="168"/>
      <c r="AU54" s="367">
        <v>75</v>
      </c>
      <c r="AV54" s="367"/>
      <c r="AW54" s="367"/>
      <c r="AX54" s="368"/>
      <c r="AY54">
        <f t="shared" si="6"/>
        <v>1</v>
      </c>
    </row>
    <row r="55" spans="1:51" ht="45.75"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6">
        <v>91</v>
      </c>
      <c r="AF55" s="367"/>
      <c r="AG55" s="367"/>
      <c r="AH55" s="367"/>
      <c r="AI55" s="366">
        <v>96</v>
      </c>
      <c r="AJ55" s="367"/>
      <c r="AK55" s="367"/>
      <c r="AL55" s="367"/>
      <c r="AM55" s="366" t="s">
        <v>401</v>
      </c>
      <c r="AN55" s="367"/>
      <c r="AO55" s="367"/>
      <c r="AP55" s="367"/>
      <c r="AQ55" s="166" t="s">
        <v>711</v>
      </c>
      <c r="AR55" s="167"/>
      <c r="AS55" s="167"/>
      <c r="AT55" s="168"/>
      <c r="AU55" s="367" t="s">
        <v>711</v>
      </c>
      <c r="AV55" s="367"/>
      <c r="AW55" s="367"/>
      <c r="AX55" s="368"/>
      <c r="AY55">
        <f t="shared" si="6"/>
        <v>1</v>
      </c>
    </row>
    <row r="56" spans="1:51" ht="23.25" customHeight="1" x14ac:dyDescent="0.15">
      <c r="A56" s="899" t="s">
        <v>375</v>
      </c>
      <c r="B56" s="900"/>
      <c r="C56" s="900"/>
      <c r="D56" s="900"/>
      <c r="E56" s="900"/>
      <c r="F56" s="901"/>
      <c r="G56" s="905" t="s">
        <v>718</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1</v>
      </c>
    </row>
    <row r="57" spans="1:5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1</v>
      </c>
    </row>
    <row r="58" spans="1:51" ht="18.75" hidden="1" customHeight="1" x14ac:dyDescent="0.15">
      <c r="A58" s="511" t="s">
        <v>347</v>
      </c>
      <c r="B58" s="512"/>
      <c r="C58" s="512"/>
      <c r="D58" s="512"/>
      <c r="E58" s="512"/>
      <c r="F58" s="513"/>
      <c r="G58" s="564" t="s">
        <v>146</v>
      </c>
      <c r="H58" s="380"/>
      <c r="I58" s="380"/>
      <c r="J58" s="380"/>
      <c r="K58" s="380"/>
      <c r="L58" s="380"/>
      <c r="M58" s="380"/>
      <c r="N58" s="380"/>
      <c r="O58" s="565"/>
      <c r="P58" s="632" t="s">
        <v>59</v>
      </c>
      <c r="Q58" s="380"/>
      <c r="R58" s="380"/>
      <c r="S58" s="380"/>
      <c r="T58" s="380"/>
      <c r="U58" s="380"/>
      <c r="V58" s="380"/>
      <c r="W58" s="380"/>
      <c r="X58" s="565"/>
      <c r="Y58" s="633"/>
      <c r="Z58" s="634"/>
      <c r="AA58" s="635"/>
      <c r="AB58" s="636" t="s">
        <v>11</v>
      </c>
      <c r="AC58" s="637"/>
      <c r="AD58" s="638"/>
      <c r="AE58" s="335" t="s">
        <v>385</v>
      </c>
      <c r="AF58" s="335"/>
      <c r="AG58" s="335"/>
      <c r="AH58" s="335"/>
      <c r="AI58" s="335" t="s">
        <v>407</v>
      </c>
      <c r="AJ58" s="335"/>
      <c r="AK58" s="335"/>
      <c r="AL58" s="335"/>
      <c r="AM58" s="335" t="s">
        <v>504</v>
      </c>
      <c r="AN58" s="335"/>
      <c r="AO58" s="335"/>
      <c r="AP58" s="335"/>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9" t="s">
        <v>375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7" t="s">
        <v>348</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343</v>
      </c>
      <c r="X65" s="869"/>
      <c r="Y65" s="872"/>
      <c r="Z65" s="872"/>
      <c r="AA65" s="873"/>
      <c r="AB65" s="866" t="s">
        <v>11</v>
      </c>
      <c r="AC65" s="862"/>
      <c r="AD65" s="863"/>
      <c r="AE65" s="335" t="s">
        <v>385</v>
      </c>
      <c r="AF65" s="335"/>
      <c r="AG65" s="335"/>
      <c r="AH65" s="335"/>
      <c r="AI65" s="335" t="s">
        <v>407</v>
      </c>
      <c r="AJ65" s="335"/>
      <c r="AK65" s="335"/>
      <c r="AL65" s="335"/>
      <c r="AM65" s="335" t="s">
        <v>504</v>
      </c>
      <c r="AN65" s="335"/>
      <c r="AO65" s="335"/>
      <c r="AP65" s="335"/>
      <c r="AQ65" s="215" t="s">
        <v>232</v>
      </c>
      <c r="AR65" s="199"/>
      <c r="AS65" s="199"/>
      <c r="AT65" s="200"/>
      <c r="AU65" s="978" t="s">
        <v>134</v>
      </c>
      <c r="AV65" s="978"/>
      <c r="AW65" s="978"/>
      <c r="AX65" s="979"/>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5"/>
      <c r="AF66" s="335"/>
      <c r="AG66" s="335"/>
      <c r="AH66" s="335"/>
      <c r="AI66" s="335"/>
      <c r="AJ66" s="335"/>
      <c r="AK66" s="335"/>
      <c r="AL66" s="335"/>
      <c r="AM66" s="335"/>
      <c r="AN66" s="335"/>
      <c r="AO66" s="335"/>
      <c r="AP66" s="335"/>
      <c r="AQ66" s="231"/>
      <c r="AR66" s="178"/>
      <c r="AS66" s="179" t="s">
        <v>233</v>
      </c>
      <c r="AT66" s="202"/>
      <c r="AU66" s="271"/>
      <c r="AV66" s="271"/>
      <c r="AW66" s="864" t="s">
        <v>346</v>
      </c>
      <c r="AX66" s="980"/>
      <c r="AY66">
        <f>$AY$65</f>
        <v>0</v>
      </c>
    </row>
    <row r="67" spans="1:51" ht="23.25" hidden="1" customHeight="1" x14ac:dyDescent="0.15">
      <c r="A67" s="850"/>
      <c r="B67" s="851"/>
      <c r="C67" s="851"/>
      <c r="D67" s="851"/>
      <c r="E67" s="851"/>
      <c r="F67" s="852"/>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365</v>
      </c>
      <c r="AC67" s="953"/>
      <c r="AD67" s="953"/>
      <c r="AE67" s="366"/>
      <c r="AF67" s="367"/>
      <c r="AG67" s="367"/>
      <c r="AH67" s="367"/>
      <c r="AI67" s="366"/>
      <c r="AJ67" s="367"/>
      <c r="AK67" s="367"/>
      <c r="AL67" s="367"/>
      <c r="AM67" s="366"/>
      <c r="AN67" s="367"/>
      <c r="AO67" s="367"/>
      <c r="AP67" s="367"/>
      <c r="AQ67" s="366"/>
      <c r="AR67" s="367"/>
      <c r="AS67" s="367"/>
      <c r="AT67" s="815"/>
      <c r="AU67" s="367"/>
      <c r="AV67" s="367"/>
      <c r="AW67" s="367"/>
      <c r="AX67" s="368"/>
      <c r="AY67">
        <f t="shared" ref="AY67:AY72" si="8">$AY$65</f>
        <v>0</v>
      </c>
    </row>
    <row r="68" spans="1:51" ht="23.25" hidden="1" customHeight="1" x14ac:dyDescent="0.15">
      <c r="A68" s="850"/>
      <c r="B68" s="851"/>
      <c r="C68" s="851"/>
      <c r="D68" s="851"/>
      <c r="E68" s="851"/>
      <c r="F68" s="852"/>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365</v>
      </c>
      <c r="AC68" s="976"/>
      <c r="AD68" s="976"/>
      <c r="AE68" s="366"/>
      <c r="AF68" s="367"/>
      <c r="AG68" s="367"/>
      <c r="AH68" s="367"/>
      <c r="AI68" s="366"/>
      <c r="AJ68" s="367"/>
      <c r="AK68" s="367"/>
      <c r="AL68" s="367"/>
      <c r="AM68" s="366"/>
      <c r="AN68" s="367"/>
      <c r="AO68" s="367"/>
      <c r="AP68" s="367"/>
      <c r="AQ68" s="366"/>
      <c r="AR68" s="367"/>
      <c r="AS68" s="367"/>
      <c r="AT68" s="815"/>
      <c r="AU68" s="367"/>
      <c r="AV68" s="367"/>
      <c r="AW68" s="367"/>
      <c r="AX68" s="368"/>
      <c r="AY68">
        <f t="shared" si="8"/>
        <v>0</v>
      </c>
    </row>
    <row r="69" spans="1:51" ht="23.25" hidden="1" customHeight="1" x14ac:dyDescent="0.15">
      <c r="A69" s="850"/>
      <c r="B69" s="851"/>
      <c r="C69" s="851"/>
      <c r="D69" s="851"/>
      <c r="E69" s="851"/>
      <c r="F69" s="852"/>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366</v>
      </c>
      <c r="AC69" s="977"/>
      <c r="AD69" s="977"/>
      <c r="AE69" s="374"/>
      <c r="AF69" s="375"/>
      <c r="AG69" s="375"/>
      <c r="AH69" s="375"/>
      <c r="AI69" s="374"/>
      <c r="AJ69" s="375"/>
      <c r="AK69" s="375"/>
      <c r="AL69" s="375"/>
      <c r="AM69" s="374"/>
      <c r="AN69" s="375"/>
      <c r="AO69" s="375"/>
      <c r="AP69" s="375"/>
      <c r="AQ69" s="366"/>
      <c r="AR69" s="367"/>
      <c r="AS69" s="367"/>
      <c r="AT69" s="815"/>
      <c r="AU69" s="367"/>
      <c r="AV69" s="367"/>
      <c r="AW69" s="367"/>
      <c r="AX69" s="368"/>
      <c r="AY69">
        <f t="shared" si="8"/>
        <v>0</v>
      </c>
    </row>
    <row r="70" spans="1:51" ht="23.25" hidden="1" customHeight="1" x14ac:dyDescent="0.15">
      <c r="A70" s="850" t="s">
        <v>353</v>
      </c>
      <c r="B70" s="851"/>
      <c r="C70" s="851"/>
      <c r="D70" s="851"/>
      <c r="E70" s="851"/>
      <c r="F70" s="852"/>
      <c r="G70" s="941" t="s">
        <v>235</v>
      </c>
      <c r="H70" s="942"/>
      <c r="I70" s="942"/>
      <c r="J70" s="942"/>
      <c r="K70" s="942"/>
      <c r="L70" s="942"/>
      <c r="M70" s="942"/>
      <c r="N70" s="942"/>
      <c r="O70" s="942"/>
      <c r="P70" s="942"/>
      <c r="Q70" s="942"/>
      <c r="R70" s="942"/>
      <c r="S70" s="942"/>
      <c r="T70" s="942"/>
      <c r="U70" s="942"/>
      <c r="V70" s="942"/>
      <c r="W70" s="945" t="s">
        <v>364</v>
      </c>
      <c r="X70" s="946"/>
      <c r="Y70" s="951" t="s">
        <v>12</v>
      </c>
      <c r="Z70" s="951"/>
      <c r="AA70" s="952"/>
      <c r="AB70" s="953" t="s">
        <v>365</v>
      </c>
      <c r="AC70" s="953"/>
      <c r="AD70" s="953"/>
      <c r="AE70" s="366"/>
      <c r="AF70" s="367"/>
      <c r="AG70" s="367"/>
      <c r="AH70" s="367"/>
      <c r="AI70" s="366"/>
      <c r="AJ70" s="367"/>
      <c r="AK70" s="367"/>
      <c r="AL70" s="367"/>
      <c r="AM70" s="366"/>
      <c r="AN70" s="367"/>
      <c r="AO70" s="367"/>
      <c r="AP70" s="367"/>
      <c r="AQ70" s="366"/>
      <c r="AR70" s="367"/>
      <c r="AS70" s="367"/>
      <c r="AT70" s="815"/>
      <c r="AU70" s="367"/>
      <c r="AV70" s="367"/>
      <c r="AW70" s="367"/>
      <c r="AX70" s="368"/>
      <c r="AY70">
        <f t="shared" si="8"/>
        <v>0</v>
      </c>
    </row>
    <row r="71" spans="1:51" ht="23.25" hidden="1" customHeight="1" x14ac:dyDescent="0.15">
      <c r="A71" s="850"/>
      <c r="B71" s="851"/>
      <c r="C71" s="851"/>
      <c r="D71" s="851"/>
      <c r="E71" s="851"/>
      <c r="F71" s="852"/>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365</v>
      </c>
      <c r="AC71" s="976"/>
      <c r="AD71" s="976"/>
      <c r="AE71" s="366"/>
      <c r="AF71" s="367"/>
      <c r="AG71" s="367"/>
      <c r="AH71" s="367"/>
      <c r="AI71" s="366"/>
      <c r="AJ71" s="367"/>
      <c r="AK71" s="367"/>
      <c r="AL71" s="367"/>
      <c r="AM71" s="366"/>
      <c r="AN71" s="367"/>
      <c r="AO71" s="367"/>
      <c r="AP71" s="367"/>
      <c r="AQ71" s="366"/>
      <c r="AR71" s="367"/>
      <c r="AS71" s="367"/>
      <c r="AT71" s="815"/>
      <c r="AU71" s="367"/>
      <c r="AV71" s="367"/>
      <c r="AW71" s="367"/>
      <c r="AX71" s="368"/>
      <c r="AY71">
        <f t="shared" si="8"/>
        <v>0</v>
      </c>
    </row>
    <row r="72" spans="1:51" ht="23.25" hidden="1" customHeight="1" x14ac:dyDescent="0.15">
      <c r="A72" s="853"/>
      <c r="B72" s="854"/>
      <c r="C72" s="854"/>
      <c r="D72" s="854"/>
      <c r="E72" s="854"/>
      <c r="F72" s="855"/>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366</v>
      </c>
      <c r="AC72" s="977"/>
      <c r="AD72" s="977"/>
      <c r="AE72" s="374"/>
      <c r="AF72" s="375"/>
      <c r="AG72" s="375"/>
      <c r="AH72" s="375"/>
      <c r="AI72" s="374"/>
      <c r="AJ72" s="375"/>
      <c r="AK72" s="375"/>
      <c r="AL72" s="375"/>
      <c r="AM72" s="374"/>
      <c r="AN72" s="375"/>
      <c r="AO72" s="375"/>
      <c r="AP72" s="940"/>
      <c r="AQ72" s="366"/>
      <c r="AR72" s="367"/>
      <c r="AS72" s="367"/>
      <c r="AT72" s="815"/>
      <c r="AU72" s="367"/>
      <c r="AV72" s="367"/>
      <c r="AW72" s="367"/>
      <c r="AX72" s="368"/>
      <c r="AY72">
        <f t="shared" si="8"/>
        <v>0</v>
      </c>
    </row>
    <row r="73" spans="1:51" ht="18.75" hidden="1" customHeight="1" x14ac:dyDescent="0.15">
      <c r="A73" s="836" t="s">
        <v>348</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5" t="s">
        <v>385</v>
      </c>
      <c r="AF73" s="335"/>
      <c r="AG73" s="335"/>
      <c r="AH73" s="335"/>
      <c r="AI73" s="335" t="s">
        <v>407</v>
      </c>
      <c r="AJ73" s="335"/>
      <c r="AK73" s="335"/>
      <c r="AL73" s="335"/>
      <c r="AM73" s="335" t="s">
        <v>504</v>
      </c>
      <c r="AN73" s="335"/>
      <c r="AO73" s="335"/>
      <c r="AP73" s="335"/>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4" t="s">
        <v>378</v>
      </c>
      <c r="B78" s="915"/>
      <c r="C78" s="915"/>
      <c r="D78" s="915"/>
      <c r="E78" s="912" t="s">
        <v>326</v>
      </c>
      <c r="F78" s="913"/>
      <c r="G78" s="54" t="s">
        <v>235</v>
      </c>
      <c r="H78" s="793"/>
      <c r="I78" s="245"/>
      <c r="J78" s="245"/>
      <c r="K78" s="245"/>
      <c r="L78" s="245"/>
      <c r="M78" s="245"/>
      <c r="N78" s="245"/>
      <c r="O78" s="794"/>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342</v>
      </c>
      <c r="AP79" s="127"/>
      <c r="AQ79" s="127"/>
      <c r="AR79" s="76"/>
      <c r="AS79" s="126"/>
      <c r="AT79" s="127"/>
      <c r="AU79" s="127"/>
      <c r="AV79" s="127"/>
      <c r="AW79" s="127"/>
      <c r="AX79" s="128"/>
      <c r="AY79">
        <f>COUNTIF($AR$79,"☑")</f>
        <v>0</v>
      </c>
    </row>
    <row r="80" spans="1:51" ht="18.75" hidden="1" customHeight="1" x14ac:dyDescent="0.15">
      <c r="A80" s="518" t="s">
        <v>147</v>
      </c>
      <c r="B80" s="845" t="s">
        <v>339</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695</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7" t="s">
        <v>11</v>
      </c>
      <c r="AC85" s="458"/>
      <c r="AD85" s="459"/>
      <c r="AE85" s="335" t="s">
        <v>385</v>
      </c>
      <c r="AF85" s="335"/>
      <c r="AG85" s="335"/>
      <c r="AH85" s="335"/>
      <c r="AI85" s="335" t="s">
        <v>407</v>
      </c>
      <c r="AJ85" s="335"/>
      <c r="AK85" s="335"/>
      <c r="AL85" s="335"/>
      <c r="AM85" s="335" t="s">
        <v>504</v>
      </c>
      <c r="AN85" s="335"/>
      <c r="AO85" s="335"/>
      <c r="AP85" s="335"/>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800"/>
      <c r="R87" s="800"/>
      <c r="S87" s="800"/>
      <c r="T87" s="800"/>
      <c r="U87" s="800"/>
      <c r="V87" s="800"/>
      <c r="W87" s="800"/>
      <c r="X87" s="801"/>
      <c r="Y87" s="756" t="s">
        <v>62</v>
      </c>
      <c r="Z87" s="757"/>
      <c r="AA87" s="758"/>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2"/>
      <c r="Q88" s="802"/>
      <c r="R88" s="802"/>
      <c r="S88" s="802"/>
      <c r="T88" s="802"/>
      <c r="U88" s="802"/>
      <c r="V88" s="802"/>
      <c r="W88" s="802"/>
      <c r="X88" s="803"/>
      <c r="Y88" s="733" t="s">
        <v>54</v>
      </c>
      <c r="Z88" s="734"/>
      <c r="AA88" s="735"/>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4"/>
      <c r="Y89" s="733" t="s">
        <v>13</v>
      </c>
      <c r="Z89" s="734"/>
      <c r="AA89" s="735"/>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7" t="s">
        <v>11</v>
      </c>
      <c r="AC90" s="458"/>
      <c r="AD90" s="459"/>
      <c r="AE90" s="335" t="s">
        <v>385</v>
      </c>
      <c r="AF90" s="335"/>
      <c r="AG90" s="335"/>
      <c r="AH90" s="335"/>
      <c r="AI90" s="335" t="s">
        <v>407</v>
      </c>
      <c r="AJ90" s="335"/>
      <c r="AK90" s="335"/>
      <c r="AL90" s="335"/>
      <c r="AM90" s="335" t="s">
        <v>504</v>
      </c>
      <c r="AN90" s="335"/>
      <c r="AO90" s="335"/>
      <c r="AP90" s="335"/>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800"/>
      <c r="R92" s="800"/>
      <c r="S92" s="800"/>
      <c r="T92" s="800"/>
      <c r="U92" s="800"/>
      <c r="V92" s="800"/>
      <c r="W92" s="800"/>
      <c r="X92" s="801"/>
      <c r="Y92" s="756" t="s">
        <v>62</v>
      </c>
      <c r="Z92" s="757"/>
      <c r="AA92" s="758"/>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2"/>
      <c r="Q93" s="802"/>
      <c r="R93" s="802"/>
      <c r="S93" s="802"/>
      <c r="T93" s="802"/>
      <c r="U93" s="802"/>
      <c r="V93" s="802"/>
      <c r="W93" s="802"/>
      <c r="X93" s="803"/>
      <c r="Y93" s="733" t="s">
        <v>54</v>
      </c>
      <c r="Z93" s="734"/>
      <c r="AA93" s="735"/>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4"/>
      <c r="Y94" s="733" t="s">
        <v>13</v>
      </c>
      <c r="Z94" s="734"/>
      <c r="AA94" s="735"/>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7" t="s">
        <v>11</v>
      </c>
      <c r="AC95" s="458"/>
      <c r="AD95" s="459"/>
      <c r="AE95" s="335" t="s">
        <v>385</v>
      </c>
      <c r="AF95" s="335"/>
      <c r="AG95" s="335"/>
      <c r="AH95" s="335"/>
      <c r="AI95" s="335" t="s">
        <v>407</v>
      </c>
      <c r="AJ95" s="335"/>
      <c r="AK95" s="335"/>
      <c r="AL95" s="335"/>
      <c r="AM95" s="335" t="s">
        <v>504</v>
      </c>
      <c r="AN95" s="335"/>
      <c r="AO95" s="335"/>
      <c r="AP95" s="335"/>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800"/>
      <c r="R97" s="800"/>
      <c r="S97" s="800"/>
      <c r="T97" s="800"/>
      <c r="U97" s="800"/>
      <c r="V97" s="800"/>
      <c r="W97" s="800"/>
      <c r="X97" s="801"/>
      <c r="Y97" s="756" t="s">
        <v>62</v>
      </c>
      <c r="Z97" s="757"/>
      <c r="AA97" s="758"/>
      <c r="AB97" s="406"/>
      <c r="AC97" s="407"/>
      <c r="AD97" s="408"/>
      <c r="AE97" s="366"/>
      <c r="AF97" s="367"/>
      <c r="AG97" s="367"/>
      <c r="AH97" s="815"/>
      <c r="AI97" s="366"/>
      <c r="AJ97" s="367"/>
      <c r="AK97" s="367"/>
      <c r="AL97" s="815"/>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6"/>
      <c r="AF98" s="367"/>
      <c r="AG98" s="367"/>
      <c r="AH98" s="815"/>
      <c r="AI98" s="366"/>
      <c r="AJ98" s="367"/>
      <c r="AK98" s="367"/>
      <c r="AL98" s="815"/>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hidden="1" customHeight="1" x14ac:dyDescent="0.15">
      <c r="A100" s="831" t="s">
        <v>349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385</v>
      </c>
      <c r="AF100" s="823"/>
      <c r="AG100" s="823"/>
      <c r="AH100" s="824"/>
      <c r="AI100" s="822" t="s">
        <v>407</v>
      </c>
      <c r="AJ100" s="823"/>
      <c r="AK100" s="823"/>
      <c r="AL100" s="824"/>
      <c r="AM100" s="822" t="s">
        <v>504</v>
      </c>
      <c r="AN100" s="823"/>
      <c r="AO100" s="823"/>
      <c r="AP100" s="824"/>
      <c r="AQ100" s="928" t="s">
        <v>412</v>
      </c>
      <c r="AR100" s="929"/>
      <c r="AS100" s="929"/>
      <c r="AT100" s="930"/>
      <c r="AU100" s="928" t="s">
        <v>536</v>
      </c>
      <c r="AV100" s="929"/>
      <c r="AW100" s="929"/>
      <c r="AX100" s="931"/>
    </row>
    <row r="101" spans="1:60" ht="23.25" hidden="1" customHeight="1" x14ac:dyDescent="0.15">
      <c r="A101" s="490"/>
      <c r="B101" s="491"/>
      <c r="C101" s="491"/>
      <c r="D101" s="491"/>
      <c r="E101" s="491"/>
      <c r="F101" s="492"/>
      <c r="G101" s="191" t="s">
        <v>719</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0" t="s">
        <v>711</v>
      </c>
      <c r="AC101" s="550"/>
      <c r="AD101" s="550"/>
      <c r="AE101" s="358" t="s">
        <v>711</v>
      </c>
      <c r="AF101" s="358"/>
      <c r="AG101" s="358"/>
      <c r="AH101" s="358"/>
      <c r="AI101" s="358" t="s">
        <v>711</v>
      </c>
      <c r="AJ101" s="358"/>
      <c r="AK101" s="358"/>
      <c r="AL101" s="358"/>
      <c r="AM101" s="358" t="s">
        <v>711</v>
      </c>
      <c r="AN101" s="358"/>
      <c r="AO101" s="358"/>
      <c r="AP101" s="358"/>
      <c r="AQ101" s="358" t="s">
        <v>711</v>
      </c>
      <c r="AR101" s="358"/>
      <c r="AS101" s="358"/>
      <c r="AT101" s="358"/>
      <c r="AU101" s="366"/>
      <c r="AV101" s="367"/>
      <c r="AW101" s="367"/>
      <c r="AX101" s="368"/>
    </row>
    <row r="102" spans="1:60" ht="23.25" hidden="1"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711</v>
      </c>
      <c r="AC102" s="550"/>
      <c r="AD102" s="550"/>
      <c r="AE102" s="358" t="s">
        <v>711</v>
      </c>
      <c r="AF102" s="358"/>
      <c r="AG102" s="358"/>
      <c r="AH102" s="358"/>
      <c r="AI102" s="358" t="s">
        <v>711</v>
      </c>
      <c r="AJ102" s="358"/>
      <c r="AK102" s="358"/>
      <c r="AL102" s="358"/>
      <c r="AM102" s="358" t="s">
        <v>711</v>
      </c>
      <c r="AN102" s="358"/>
      <c r="AO102" s="358"/>
      <c r="AP102" s="358"/>
      <c r="AQ102" s="358" t="s">
        <v>711</v>
      </c>
      <c r="AR102" s="358"/>
      <c r="AS102" s="358"/>
      <c r="AT102" s="358"/>
      <c r="AU102" s="374"/>
      <c r="AV102" s="375"/>
      <c r="AW102" s="375"/>
      <c r="AX102" s="932"/>
    </row>
    <row r="103" spans="1:60" ht="31.5" customHeight="1" x14ac:dyDescent="0.15">
      <c r="A103" s="487" t="s">
        <v>349</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3" t="s">
        <v>11</v>
      </c>
      <c r="AC103" s="298"/>
      <c r="AD103" s="299"/>
      <c r="AE103" s="335" t="s">
        <v>385</v>
      </c>
      <c r="AF103" s="335"/>
      <c r="AG103" s="335"/>
      <c r="AH103" s="335"/>
      <c r="AI103" s="335" t="s">
        <v>407</v>
      </c>
      <c r="AJ103" s="335"/>
      <c r="AK103" s="335"/>
      <c r="AL103" s="335"/>
      <c r="AM103" s="335" t="s">
        <v>504</v>
      </c>
      <c r="AN103" s="335"/>
      <c r="AO103" s="335"/>
      <c r="AP103" s="335"/>
      <c r="AQ103" s="363" t="s">
        <v>412</v>
      </c>
      <c r="AR103" s="364"/>
      <c r="AS103" s="364"/>
      <c r="AT103" s="364"/>
      <c r="AU103" s="363" t="s">
        <v>536</v>
      </c>
      <c r="AV103" s="364"/>
      <c r="AW103" s="364"/>
      <c r="AX103" s="365"/>
      <c r="AY103">
        <f>COUNTA($G$104)</f>
        <v>1</v>
      </c>
    </row>
    <row r="104" spans="1:60" ht="51.75" customHeight="1" x14ac:dyDescent="0.15">
      <c r="A104" s="490"/>
      <c r="B104" s="491"/>
      <c r="C104" s="491"/>
      <c r="D104" s="491"/>
      <c r="E104" s="491"/>
      <c r="F104" s="492"/>
      <c r="G104" s="191" t="s">
        <v>806</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829</v>
      </c>
      <c r="AC104" s="471"/>
      <c r="AD104" s="472"/>
      <c r="AE104" s="358">
        <v>49</v>
      </c>
      <c r="AF104" s="358"/>
      <c r="AG104" s="358"/>
      <c r="AH104" s="358"/>
      <c r="AI104" s="358">
        <v>44</v>
      </c>
      <c r="AJ104" s="358"/>
      <c r="AK104" s="358"/>
      <c r="AL104" s="358"/>
      <c r="AM104" s="358">
        <v>0</v>
      </c>
      <c r="AN104" s="358"/>
      <c r="AO104" s="358"/>
      <c r="AP104" s="358"/>
      <c r="AQ104" s="358" t="s">
        <v>711</v>
      </c>
      <c r="AR104" s="358"/>
      <c r="AS104" s="358"/>
      <c r="AT104" s="358"/>
      <c r="AU104" s="358" t="s">
        <v>711</v>
      </c>
      <c r="AV104" s="358"/>
      <c r="AW104" s="358"/>
      <c r="AX104" s="358"/>
      <c r="AY104">
        <f>$AY$103</f>
        <v>1</v>
      </c>
    </row>
    <row r="105" spans="1:60" ht="5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t="s">
        <v>829</v>
      </c>
      <c r="AC105" s="407"/>
      <c r="AD105" s="408"/>
      <c r="AE105" s="358">
        <v>67</v>
      </c>
      <c r="AF105" s="358"/>
      <c r="AG105" s="358"/>
      <c r="AH105" s="358"/>
      <c r="AI105" s="358">
        <v>44</v>
      </c>
      <c r="AJ105" s="358"/>
      <c r="AK105" s="358"/>
      <c r="AL105" s="358"/>
      <c r="AM105" s="358">
        <v>0</v>
      </c>
      <c r="AN105" s="358"/>
      <c r="AO105" s="358"/>
      <c r="AP105" s="358"/>
      <c r="AQ105" s="358">
        <v>36</v>
      </c>
      <c r="AR105" s="358"/>
      <c r="AS105" s="358"/>
      <c r="AT105" s="358"/>
      <c r="AU105" s="358">
        <v>10</v>
      </c>
      <c r="AV105" s="358"/>
      <c r="AW105" s="358"/>
      <c r="AX105" s="358"/>
      <c r="AY105">
        <f>$AY$103</f>
        <v>1</v>
      </c>
    </row>
    <row r="106" spans="1:60" ht="31.5" customHeight="1" x14ac:dyDescent="0.15">
      <c r="A106" s="487" t="s">
        <v>349</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3" t="s">
        <v>11</v>
      </c>
      <c r="AC106" s="298"/>
      <c r="AD106" s="299"/>
      <c r="AE106" s="335" t="s">
        <v>385</v>
      </c>
      <c r="AF106" s="335"/>
      <c r="AG106" s="335"/>
      <c r="AH106" s="335"/>
      <c r="AI106" s="335" t="s">
        <v>407</v>
      </c>
      <c r="AJ106" s="335"/>
      <c r="AK106" s="335"/>
      <c r="AL106" s="335"/>
      <c r="AM106" s="335" t="s">
        <v>504</v>
      </c>
      <c r="AN106" s="335"/>
      <c r="AO106" s="335"/>
      <c r="AP106" s="335"/>
      <c r="AQ106" s="363" t="s">
        <v>412</v>
      </c>
      <c r="AR106" s="364"/>
      <c r="AS106" s="364"/>
      <c r="AT106" s="364"/>
      <c r="AU106" s="363" t="s">
        <v>536</v>
      </c>
      <c r="AV106" s="364"/>
      <c r="AW106" s="364"/>
      <c r="AX106" s="365"/>
      <c r="AY106">
        <f>COUNTA($G$107)</f>
        <v>1</v>
      </c>
    </row>
    <row r="107" spans="1:60" ht="31.5" customHeight="1" x14ac:dyDescent="0.15">
      <c r="A107" s="490"/>
      <c r="B107" s="491"/>
      <c r="C107" s="491"/>
      <c r="D107" s="491"/>
      <c r="E107" s="491"/>
      <c r="F107" s="492"/>
      <c r="G107" s="191" t="s">
        <v>805</v>
      </c>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t="s">
        <v>829</v>
      </c>
      <c r="AC107" s="471"/>
      <c r="AD107" s="472"/>
      <c r="AE107" s="358">
        <v>37</v>
      </c>
      <c r="AF107" s="358"/>
      <c r="AG107" s="358"/>
      <c r="AH107" s="358"/>
      <c r="AI107" s="358">
        <v>18</v>
      </c>
      <c r="AJ107" s="358"/>
      <c r="AK107" s="358"/>
      <c r="AL107" s="358"/>
      <c r="AM107" s="358">
        <v>12</v>
      </c>
      <c r="AN107" s="358"/>
      <c r="AO107" s="358"/>
      <c r="AP107" s="358"/>
      <c r="AQ107" s="358" t="s">
        <v>711</v>
      </c>
      <c r="AR107" s="358"/>
      <c r="AS107" s="358"/>
      <c r="AT107" s="358"/>
      <c r="AU107" s="358" t="s">
        <v>711</v>
      </c>
      <c r="AV107" s="358"/>
      <c r="AW107" s="358"/>
      <c r="AX107" s="358"/>
      <c r="AY107">
        <f>$AY$106</f>
        <v>1</v>
      </c>
    </row>
    <row r="108" spans="1:60" ht="37.5"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t="s">
        <v>829</v>
      </c>
      <c r="AC108" s="407"/>
      <c r="AD108" s="408"/>
      <c r="AE108" s="358">
        <v>40</v>
      </c>
      <c r="AF108" s="358"/>
      <c r="AG108" s="358"/>
      <c r="AH108" s="358"/>
      <c r="AI108" s="358">
        <v>18</v>
      </c>
      <c r="AJ108" s="358"/>
      <c r="AK108" s="358"/>
      <c r="AL108" s="358"/>
      <c r="AM108" s="358">
        <v>12</v>
      </c>
      <c r="AN108" s="358"/>
      <c r="AO108" s="358"/>
      <c r="AP108" s="358"/>
      <c r="AQ108" s="358">
        <v>15</v>
      </c>
      <c r="AR108" s="358"/>
      <c r="AS108" s="358"/>
      <c r="AT108" s="358"/>
      <c r="AU108" s="358">
        <v>18</v>
      </c>
      <c r="AV108" s="358"/>
      <c r="AW108" s="358"/>
      <c r="AX108" s="359"/>
      <c r="AY108">
        <f>$AY$106</f>
        <v>1</v>
      </c>
    </row>
    <row r="109" spans="1:60" ht="31.5" customHeight="1" x14ac:dyDescent="0.15">
      <c r="A109" s="487" t="s">
        <v>349</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3" t="s">
        <v>11</v>
      </c>
      <c r="AC109" s="298"/>
      <c r="AD109" s="299"/>
      <c r="AE109" s="335" t="s">
        <v>385</v>
      </c>
      <c r="AF109" s="335"/>
      <c r="AG109" s="335"/>
      <c r="AH109" s="335"/>
      <c r="AI109" s="335" t="s">
        <v>407</v>
      </c>
      <c r="AJ109" s="335"/>
      <c r="AK109" s="335"/>
      <c r="AL109" s="335"/>
      <c r="AM109" s="335" t="s">
        <v>504</v>
      </c>
      <c r="AN109" s="335"/>
      <c r="AO109" s="335"/>
      <c r="AP109" s="335"/>
      <c r="AQ109" s="363" t="s">
        <v>412</v>
      </c>
      <c r="AR109" s="364"/>
      <c r="AS109" s="364"/>
      <c r="AT109" s="364"/>
      <c r="AU109" s="363" t="s">
        <v>536</v>
      </c>
      <c r="AV109" s="364"/>
      <c r="AW109" s="364"/>
      <c r="AX109" s="365"/>
      <c r="AY109">
        <f>COUNTA($G$110)</f>
        <v>1</v>
      </c>
    </row>
    <row r="110" spans="1:60" ht="29.25" customHeight="1" x14ac:dyDescent="0.15">
      <c r="A110" s="490"/>
      <c r="B110" s="491"/>
      <c r="C110" s="491"/>
      <c r="D110" s="491"/>
      <c r="E110" s="491"/>
      <c r="F110" s="492"/>
      <c r="G110" s="191" t="s">
        <v>817</v>
      </c>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t="s">
        <v>720</v>
      </c>
      <c r="AC110" s="471"/>
      <c r="AD110" s="472"/>
      <c r="AE110" s="358">
        <v>3</v>
      </c>
      <c r="AF110" s="358"/>
      <c r="AG110" s="358"/>
      <c r="AH110" s="358"/>
      <c r="AI110" s="358">
        <v>3</v>
      </c>
      <c r="AJ110" s="358"/>
      <c r="AK110" s="358"/>
      <c r="AL110" s="358"/>
      <c r="AM110" s="358" t="s">
        <v>711</v>
      </c>
      <c r="AN110" s="358"/>
      <c r="AO110" s="358"/>
      <c r="AP110" s="358"/>
      <c r="AQ110" s="358" t="s">
        <v>711</v>
      </c>
      <c r="AR110" s="358"/>
      <c r="AS110" s="358"/>
      <c r="AT110" s="358"/>
      <c r="AU110" s="358" t="s">
        <v>711</v>
      </c>
      <c r="AV110" s="358"/>
      <c r="AW110" s="358"/>
      <c r="AX110" s="358"/>
      <c r="AY110">
        <f>$AY$109</f>
        <v>1</v>
      </c>
    </row>
    <row r="111" spans="1:60" ht="25.5"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t="s">
        <v>720</v>
      </c>
      <c r="AC111" s="407"/>
      <c r="AD111" s="408"/>
      <c r="AE111" s="358">
        <v>3</v>
      </c>
      <c r="AF111" s="358"/>
      <c r="AG111" s="358"/>
      <c r="AH111" s="358"/>
      <c r="AI111" s="358">
        <v>3</v>
      </c>
      <c r="AJ111" s="358"/>
      <c r="AK111" s="358"/>
      <c r="AL111" s="358"/>
      <c r="AM111" s="358" t="s">
        <v>711</v>
      </c>
      <c r="AN111" s="358"/>
      <c r="AO111" s="358"/>
      <c r="AP111" s="358"/>
      <c r="AQ111" s="358" t="s">
        <v>711</v>
      </c>
      <c r="AR111" s="358"/>
      <c r="AS111" s="358"/>
      <c r="AT111" s="358"/>
      <c r="AU111" s="358" t="s">
        <v>711</v>
      </c>
      <c r="AV111" s="358"/>
      <c r="AW111" s="358"/>
      <c r="AX111" s="358"/>
      <c r="AY111">
        <f>$AY$109</f>
        <v>1</v>
      </c>
    </row>
    <row r="112" spans="1:60" ht="31.5" hidden="1" customHeight="1" x14ac:dyDescent="0.15">
      <c r="A112" s="487" t="s">
        <v>349</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3" t="s">
        <v>11</v>
      </c>
      <c r="AC112" s="298"/>
      <c r="AD112" s="299"/>
      <c r="AE112" s="335" t="s">
        <v>385</v>
      </c>
      <c r="AF112" s="335"/>
      <c r="AG112" s="335"/>
      <c r="AH112" s="335"/>
      <c r="AI112" s="335" t="s">
        <v>407</v>
      </c>
      <c r="AJ112" s="335"/>
      <c r="AK112" s="335"/>
      <c r="AL112" s="335"/>
      <c r="AM112" s="335" t="s">
        <v>504</v>
      </c>
      <c r="AN112" s="335"/>
      <c r="AO112" s="335"/>
      <c r="AP112" s="335"/>
      <c r="AQ112" s="363" t="s">
        <v>412</v>
      </c>
      <c r="AR112" s="364"/>
      <c r="AS112" s="364"/>
      <c r="AT112" s="364"/>
      <c r="AU112" s="363" t="s">
        <v>536</v>
      </c>
      <c r="AV112" s="364"/>
      <c r="AW112" s="364"/>
      <c r="AX112" s="365"/>
      <c r="AY112">
        <f>COUNTA($G$113)</f>
        <v>1</v>
      </c>
    </row>
    <row r="113" spans="1:51" ht="23.25" hidden="1" customHeight="1" x14ac:dyDescent="0.15">
      <c r="A113" s="490"/>
      <c r="B113" s="491"/>
      <c r="C113" s="491"/>
      <c r="D113" s="491"/>
      <c r="E113" s="491"/>
      <c r="F113" s="492"/>
      <c r="G113" s="191" t="s">
        <v>721</v>
      </c>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t="s">
        <v>722</v>
      </c>
      <c r="AC113" s="471"/>
      <c r="AD113" s="472"/>
      <c r="AE113" s="358" t="s">
        <v>711</v>
      </c>
      <c r="AF113" s="358"/>
      <c r="AG113" s="358"/>
      <c r="AH113" s="358"/>
      <c r="AI113" s="358" t="s">
        <v>711</v>
      </c>
      <c r="AJ113" s="358"/>
      <c r="AK113" s="358"/>
      <c r="AL113" s="358"/>
      <c r="AM113" s="358" t="s">
        <v>711</v>
      </c>
      <c r="AN113" s="358"/>
      <c r="AO113" s="358"/>
      <c r="AP113" s="358"/>
      <c r="AQ113" s="366" t="s">
        <v>711</v>
      </c>
      <c r="AR113" s="367"/>
      <c r="AS113" s="367"/>
      <c r="AT113" s="815"/>
      <c r="AU113" s="358" t="s">
        <v>711</v>
      </c>
      <c r="AV113" s="358"/>
      <c r="AW113" s="358"/>
      <c r="AX113" s="358"/>
      <c r="AY113">
        <f>$AY$112</f>
        <v>1</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t="s">
        <v>722</v>
      </c>
      <c r="AC114" s="407"/>
      <c r="AD114" s="408"/>
      <c r="AE114" s="369" t="s">
        <v>711</v>
      </c>
      <c r="AF114" s="369"/>
      <c r="AG114" s="369"/>
      <c r="AH114" s="369"/>
      <c r="AI114" s="369" t="s">
        <v>711</v>
      </c>
      <c r="AJ114" s="369"/>
      <c r="AK114" s="369"/>
      <c r="AL114" s="369"/>
      <c r="AM114" s="369" t="s">
        <v>711</v>
      </c>
      <c r="AN114" s="369"/>
      <c r="AO114" s="369"/>
      <c r="AP114" s="369"/>
      <c r="AQ114" s="366" t="s">
        <v>711</v>
      </c>
      <c r="AR114" s="367"/>
      <c r="AS114" s="367"/>
      <c r="AT114" s="815"/>
      <c r="AU114" s="358" t="s">
        <v>711</v>
      </c>
      <c r="AV114" s="358"/>
      <c r="AW114" s="358"/>
      <c r="AX114" s="358"/>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385</v>
      </c>
      <c r="AF115" s="335"/>
      <c r="AG115" s="335"/>
      <c r="AH115" s="335"/>
      <c r="AI115" s="335" t="s">
        <v>407</v>
      </c>
      <c r="AJ115" s="335"/>
      <c r="AK115" s="335"/>
      <c r="AL115" s="335"/>
      <c r="AM115" s="335" t="s">
        <v>504</v>
      </c>
      <c r="AN115" s="335"/>
      <c r="AO115" s="335"/>
      <c r="AP115" s="335"/>
      <c r="AQ115" s="336" t="s">
        <v>537</v>
      </c>
      <c r="AR115" s="337"/>
      <c r="AS115" s="337"/>
      <c r="AT115" s="337"/>
      <c r="AU115" s="337"/>
      <c r="AV115" s="337"/>
      <c r="AW115" s="337"/>
      <c r="AX115" s="338"/>
    </row>
    <row r="116" spans="1:51" ht="33" customHeight="1" x14ac:dyDescent="0.15">
      <c r="A116" s="292"/>
      <c r="B116" s="293"/>
      <c r="C116" s="293"/>
      <c r="D116" s="293"/>
      <c r="E116" s="293"/>
      <c r="F116" s="294"/>
      <c r="G116" s="351" t="s">
        <v>820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1271368</v>
      </c>
      <c r="AF116" s="358"/>
      <c r="AG116" s="358"/>
      <c r="AH116" s="358"/>
      <c r="AI116" s="358">
        <v>1663621</v>
      </c>
      <c r="AJ116" s="358"/>
      <c r="AK116" s="358"/>
      <c r="AL116" s="358"/>
      <c r="AM116" s="358" t="s">
        <v>711</v>
      </c>
      <c r="AN116" s="358"/>
      <c r="AO116" s="358"/>
      <c r="AP116" s="358"/>
      <c r="AQ116" s="366">
        <v>2225024</v>
      </c>
      <c r="AR116" s="367"/>
      <c r="AS116" s="367"/>
      <c r="AT116" s="367"/>
      <c r="AU116" s="367"/>
      <c r="AV116" s="367"/>
      <c r="AW116" s="367"/>
      <c r="AX116" s="368"/>
    </row>
    <row r="117" spans="1:51" ht="33.7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306" t="s">
        <v>711</v>
      </c>
      <c r="AN117" s="306"/>
      <c r="AO117" s="306"/>
      <c r="AP117" s="306"/>
      <c r="AQ117" s="306" t="s">
        <v>832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385</v>
      </c>
      <c r="AF118" s="335"/>
      <c r="AG118" s="335"/>
      <c r="AH118" s="335"/>
      <c r="AI118" s="335" t="s">
        <v>407</v>
      </c>
      <c r="AJ118" s="335"/>
      <c r="AK118" s="335"/>
      <c r="AL118" s="335"/>
      <c r="AM118" s="335" t="s">
        <v>504</v>
      </c>
      <c r="AN118" s="335"/>
      <c r="AO118" s="335"/>
      <c r="AP118" s="335"/>
      <c r="AQ118" s="336" t="s">
        <v>537</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385</v>
      </c>
      <c r="AF121" s="335"/>
      <c r="AG121" s="335"/>
      <c r="AH121" s="335"/>
      <c r="AI121" s="335" t="s">
        <v>407</v>
      </c>
      <c r="AJ121" s="335"/>
      <c r="AK121" s="335"/>
      <c r="AL121" s="335"/>
      <c r="AM121" s="335" t="s">
        <v>504</v>
      </c>
      <c r="AN121" s="335"/>
      <c r="AO121" s="335"/>
      <c r="AP121" s="335"/>
      <c r="AQ121" s="336" t="s">
        <v>537</v>
      </c>
      <c r="AR121" s="337"/>
      <c r="AS121" s="337"/>
      <c r="AT121" s="337"/>
      <c r="AU121" s="337"/>
      <c r="AV121" s="337"/>
      <c r="AW121" s="337"/>
      <c r="AX121" s="338"/>
      <c r="AY121" s="92">
        <f>IF(SUBSTITUTE(SUBSTITUTE($G$122,"／",""),"　","")="",0,1)</f>
        <v>1</v>
      </c>
    </row>
    <row r="122" spans="1:51" ht="23.25" customHeight="1" x14ac:dyDescent="0.15">
      <c r="A122" s="292"/>
      <c r="B122" s="293"/>
      <c r="C122" s="293"/>
      <c r="D122" s="293"/>
      <c r="E122" s="293"/>
      <c r="F122" s="294"/>
      <c r="G122" s="351" t="s">
        <v>821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723</v>
      </c>
      <c r="AC122" s="301"/>
      <c r="AD122" s="302"/>
      <c r="AE122" s="358">
        <v>1395975.97</v>
      </c>
      <c r="AF122" s="358"/>
      <c r="AG122" s="358"/>
      <c r="AH122" s="358"/>
      <c r="AI122" s="358">
        <v>1356874</v>
      </c>
      <c r="AJ122" s="358"/>
      <c r="AK122" s="358"/>
      <c r="AL122" s="358"/>
      <c r="AM122" s="358">
        <v>1837468</v>
      </c>
      <c r="AN122" s="358"/>
      <c r="AO122" s="358"/>
      <c r="AP122" s="358"/>
      <c r="AQ122" s="358">
        <v>1849076</v>
      </c>
      <c r="AR122" s="358"/>
      <c r="AS122" s="358"/>
      <c r="AT122" s="358"/>
      <c r="AU122" s="358"/>
      <c r="AV122" s="358"/>
      <c r="AW122" s="358"/>
      <c r="AX122" s="359"/>
      <c r="AY122">
        <f>$AY$121</f>
        <v>1</v>
      </c>
    </row>
    <row r="123" spans="1:51" ht="31.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724</v>
      </c>
      <c r="AC123" s="343"/>
      <c r="AD123" s="344"/>
      <c r="AE123" s="306" t="s">
        <v>727</v>
      </c>
      <c r="AF123" s="306"/>
      <c r="AG123" s="306"/>
      <c r="AH123" s="306"/>
      <c r="AI123" s="306" t="s">
        <v>728</v>
      </c>
      <c r="AJ123" s="306"/>
      <c r="AK123" s="306"/>
      <c r="AL123" s="306"/>
      <c r="AM123" s="306" t="s">
        <v>816</v>
      </c>
      <c r="AN123" s="306"/>
      <c r="AO123" s="306"/>
      <c r="AP123" s="306"/>
      <c r="AQ123" s="306" t="s">
        <v>803</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385</v>
      </c>
      <c r="AF124" s="335"/>
      <c r="AG124" s="335"/>
      <c r="AH124" s="335"/>
      <c r="AI124" s="335" t="s">
        <v>407</v>
      </c>
      <c r="AJ124" s="335"/>
      <c r="AK124" s="335"/>
      <c r="AL124" s="335"/>
      <c r="AM124" s="335" t="s">
        <v>504</v>
      </c>
      <c r="AN124" s="335"/>
      <c r="AO124" s="335"/>
      <c r="AP124" s="335"/>
      <c r="AQ124" s="336" t="s">
        <v>537</v>
      </c>
      <c r="AR124" s="337"/>
      <c r="AS124" s="337"/>
      <c r="AT124" s="337"/>
      <c r="AU124" s="337"/>
      <c r="AV124" s="337"/>
      <c r="AW124" s="337"/>
      <c r="AX124" s="338"/>
      <c r="AY124" s="92">
        <f>IF(SUBSTITUTE(SUBSTITUTE($G$125,"／",""),"　","")="",0,1)</f>
        <v>1</v>
      </c>
    </row>
    <row r="125" spans="1:51" ht="23.25" customHeight="1" x14ac:dyDescent="0.15">
      <c r="A125" s="292"/>
      <c r="B125" s="293"/>
      <c r="C125" s="293"/>
      <c r="D125" s="293"/>
      <c r="E125" s="293"/>
      <c r="F125" s="294"/>
      <c r="G125" s="351" t="s">
        <v>818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723</v>
      </c>
      <c r="AC125" s="301"/>
      <c r="AD125" s="302"/>
      <c r="AE125" s="358">
        <v>10121567</v>
      </c>
      <c r="AF125" s="358"/>
      <c r="AG125" s="358"/>
      <c r="AH125" s="358"/>
      <c r="AI125" s="358">
        <v>10308202</v>
      </c>
      <c r="AJ125" s="358"/>
      <c r="AK125" s="358"/>
      <c r="AL125" s="358"/>
      <c r="AM125" s="358" t="s">
        <v>711</v>
      </c>
      <c r="AN125" s="358"/>
      <c r="AO125" s="358"/>
      <c r="AP125" s="358"/>
      <c r="AQ125" s="366" t="s">
        <v>802</v>
      </c>
      <c r="AR125" s="367"/>
      <c r="AS125" s="367"/>
      <c r="AT125" s="367"/>
      <c r="AU125" s="367"/>
      <c r="AV125" s="367"/>
      <c r="AW125" s="367"/>
      <c r="AX125" s="368"/>
      <c r="AY125">
        <f>$AY$124</f>
        <v>1</v>
      </c>
    </row>
    <row r="126" spans="1:51" ht="37.5"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724</v>
      </c>
      <c r="AC126" s="343"/>
      <c r="AD126" s="344"/>
      <c r="AE126" s="306" t="s">
        <v>729</v>
      </c>
      <c r="AF126" s="306"/>
      <c r="AG126" s="306"/>
      <c r="AH126" s="306"/>
      <c r="AI126" s="306" t="s">
        <v>730</v>
      </c>
      <c r="AJ126" s="306"/>
      <c r="AK126" s="306"/>
      <c r="AL126" s="306"/>
      <c r="AM126" s="306" t="s">
        <v>711</v>
      </c>
      <c r="AN126" s="306"/>
      <c r="AO126" s="306"/>
      <c r="AP126" s="306"/>
      <c r="AQ126" s="360" t="s">
        <v>802</v>
      </c>
      <c r="AR126" s="361"/>
      <c r="AS126" s="361"/>
      <c r="AT126" s="361"/>
      <c r="AU126" s="361"/>
      <c r="AV126" s="361"/>
      <c r="AW126" s="361"/>
      <c r="AX126" s="362"/>
      <c r="AY126">
        <f>$AY$124</f>
        <v>1</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537</v>
      </c>
      <c r="AR127" s="337"/>
      <c r="AS127" s="337"/>
      <c r="AT127" s="337"/>
      <c r="AU127" s="337"/>
      <c r="AV127" s="337"/>
      <c r="AW127" s="337"/>
      <c r="AX127" s="338"/>
      <c r="AY127" s="92">
        <f>IF(SUBSTITUTE(SUBSTITUTE($G$128,"／",""),"　","")="",0,1)</f>
        <v>1</v>
      </c>
    </row>
    <row r="128" spans="1:51" ht="23.25" hidden="1" customHeight="1" x14ac:dyDescent="0.15">
      <c r="A128" s="292"/>
      <c r="B128" s="293"/>
      <c r="C128" s="293"/>
      <c r="D128" s="293"/>
      <c r="E128" s="293"/>
      <c r="F128" s="294"/>
      <c r="G128" s="351" t="s">
        <v>731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723</v>
      </c>
      <c r="AC128" s="301"/>
      <c r="AD128" s="302"/>
      <c r="AE128" s="358" t="s">
        <v>711</v>
      </c>
      <c r="AF128" s="358"/>
      <c r="AG128" s="358"/>
      <c r="AH128" s="358"/>
      <c r="AI128" s="358" t="s">
        <v>711</v>
      </c>
      <c r="AJ128" s="358"/>
      <c r="AK128" s="358"/>
      <c r="AL128" s="358"/>
      <c r="AM128" s="358" t="s">
        <v>711</v>
      </c>
      <c r="AN128" s="358"/>
      <c r="AO128" s="358"/>
      <c r="AP128" s="358"/>
      <c r="AQ128" s="358"/>
      <c r="AR128" s="358"/>
      <c r="AS128" s="358"/>
      <c r="AT128" s="358"/>
      <c r="AU128" s="358"/>
      <c r="AV128" s="358"/>
      <c r="AW128" s="358"/>
      <c r="AX128" s="359"/>
      <c r="AY128">
        <f>$AY$127</f>
        <v>1</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732</v>
      </c>
      <c r="AC129" s="343"/>
      <c r="AD129" s="344"/>
      <c r="AE129" s="306" t="s">
        <v>711</v>
      </c>
      <c r="AF129" s="306"/>
      <c r="AG129" s="306"/>
      <c r="AH129" s="306"/>
      <c r="AI129" s="306" t="s">
        <v>711</v>
      </c>
      <c r="AJ129" s="306"/>
      <c r="AK129" s="306"/>
      <c r="AL129" s="306"/>
      <c r="AM129" s="306" t="s">
        <v>711</v>
      </c>
      <c r="AN129" s="306"/>
      <c r="AO129" s="306"/>
      <c r="AP129" s="306"/>
      <c r="AQ129" s="306"/>
      <c r="AR129" s="306"/>
      <c r="AS129" s="306"/>
      <c r="AT129" s="306"/>
      <c r="AU129" s="306"/>
      <c r="AV129" s="306"/>
      <c r="AW129" s="306"/>
      <c r="AX129" s="307"/>
      <c r="AY129">
        <f>$AY$127</f>
        <v>1</v>
      </c>
    </row>
    <row r="130" spans="1:51" ht="45" customHeight="1" x14ac:dyDescent="0.15">
      <c r="A130" s="995" t="s">
        <v>400</v>
      </c>
      <c r="B130" s="993"/>
      <c r="C130" s="992" t="s">
        <v>236</v>
      </c>
      <c r="D130" s="993"/>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401</v>
      </c>
      <c r="AR133" s="271"/>
      <c r="AS133" s="179" t="s">
        <v>233</v>
      </c>
      <c r="AT133" s="202"/>
      <c r="AU133" s="178">
        <v>4</v>
      </c>
      <c r="AV133" s="178"/>
      <c r="AW133" s="179" t="s">
        <v>179</v>
      </c>
      <c r="AX133" s="180"/>
      <c r="AY133">
        <f>$AY$132</f>
        <v>1</v>
      </c>
    </row>
    <row r="134" spans="1:51" ht="39.75" customHeight="1" x14ac:dyDescent="0.15">
      <c r="A134" s="996"/>
      <c r="B134" s="253"/>
      <c r="C134" s="252"/>
      <c r="D134" s="253"/>
      <c r="E134" s="252"/>
      <c r="F134" s="314"/>
      <c r="G134" s="232" t="s">
        <v>811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42.6</v>
      </c>
      <c r="AF134" s="167"/>
      <c r="AG134" s="167"/>
      <c r="AH134" s="167"/>
      <c r="AI134" s="266">
        <v>44</v>
      </c>
      <c r="AJ134" s="167"/>
      <c r="AK134" s="167"/>
      <c r="AL134" s="167"/>
      <c r="AM134" s="266" t="s">
        <v>746</v>
      </c>
      <c r="AN134" s="167"/>
      <c r="AO134" s="167"/>
      <c r="AP134" s="167"/>
      <c r="AQ134" s="266" t="s">
        <v>401</v>
      </c>
      <c r="AR134" s="167"/>
      <c r="AS134" s="167"/>
      <c r="AT134" s="167"/>
      <c r="AU134" s="266" t="s">
        <v>401</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v>42.6</v>
      </c>
      <c r="AF135" s="167"/>
      <c r="AG135" s="167"/>
      <c r="AH135" s="167"/>
      <c r="AI135" s="266">
        <v>44.5</v>
      </c>
      <c r="AJ135" s="167"/>
      <c r="AK135" s="167"/>
      <c r="AL135" s="167"/>
      <c r="AM135" s="266">
        <v>46.4</v>
      </c>
      <c r="AN135" s="167"/>
      <c r="AO135" s="167"/>
      <c r="AP135" s="167"/>
      <c r="AQ135" s="266" t="s">
        <v>401</v>
      </c>
      <c r="AR135" s="167"/>
      <c r="AS135" s="167"/>
      <c r="AT135" s="167"/>
      <c r="AU135" s="266">
        <v>50</v>
      </c>
      <c r="AV135" s="167"/>
      <c r="AW135" s="167"/>
      <c r="AX135" s="208"/>
      <c r="AY135">
        <f t="shared" si="13"/>
        <v>1</v>
      </c>
    </row>
    <row r="136" spans="1:51" ht="18.75"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401</v>
      </c>
      <c r="AR137" s="271"/>
      <c r="AS137" s="179" t="s">
        <v>233</v>
      </c>
      <c r="AT137" s="202"/>
      <c r="AU137" s="178">
        <v>4</v>
      </c>
      <c r="AV137" s="178"/>
      <c r="AW137" s="179" t="s">
        <v>179</v>
      </c>
      <c r="AX137" s="180"/>
      <c r="AY137">
        <f>$AY$136</f>
        <v>1</v>
      </c>
    </row>
    <row r="138" spans="1:51" ht="39.75" customHeight="1" x14ac:dyDescent="0.15">
      <c r="A138" s="996"/>
      <c r="B138" s="253"/>
      <c r="C138" s="252"/>
      <c r="D138" s="253"/>
      <c r="E138" s="252"/>
      <c r="F138" s="314"/>
      <c r="G138" s="232" t="s">
        <v>810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v>40.200000000000003</v>
      </c>
      <c r="AF138" s="167"/>
      <c r="AG138" s="167"/>
      <c r="AH138" s="167"/>
      <c r="AI138" s="266">
        <v>43.6</v>
      </c>
      <c r="AJ138" s="167"/>
      <c r="AK138" s="167"/>
      <c r="AL138" s="167"/>
      <c r="AM138" s="266" t="s">
        <v>746</v>
      </c>
      <c r="AN138" s="167"/>
      <c r="AO138" s="167"/>
      <c r="AP138" s="167"/>
      <c r="AQ138" s="266" t="s">
        <v>401</v>
      </c>
      <c r="AR138" s="167"/>
      <c r="AS138" s="167"/>
      <c r="AT138" s="167"/>
      <c r="AU138" s="266" t="s">
        <v>401</v>
      </c>
      <c r="AV138" s="167"/>
      <c r="AW138" s="167"/>
      <c r="AX138" s="208"/>
      <c r="AY138">
        <f t="shared" ref="AY138:AY139" si="14">$AY$136</f>
        <v>1</v>
      </c>
    </row>
    <row r="139" spans="1:51" ht="39.75"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v>41.4</v>
      </c>
      <c r="AF139" s="167"/>
      <c r="AG139" s="167"/>
      <c r="AH139" s="167"/>
      <c r="AI139" s="266">
        <v>43.5</v>
      </c>
      <c r="AJ139" s="167"/>
      <c r="AK139" s="167"/>
      <c r="AL139" s="167"/>
      <c r="AM139" s="266">
        <v>45.6</v>
      </c>
      <c r="AN139" s="167"/>
      <c r="AO139" s="167"/>
      <c r="AP139" s="167"/>
      <c r="AQ139" s="266" t="s">
        <v>401</v>
      </c>
      <c r="AR139" s="167"/>
      <c r="AS139" s="167"/>
      <c r="AT139" s="167"/>
      <c r="AU139" s="266">
        <v>50</v>
      </c>
      <c r="AV139" s="167"/>
      <c r="AW139" s="167"/>
      <c r="AX139" s="208"/>
      <c r="AY139">
        <f t="shared" si="14"/>
        <v>1</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0</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6"/>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8.25" customHeight="1" x14ac:dyDescent="0.15">
      <c r="A189" s="996"/>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t="s">
        <v>708</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t="s">
        <v>708</v>
      </c>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t="s">
        <v>708</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t="s">
        <v>708</v>
      </c>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996"/>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6"/>
      <c r="B430" s="253"/>
      <c r="C430" s="250" t="s">
        <v>666</v>
      </c>
      <c r="D430" s="251"/>
      <c r="E430" s="239" t="s">
        <v>394</v>
      </c>
      <c r="F430" s="447"/>
      <c r="G430" s="241" t="s">
        <v>252</v>
      </c>
      <c r="H430" s="188"/>
      <c r="I430" s="188"/>
      <c r="J430" s="242" t="s">
        <v>401</v>
      </c>
      <c r="K430" s="243"/>
      <c r="L430" s="243"/>
      <c r="M430" s="243"/>
      <c r="N430" s="243"/>
      <c r="O430" s="243"/>
      <c r="P430" s="243"/>
      <c r="Q430" s="243"/>
      <c r="R430" s="243"/>
      <c r="S430" s="243"/>
      <c r="T430" s="244"/>
      <c r="U430" s="245" t="s">
        <v>401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t="s">
        <v>401</v>
      </c>
      <c r="AR432" s="178"/>
      <c r="AS432" s="179" t="s">
        <v>233</v>
      </c>
      <c r="AT432" s="202"/>
      <c r="AU432" s="178">
        <v>4</v>
      </c>
      <c r="AV432" s="178"/>
      <c r="AW432" s="179" t="s">
        <v>179</v>
      </c>
      <c r="AX432" s="180"/>
      <c r="AY432">
        <f>$AY$431</f>
        <v>1</v>
      </c>
    </row>
    <row r="433" spans="1:51" ht="28.5" customHeight="1" x14ac:dyDescent="0.15">
      <c r="A433" s="996"/>
      <c r="B433" s="253"/>
      <c r="C433" s="252"/>
      <c r="D433" s="253"/>
      <c r="E433" s="196"/>
      <c r="F433" s="197"/>
      <c r="G433" s="232" t="s">
        <v>782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14</v>
      </c>
      <c r="AC433" s="175"/>
      <c r="AD433" s="175"/>
      <c r="AE433" s="166">
        <v>42.6</v>
      </c>
      <c r="AF433" s="167"/>
      <c r="AG433" s="167"/>
      <c r="AH433" s="167"/>
      <c r="AI433" s="166" t="s">
        <v>401</v>
      </c>
      <c r="AJ433" s="167"/>
      <c r="AK433" s="167"/>
      <c r="AL433" s="168"/>
      <c r="AM433" s="166" t="s">
        <v>708</v>
      </c>
      <c r="AN433" s="167"/>
      <c r="AO433" s="167"/>
      <c r="AP433" s="168"/>
      <c r="AQ433" s="166" t="s">
        <v>401</v>
      </c>
      <c r="AR433" s="167"/>
      <c r="AS433" s="167"/>
      <c r="AT433" s="168"/>
      <c r="AU433" s="167" t="s">
        <v>401</v>
      </c>
      <c r="AV433" s="167"/>
      <c r="AW433" s="167"/>
      <c r="AX433" s="208"/>
      <c r="AY433">
        <f t="shared" ref="AY433:AY435" si="63">$AY$431</f>
        <v>1</v>
      </c>
    </row>
    <row r="434" spans="1:51" ht="24.7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14</v>
      </c>
      <c r="AC434" s="224"/>
      <c r="AD434" s="224"/>
      <c r="AE434" s="166">
        <v>50</v>
      </c>
      <c r="AF434" s="167"/>
      <c r="AG434" s="167"/>
      <c r="AH434" s="168"/>
      <c r="AI434" s="166" t="s">
        <v>401</v>
      </c>
      <c r="AJ434" s="167"/>
      <c r="AK434" s="167"/>
      <c r="AL434" s="168"/>
      <c r="AM434" s="166" t="s">
        <v>708</v>
      </c>
      <c r="AN434" s="167"/>
      <c r="AO434" s="167"/>
      <c r="AP434" s="168"/>
      <c r="AQ434" s="166" t="s">
        <v>401</v>
      </c>
      <c r="AR434" s="167"/>
      <c r="AS434" s="167"/>
      <c r="AT434" s="168"/>
      <c r="AU434" s="167">
        <v>50</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85</v>
      </c>
      <c r="AF435" s="167"/>
      <c r="AG435" s="167"/>
      <c r="AH435" s="168"/>
      <c r="AI435" s="166" t="s">
        <v>401</v>
      </c>
      <c r="AJ435" s="167"/>
      <c r="AK435" s="167"/>
      <c r="AL435" s="167"/>
      <c r="AM435" s="166" t="s">
        <v>708</v>
      </c>
      <c r="AN435" s="167"/>
      <c r="AO435" s="167"/>
      <c r="AP435" s="168"/>
      <c r="AQ435" s="166" t="s">
        <v>401</v>
      </c>
      <c r="AR435" s="167"/>
      <c r="AS435" s="167"/>
      <c r="AT435" s="168"/>
      <c r="AU435" s="167" t="s">
        <v>401</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401</v>
      </c>
      <c r="AF457" s="178"/>
      <c r="AG457" s="179" t="s">
        <v>233</v>
      </c>
      <c r="AH457" s="202"/>
      <c r="AI457" s="216"/>
      <c r="AJ457" s="216"/>
      <c r="AK457" s="216"/>
      <c r="AL457" s="217"/>
      <c r="AM457" s="216"/>
      <c r="AN457" s="216"/>
      <c r="AO457" s="216"/>
      <c r="AP457" s="217"/>
      <c r="AQ457" s="231" t="s">
        <v>401</v>
      </c>
      <c r="AR457" s="178"/>
      <c r="AS457" s="179" t="s">
        <v>233</v>
      </c>
      <c r="AT457" s="202"/>
      <c r="AU457" s="178" t="s">
        <v>401</v>
      </c>
      <c r="AV457" s="178"/>
      <c r="AW457" s="179" t="s">
        <v>179</v>
      </c>
      <c r="AX457" s="180"/>
      <c r="AY457">
        <f>$AY$456</f>
        <v>1</v>
      </c>
    </row>
    <row r="458" spans="1:51" ht="23.25" customHeight="1" x14ac:dyDescent="0.15">
      <c r="A458" s="996"/>
      <c r="B458" s="253"/>
      <c r="C458" s="252"/>
      <c r="D458" s="253"/>
      <c r="E458" s="196"/>
      <c r="F458" s="197"/>
      <c r="G458" s="232" t="s">
        <v>401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401</v>
      </c>
      <c r="AC458" s="175"/>
      <c r="AD458" s="175"/>
      <c r="AE458" s="166" t="s">
        <v>401</v>
      </c>
      <c r="AF458" s="167"/>
      <c r="AG458" s="167"/>
      <c r="AH458" s="167"/>
      <c r="AI458" s="166" t="s">
        <v>401</v>
      </c>
      <c r="AJ458" s="167"/>
      <c r="AK458" s="167"/>
      <c r="AL458" s="167"/>
      <c r="AM458" s="166" t="s">
        <v>708</v>
      </c>
      <c r="AN458" s="167"/>
      <c r="AO458" s="167"/>
      <c r="AP458" s="168"/>
      <c r="AQ458" s="166" t="s">
        <v>401</v>
      </c>
      <c r="AR458" s="167"/>
      <c r="AS458" s="167"/>
      <c r="AT458" s="168"/>
      <c r="AU458" s="167" t="s">
        <v>401</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401</v>
      </c>
      <c r="AC459" s="224"/>
      <c r="AD459" s="224"/>
      <c r="AE459" s="166" t="s">
        <v>401</v>
      </c>
      <c r="AF459" s="167"/>
      <c r="AG459" s="167"/>
      <c r="AH459" s="168"/>
      <c r="AI459" s="166" t="s">
        <v>401</v>
      </c>
      <c r="AJ459" s="167"/>
      <c r="AK459" s="167"/>
      <c r="AL459" s="167"/>
      <c r="AM459" s="166" t="s">
        <v>708</v>
      </c>
      <c r="AN459" s="167"/>
      <c r="AO459" s="167"/>
      <c r="AP459" s="168"/>
      <c r="AQ459" s="166" t="s">
        <v>401</v>
      </c>
      <c r="AR459" s="167"/>
      <c r="AS459" s="167"/>
      <c r="AT459" s="168"/>
      <c r="AU459" s="167" t="s">
        <v>401</v>
      </c>
      <c r="AV459" s="167"/>
      <c r="AW459" s="167"/>
      <c r="AX459" s="208"/>
      <c r="AY459">
        <f t="shared" si="68"/>
        <v>1</v>
      </c>
    </row>
    <row r="460" spans="1:51" ht="23.25" customHeight="1" x14ac:dyDescent="0.15">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401</v>
      </c>
      <c r="AF460" s="167"/>
      <c r="AG460" s="167"/>
      <c r="AH460" s="168"/>
      <c r="AI460" s="166" t="s">
        <v>401</v>
      </c>
      <c r="AJ460" s="167"/>
      <c r="AK460" s="167"/>
      <c r="AL460" s="167"/>
      <c r="AM460" s="166" t="s">
        <v>708</v>
      </c>
      <c r="AN460" s="167"/>
      <c r="AO460" s="167"/>
      <c r="AP460" s="168"/>
      <c r="AQ460" s="166" t="s">
        <v>401</v>
      </c>
      <c r="AR460" s="167"/>
      <c r="AS460" s="167"/>
      <c r="AT460" s="168"/>
      <c r="AU460" s="167" t="s">
        <v>401</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6"/>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6"/>
      <c r="B482" s="253"/>
      <c r="C482" s="252"/>
      <c r="D482" s="253"/>
      <c r="E482" s="190" t="s">
        <v>795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6"/>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7.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739</v>
      </c>
      <c r="AE702" s="898"/>
      <c r="AF702" s="898"/>
      <c r="AG702" s="884" t="s">
        <v>798</v>
      </c>
      <c r="AH702" s="885"/>
      <c r="AI702" s="885"/>
      <c r="AJ702" s="885"/>
      <c r="AK702" s="885"/>
      <c r="AL702" s="885"/>
      <c r="AM702" s="885"/>
      <c r="AN702" s="885"/>
      <c r="AO702" s="885"/>
      <c r="AP702" s="885"/>
      <c r="AQ702" s="885"/>
      <c r="AR702" s="885"/>
      <c r="AS702" s="885"/>
      <c r="AT702" s="885"/>
      <c r="AU702" s="885"/>
      <c r="AV702" s="885"/>
      <c r="AW702" s="885"/>
      <c r="AX702" s="886"/>
    </row>
    <row r="703" spans="1:51" ht="67.5" customHeight="1" x14ac:dyDescent="0.15">
      <c r="A703" s="530"/>
      <c r="B703" s="531"/>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739</v>
      </c>
      <c r="AE703" s="185"/>
      <c r="AF703" s="185"/>
      <c r="AG703" s="668" t="s">
        <v>787</v>
      </c>
      <c r="AH703" s="669"/>
      <c r="AI703" s="669"/>
      <c r="AJ703" s="669"/>
      <c r="AK703" s="669"/>
      <c r="AL703" s="669"/>
      <c r="AM703" s="669"/>
      <c r="AN703" s="669"/>
      <c r="AO703" s="669"/>
      <c r="AP703" s="669"/>
      <c r="AQ703" s="669"/>
      <c r="AR703" s="669"/>
      <c r="AS703" s="669"/>
      <c r="AT703" s="669"/>
      <c r="AU703" s="669"/>
      <c r="AV703" s="669"/>
      <c r="AW703" s="669"/>
      <c r="AX703" s="670"/>
    </row>
    <row r="704" spans="1:51" ht="231.75" customHeight="1" x14ac:dyDescent="0.15">
      <c r="A704" s="532"/>
      <c r="B704" s="533"/>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739</v>
      </c>
      <c r="AE704" s="587"/>
      <c r="AF704" s="587"/>
      <c r="AG704" s="427" t="s">
        <v>828</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739</v>
      </c>
      <c r="AE705" s="737"/>
      <c r="AF705" s="737"/>
      <c r="AG705" s="190" t="s">
        <v>831</v>
      </c>
      <c r="AH705" s="191"/>
      <c r="AI705" s="191"/>
      <c r="AJ705" s="191"/>
      <c r="AK705" s="191"/>
      <c r="AL705" s="191"/>
      <c r="AM705" s="191"/>
      <c r="AN705" s="191"/>
      <c r="AO705" s="191"/>
      <c r="AP705" s="191"/>
      <c r="AQ705" s="191"/>
      <c r="AR705" s="191"/>
      <c r="AS705" s="191"/>
      <c r="AT705" s="191"/>
      <c r="AU705" s="191"/>
      <c r="AV705" s="191"/>
      <c r="AW705" s="191"/>
      <c r="AX705" s="192"/>
    </row>
    <row r="706" spans="1:50" ht="44.25" customHeight="1" x14ac:dyDescent="0.15">
      <c r="A706" s="659"/>
      <c r="B706" s="771"/>
      <c r="C706" s="615"/>
      <c r="D706" s="616"/>
      <c r="E706" s="687" t="s">
        <v>376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786</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73.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807</v>
      </c>
      <c r="AE707" s="585"/>
      <c r="AF707" s="585"/>
      <c r="AG707" s="427"/>
      <c r="AH707" s="235"/>
      <c r="AI707" s="235"/>
      <c r="AJ707" s="235"/>
      <c r="AK707" s="235"/>
      <c r="AL707" s="235"/>
      <c r="AM707" s="235"/>
      <c r="AN707" s="235"/>
      <c r="AO707" s="235"/>
      <c r="AP707" s="235"/>
      <c r="AQ707" s="235"/>
      <c r="AR707" s="235"/>
      <c r="AS707" s="235"/>
      <c r="AT707" s="235"/>
      <c r="AU707" s="235"/>
      <c r="AV707" s="235"/>
      <c r="AW707" s="235"/>
      <c r="AX707" s="428"/>
    </row>
    <row r="708" spans="1:50" ht="36"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739</v>
      </c>
      <c r="AE708" s="672"/>
      <c r="AF708" s="672"/>
      <c r="AG708" s="525" t="s">
        <v>783</v>
      </c>
      <c r="AH708" s="526"/>
      <c r="AI708" s="526"/>
      <c r="AJ708" s="526"/>
      <c r="AK708" s="526"/>
      <c r="AL708" s="526"/>
      <c r="AM708" s="526"/>
      <c r="AN708" s="526"/>
      <c r="AO708" s="526"/>
      <c r="AP708" s="526"/>
      <c r="AQ708" s="526"/>
      <c r="AR708" s="526"/>
      <c r="AS708" s="526"/>
      <c r="AT708" s="526"/>
      <c r="AU708" s="526"/>
      <c r="AV708" s="526"/>
      <c r="AW708" s="526"/>
      <c r="AX708" s="527"/>
    </row>
    <row r="709" spans="1:50" ht="3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739</v>
      </c>
      <c r="AE709" s="185"/>
      <c r="AF709" s="185"/>
      <c r="AG709" s="668" t="s">
        <v>784</v>
      </c>
      <c r="AH709" s="669"/>
      <c r="AI709" s="669"/>
      <c r="AJ709" s="669"/>
      <c r="AK709" s="669"/>
      <c r="AL709" s="669"/>
      <c r="AM709" s="669"/>
      <c r="AN709" s="669"/>
      <c r="AO709" s="669"/>
      <c r="AP709" s="669"/>
      <c r="AQ709" s="669"/>
      <c r="AR709" s="669"/>
      <c r="AS709" s="669"/>
      <c r="AT709" s="669"/>
      <c r="AU709" s="669"/>
      <c r="AV709" s="669"/>
      <c r="AW709" s="669"/>
      <c r="AX709" s="670"/>
    </row>
    <row r="710" spans="1:50" ht="41.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739</v>
      </c>
      <c r="AE710" s="185"/>
      <c r="AF710" s="185"/>
      <c r="AG710" s="668" t="s">
        <v>830</v>
      </c>
      <c r="AH710" s="669"/>
      <c r="AI710" s="669"/>
      <c r="AJ710" s="669"/>
      <c r="AK710" s="669"/>
      <c r="AL710" s="669"/>
      <c r="AM710" s="669"/>
      <c r="AN710" s="669"/>
      <c r="AO710" s="669"/>
      <c r="AP710" s="669"/>
      <c r="AQ710" s="669"/>
      <c r="AR710" s="669"/>
      <c r="AS710" s="669"/>
      <c r="AT710" s="669"/>
      <c r="AU710" s="669"/>
      <c r="AV710" s="669"/>
      <c r="AW710" s="669"/>
      <c r="AX710" s="670"/>
    </row>
    <row r="711" spans="1:50" ht="35.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739</v>
      </c>
      <c r="AE711" s="185"/>
      <c r="AF711" s="185"/>
      <c r="AG711" s="668" t="s">
        <v>785</v>
      </c>
      <c r="AH711" s="669"/>
      <c r="AI711" s="669"/>
      <c r="AJ711" s="669"/>
      <c r="AK711" s="669"/>
      <c r="AL711" s="669"/>
      <c r="AM711" s="669"/>
      <c r="AN711" s="669"/>
      <c r="AO711" s="669"/>
      <c r="AP711" s="669"/>
      <c r="AQ711" s="669"/>
      <c r="AR711" s="669"/>
      <c r="AS711" s="669"/>
      <c r="AT711" s="669"/>
      <c r="AU711" s="669"/>
      <c r="AV711" s="669"/>
      <c r="AW711" s="669"/>
      <c r="AX711" s="670"/>
    </row>
    <row r="712" spans="1:50" ht="36" customHeight="1" x14ac:dyDescent="0.15">
      <c r="A712" s="659"/>
      <c r="B712" s="660"/>
      <c r="C712" s="589" t="s">
        <v>344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739</v>
      </c>
      <c r="AE712" s="587"/>
      <c r="AF712" s="587"/>
      <c r="AG712" s="595" t="s">
        <v>824</v>
      </c>
      <c r="AH712" s="596"/>
      <c r="AI712" s="596"/>
      <c r="AJ712" s="596"/>
      <c r="AK712" s="596"/>
      <c r="AL712" s="596"/>
      <c r="AM712" s="596"/>
      <c r="AN712" s="596"/>
      <c r="AO712" s="596"/>
      <c r="AP712" s="596"/>
      <c r="AQ712" s="596"/>
      <c r="AR712" s="596"/>
      <c r="AS712" s="596"/>
      <c r="AT712" s="596"/>
      <c r="AU712" s="596"/>
      <c r="AV712" s="596"/>
      <c r="AW712" s="596"/>
      <c r="AX712" s="597"/>
    </row>
    <row r="713" spans="1:50" ht="41.25" customHeight="1" x14ac:dyDescent="0.15">
      <c r="A713" s="659"/>
      <c r="B713" s="660"/>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8" t="s">
        <v>790</v>
      </c>
      <c r="AH713" s="669"/>
      <c r="AI713" s="669"/>
      <c r="AJ713" s="669"/>
      <c r="AK713" s="669"/>
      <c r="AL713" s="669"/>
      <c r="AM713" s="669"/>
      <c r="AN713" s="669"/>
      <c r="AO713" s="669"/>
      <c r="AP713" s="669"/>
      <c r="AQ713" s="669"/>
      <c r="AR713" s="669"/>
      <c r="AS713" s="669"/>
      <c r="AT713" s="669"/>
      <c r="AU713" s="669"/>
      <c r="AV713" s="669"/>
      <c r="AW713" s="669"/>
      <c r="AX713" s="670"/>
    </row>
    <row r="714" spans="1:50" ht="37.5" customHeight="1" x14ac:dyDescent="0.15">
      <c r="A714" s="661"/>
      <c r="B714" s="662"/>
      <c r="C714" s="772" t="s">
        <v>323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739</v>
      </c>
      <c r="AE714" s="593"/>
      <c r="AF714" s="594"/>
      <c r="AG714" s="693" t="s">
        <v>793</v>
      </c>
      <c r="AH714" s="694"/>
      <c r="AI714" s="694"/>
      <c r="AJ714" s="694"/>
      <c r="AK714" s="694"/>
      <c r="AL714" s="694"/>
      <c r="AM714" s="694"/>
      <c r="AN714" s="694"/>
      <c r="AO714" s="694"/>
      <c r="AP714" s="694"/>
      <c r="AQ714" s="694"/>
      <c r="AR714" s="694"/>
      <c r="AS714" s="694"/>
      <c r="AT714" s="694"/>
      <c r="AU714" s="694"/>
      <c r="AV714" s="694"/>
      <c r="AW714" s="694"/>
      <c r="AX714" s="695"/>
    </row>
    <row r="715" spans="1:50" ht="38.25" customHeight="1" x14ac:dyDescent="0.15">
      <c r="A715" s="622" t="s">
        <v>40</v>
      </c>
      <c r="B715" s="658"/>
      <c r="C715" s="663" t="s">
        <v>324</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739</v>
      </c>
      <c r="AE715" s="672"/>
      <c r="AF715" s="778"/>
      <c r="AG715" s="525" t="s">
        <v>797</v>
      </c>
      <c r="AH715" s="526"/>
      <c r="AI715" s="526"/>
      <c r="AJ715" s="526"/>
      <c r="AK715" s="526"/>
      <c r="AL715" s="526"/>
      <c r="AM715" s="526"/>
      <c r="AN715" s="526"/>
      <c r="AO715" s="526"/>
      <c r="AP715" s="526"/>
      <c r="AQ715" s="526"/>
      <c r="AR715" s="526"/>
      <c r="AS715" s="526"/>
      <c r="AT715" s="526"/>
      <c r="AU715" s="526"/>
      <c r="AV715" s="526"/>
      <c r="AW715" s="526"/>
      <c r="AX715" s="527"/>
    </row>
    <row r="716" spans="1:50" ht="38.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739</v>
      </c>
      <c r="AE716" s="760"/>
      <c r="AF716" s="760"/>
      <c r="AG716" s="668" t="s">
        <v>808</v>
      </c>
      <c r="AH716" s="669"/>
      <c r="AI716" s="669"/>
      <c r="AJ716" s="669"/>
      <c r="AK716" s="669"/>
      <c r="AL716" s="669"/>
      <c r="AM716" s="669"/>
      <c r="AN716" s="669"/>
      <c r="AO716" s="669"/>
      <c r="AP716" s="669"/>
      <c r="AQ716" s="669"/>
      <c r="AR716" s="669"/>
      <c r="AS716" s="669"/>
      <c r="AT716" s="669"/>
      <c r="AU716" s="669"/>
      <c r="AV716" s="669"/>
      <c r="AW716" s="669"/>
      <c r="AX716" s="670"/>
    </row>
    <row r="717" spans="1:50" ht="43.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739</v>
      </c>
      <c r="AE717" s="185"/>
      <c r="AF717" s="185"/>
      <c r="AG717" s="668" t="s">
        <v>792</v>
      </c>
      <c r="AH717" s="669"/>
      <c r="AI717" s="669"/>
      <c r="AJ717" s="669"/>
      <c r="AK717" s="669"/>
      <c r="AL717" s="669"/>
      <c r="AM717" s="669"/>
      <c r="AN717" s="669"/>
      <c r="AO717" s="669"/>
      <c r="AP717" s="669"/>
      <c r="AQ717" s="669"/>
      <c r="AR717" s="669"/>
      <c r="AS717" s="669"/>
      <c r="AT717" s="669"/>
      <c r="AU717" s="669"/>
      <c r="AV717" s="669"/>
      <c r="AW717" s="669"/>
      <c r="AX717" s="670"/>
    </row>
    <row r="718" spans="1:50" ht="39"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739</v>
      </c>
      <c r="AE718" s="185"/>
      <c r="AF718" s="185"/>
      <c r="AG718" s="193" t="s">
        <v>791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789</v>
      </c>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6" t="s">
        <v>337</v>
      </c>
      <c r="D720" s="934"/>
      <c r="E720" s="934"/>
      <c r="F720" s="937"/>
      <c r="G720" s="933" t="s">
        <v>338</v>
      </c>
      <c r="H720" s="934"/>
      <c r="I720" s="934"/>
      <c r="J720" s="934"/>
      <c r="K720" s="934"/>
      <c r="L720" s="934"/>
      <c r="M720" s="934"/>
      <c r="N720" s="933" t="s">
        <v>341</v>
      </c>
      <c r="O720" s="934"/>
      <c r="P720" s="934"/>
      <c r="Q720" s="934"/>
      <c r="R720" s="934"/>
      <c r="S720" s="934"/>
      <c r="T720" s="934"/>
      <c r="U720" s="934"/>
      <c r="V720" s="934"/>
      <c r="W720" s="934"/>
      <c r="X720" s="934"/>
      <c r="Y720" s="934"/>
      <c r="Z720" s="934"/>
      <c r="AA720" s="934"/>
      <c r="AB720" s="934"/>
      <c r="AC720" s="934"/>
      <c r="AD720" s="934"/>
      <c r="AE720" s="934"/>
      <c r="AF720" s="935"/>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4"/>
      <c r="B721" s="655"/>
      <c r="C721" s="920"/>
      <c r="D721" s="921"/>
      <c r="E721" s="921"/>
      <c r="F721" s="922"/>
      <c r="G721" s="938"/>
      <c r="H721" s="939"/>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4"/>
      <c r="B722" s="655"/>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4"/>
      <c r="B723" s="655"/>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4"/>
      <c r="B724" s="655"/>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6"/>
      <c r="B725" s="657"/>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96.75" customHeight="1" x14ac:dyDescent="0.15">
      <c r="A726" s="622" t="s">
        <v>48</v>
      </c>
      <c r="B726" s="623"/>
      <c r="C726" s="442" t="s">
        <v>53</v>
      </c>
      <c r="D726" s="580"/>
      <c r="E726" s="580"/>
      <c r="F726" s="581"/>
      <c r="G726" s="798" t="s">
        <v>794</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52.5" customHeight="1" thickBot="1" x14ac:dyDescent="0.2">
      <c r="A727" s="624"/>
      <c r="B727" s="625"/>
      <c r="C727" s="699" t="s">
        <v>57</v>
      </c>
      <c r="D727" s="700"/>
      <c r="E727" s="700"/>
      <c r="F727" s="701"/>
      <c r="G727" s="796" t="s">
        <v>796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833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834</v>
      </c>
      <c r="B731" s="620"/>
      <c r="C731" s="620"/>
      <c r="D731" s="620"/>
      <c r="E731" s="621"/>
      <c r="F731" s="684" t="s">
        <v>835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836</v>
      </c>
      <c r="B733" s="620"/>
      <c r="C733" s="620"/>
      <c r="D733" s="620"/>
      <c r="E733" s="621"/>
      <c r="F733" s="767" t="s">
        <v>837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349.5" customHeight="1" thickBot="1" x14ac:dyDescent="0.2">
      <c r="A735" s="612" t="s">
        <v>812</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350</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667</v>
      </c>
      <c r="B737" s="158"/>
      <c r="C737" s="158"/>
      <c r="D737" s="159"/>
      <c r="E737" s="105" t="s">
        <v>711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711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711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711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v>55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705</v>
      </c>
      <c r="F746" s="113"/>
      <c r="G746" s="113"/>
      <c r="H746" s="100" t="str">
        <f>IF(E746="","","-")</f>
        <v>-</v>
      </c>
      <c r="I746" s="113"/>
      <c r="J746" s="113"/>
      <c r="K746" s="100" t="str">
        <f>IF(I746="","","-")</f>
        <v/>
      </c>
      <c r="L746" s="104">
        <v>65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64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709</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thickBo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1" hidden="1" customHeight="1" thickBo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381</v>
      </c>
      <c r="B787" s="762"/>
      <c r="C787" s="762"/>
      <c r="D787" s="762"/>
      <c r="E787" s="762"/>
      <c r="F787" s="763"/>
      <c r="G787" s="438" t="s">
        <v>758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759</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4"/>
      <c r="C788" s="764"/>
      <c r="D788" s="764"/>
      <c r="E788" s="764"/>
      <c r="F788" s="765"/>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4"/>
      <c r="C789" s="764"/>
      <c r="D789" s="764"/>
      <c r="E789" s="764"/>
      <c r="F789" s="765"/>
      <c r="G789" s="448" t="s">
        <v>754</v>
      </c>
      <c r="H789" s="449"/>
      <c r="I789" s="449"/>
      <c r="J789" s="449"/>
      <c r="K789" s="450"/>
      <c r="L789" s="451" t="s">
        <v>755</v>
      </c>
      <c r="M789" s="452"/>
      <c r="N789" s="452"/>
      <c r="O789" s="452"/>
      <c r="P789" s="452"/>
      <c r="Q789" s="452"/>
      <c r="R789" s="452"/>
      <c r="S789" s="452"/>
      <c r="T789" s="452"/>
      <c r="U789" s="452"/>
      <c r="V789" s="452"/>
      <c r="W789" s="452"/>
      <c r="X789" s="453"/>
      <c r="Y789" s="454">
        <v>13.39</v>
      </c>
      <c r="Z789" s="455"/>
      <c r="AA789" s="455"/>
      <c r="AB789" s="556"/>
      <c r="AC789" s="448" t="s">
        <v>748</v>
      </c>
      <c r="AD789" s="449"/>
      <c r="AE789" s="449"/>
      <c r="AF789" s="449"/>
      <c r="AG789" s="450"/>
      <c r="AH789" s="451" t="s">
        <v>750</v>
      </c>
      <c r="AI789" s="452"/>
      <c r="AJ789" s="452"/>
      <c r="AK789" s="452"/>
      <c r="AL789" s="452"/>
      <c r="AM789" s="452"/>
      <c r="AN789" s="452"/>
      <c r="AO789" s="452"/>
      <c r="AP789" s="452"/>
      <c r="AQ789" s="452"/>
      <c r="AR789" s="452"/>
      <c r="AS789" s="452"/>
      <c r="AT789" s="453"/>
      <c r="AU789" s="454">
        <v>12.59</v>
      </c>
      <c r="AV789" s="455"/>
      <c r="AW789" s="455"/>
      <c r="AX789" s="456"/>
    </row>
    <row r="790" spans="1:51" ht="24.75" customHeight="1" x14ac:dyDescent="0.15">
      <c r="A790" s="555"/>
      <c r="B790" s="764"/>
      <c r="C790" s="764"/>
      <c r="D790" s="764"/>
      <c r="E790" s="764"/>
      <c r="F790" s="765"/>
      <c r="G790" s="348" t="s">
        <v>747</v>
      </c>
      <c r="H790" s="349"/>
      <c r="I790" s="349"/>
      <c r="J790" s="349"/>
      <c r="K790" s="350"/>
      <c r="L790" s="401" t="s">
        <v>751</v>
      </c>
      <c r="M790" s="402"/>
      <c r="N790" s="402"/>
      <c r="O790" s="402"/>
      <c r="P790" s="402"/>
      <c r="Q790" s="402"/>
      <c r="R790" s="402"/>
      <c r="S790" s="402"/>
      <c r="T790" s="402"/>
      <c r="U790" s="402"/>
      <c r="V790" s="402"/>
      <c r="W790" s="402"/>
      <c r="X790" s="403"/>
      <c r="Y790" s="398">
        <v>8.0299999999999994</v>
      </c>
      <c r="Z790" s="399"/>
      <c r="AA790" s="399"/>
      <c r="AB790" s="405"/>
      <c r="AC790" s="348" t="s">
        <v>747</v>
      </c>
      <c r="AD790" s="349"/>
      <c r="AE790" s="349"/>
      <c r="AF790" s="349"/>
      <c r="AG790" s="350"/>
      <c r="AH790" s="401" t="s">
        <v>751</v>
      </c>
      <c r="AI790" s="402"/>
      <c r="AJ790" s="402"/>
      <c r="AK790" s="402"/>
      <c r="AL790" s="402"/>
      <c r="AM790" s="402"/>
      <c r="AN790" s="402"/>
      <c r="AO790" s="402"/>
      <c r="AP790" s="402"/>
      <c r="AQ790" s="402"/>
      <c r="AR790" s="402"/>
      <c r="AS790" s="402"/>
      <c r="AT790" s="403"/>
      <c r="AU790" s="398">
        <v>10.050000000000001</v>
      </c>
      <c r="AV790" s="399"/>
      <c r="AW790" s="399"/>
      <c r="AX790" s="400"/>
    </row>
    <row r="791" spans="1:51" ht="24.75" customHeight="1" x14ac:dyDescent="0.15">
      <c r="A791" s="555"/>
      <c r="B791" s="764"/>
      <c r="C791" s="764"/>
      <c r="D791" s="764"/>
      <c r="E791" s="764"/>
      <c r="F791" s="765"/>
      <c r="G791" s="348" t="s">
        <v>748</v>
      </c>
      <c r="H791" s="349"/>
      <c r="I791" s="349"/>
      <c r="J791" s="349"/>
      <c r="K791" s="350"/>
      <c r="L791" s="401" t="s">
        <v>750</v>
      </c>
      <c r="M791" s="402"/>
      <c r="N791" s="402"/>
      <c r="O791" s="402"/>
      <c r="P791" s="402"/>
      <c r="Q791" s="402"/>
      <c r="R791" s="402"/>
      <c r="S791" s="402"/>
      <c r="T791" s="402"/>
      <c r="U791" s="402"/>
      <c r="V791" s="402"/>
      <c r="W791" s="402"/>
      <c r="X791" s="403"/>
      <c r="Y791" s="398">
        <v>2.4</v>
      </c>
      <c r="Z791" s="399"/>
      <c r="AA791" s="399"/>
      <c r="AB791" s="405"/>
      <c r="AC791" s="348" t="s">
        <v>749</v>
      </c>
      <c r="AD791" s="349"/>
      <c r="AE791" s="349"/>
      <c r="AF791" s="349"/>
      <c r="AG791" s="350"/>
      <c r="AH791" s="401" t="s">
        <v>756</v>
      </c>
      <c r="AI791" s="402"/>
      <c r="AJ791" s="402"/>
      <c r="AK791" s="402"/>
      <c r="AL791" s="402"/>
      <c r="AM791" s="402"/>
      <c r="AN791" s="402"/>
      <c r="AO791" s="402"/>
      <c r="AP791" s="402"/>
      <c r="AQ791" s="402"/>
      <c r="AR791" s="402"/>
      <c r="AS791" s="402"/>
      <c r="AT791" s="403"/>
      <c r="AU791" s="398">
        <v>0.45</v>
      </c>
      <c r="AV791" s="399"/>
      <c r="AW791" s="399"/>
      <c r="AX791" s="400"/>
    </row>
    <row r="792" spans="1:51" ht="24.75" customHeight="1" x14ac:dyDescent="0.15">
      <c r="A792" s="555"/>
      <c r="B792" s="764"/>
      <c r="C792" s="764"/>
      <c r="D792" s="764"/>
      <c r="E792" s="764"/>
      <c r="F792" s="765"/>
      <c r="G792" s="348" t="s">
        <v>80</v>
      </c>
      <c r="H792" s="349"/>
      <c r="I792" s="349"/>
      <c r="J792" s="349"/>
      <c r="K792" s="350"/>
      <c r="L792" s="401" t="s">
        <v>757</v>
      </c>
      <c r="M792" s="402"/>
      <c r="N792" s="402"/>
      <c r="O792" s="402"/>
      <c r="P792" s="402"/>
      <c r="Q792" s="402"/>
      <c r="R792" s="402"/>
      <c r="S792" s="402"/>
      <c r="T792" s="402"/>
      <c r="U792" s="402"/>
      <c r="V792" s="402"/>
      <c r="W792" s="402"/>
      <c r="X792" s="403"/>
      <c r="Y792" s="398">
        <v>2.19</v>
      </c>
      <c r="Z792" s="399"/>
      <c r="AA792" s="399"/>
      <c r="AB792" s="405"/>
      <c r="AC792" s="348" t="s">
        <v>80</v>
      </c>
      <c r="AD792" s="349"/>
      <c r="AE792" s="349"/>
      <c r="AF792" s="349"/>
      <c r="AG792" s="350"/>
      <c r="AH792" s="401" t="s">
        <v>753</v>
      </c>
      <c r="AI792" s="402"/>
      <c r="AJ792" s="402"/>
      <c r="AK792" s="402"/>
      <c r="AL792" s="402"/>
      <c r="AM792" s="402"/>
      <c r="AN792" s="402"/>
      <c r="AO792" s="402"/>
      <c r="AP792" s="402"/>
      <c r="AQ792" s="402"/>
      <c r="AR792" s="402"/>
      <c r="AS792" s="402"/>
      <c r="AT792" s="403"/>
      <c r="AU792" s="398">
        <v>1.04</v>
      </c>
      <c r="AV792" s="399"/>
      <c r="AW792" s="399"/>
      <c r="AX792" s="400"/>
    </row>
    <row r="793" spans="1:51" ht="24.75" customHeight="1" x14ac:dyDescent="0.15">
      <c r="A793" s="555"/>
      <c r="B793" s="764"/>
      <c r="C793" s="764"/>
      <c r="D793" s="764"/>
      <c r="E793" s="764"/>
      <c r="F793" s="765"/>
      <c r="G793" s="348" t="s">
        <v>752</v>
      </c>
      <c r="H793" s="349"/>
      <c r="I793" s="349"/>
      <c r="J793" s="349"/>
      <c r="K793" s="350"/>
      <c r="L793" s="401" t="s">
        <v>752</v>
      </c>
      <c r="M793" s="402"/>
      <c r="N793" s="402"/>
      <c r="O793" s="402"/>
      <c r="P793" s="402"/>
      <c r="Q793" s="402"/>
      <c r="R793" s="402"/>
      <c r="S793" s="402"/>
      <c r="T793" s="402"/>
      <c r="U793" s="402"/>
      <c r="V793" s="402"/>
      <c r="W793" s="402"/>
      <c r="X793" s="403"/>
      <c r="Y793" s="398">
        <v>2.61</v>
      </c>
      <c r="Z793" s="399"/>
      <c r="AA793" s="399"/>
      <c r="AB793" s="405"/>
      <c r="AC793" s="348" t="s">
        <v>752</v>
      </c>
      <c r="AD793" s="349"/>
      <c r="AE793" s="349"/>
      <c r="AF793" s="349"/>
      <c r="AG793" s="350"/>
      <c r="AH793" s="401" t="s">
        <v>752</v>
      </c>
      <c r="AI793" s="402"/>
      <c r="AJ793" s="402"/>
      <c r="AK793" s="402"/>
      <c r="AL793" s="402"/>
      <c r="AM793" s="402"/>
      <c r="AN793" s="402"/>
      <c r="AO793" s="402"/>
      <c r="AP793" s="402"/>
      <c r="AQ793" s="402"/>
      <c r="AR793" s="402"/>
      <c r="AS793" s="402"/>
      <c r="AT793" s="403"/>
      <c r="AU793" s="398">
        <v>2.41</v>
      </c>
      <c r="AV793" s="399"/>
      <c r="AW793" s="399"/>
      <c r="AX793" s="400"/>
    </row>
    <row r="794" spans="1:51" ht="24.75" hidden="1" customHeight="1" x14ac:dyDescent="0.15">
      <c r="A794" s="555"/>
      <c r="B794" s="764"/>
      <c r="C794" s="764"/>
      <c r="D794" s="764"/>
      <c r="E794" s="764"/>
      <c r="F794" s="765"/>
      <c r="G794" s="348"/>
      <c r="H794" s="349"/>
      <c r="I794" s="349"/>
      <c r="J794" s="349"/>
      <c r="K794" s="350"/>
      <c r="L794" s="401"/>
      <c r="M794" s="402"/>
      <c r="N794" s="402"/>
      <c r="O794" s="402"/>
      <c r="P794" s="402"/>
      <c r="Q794" s="402"/>
      <c r="R794" s="402"/>
      <c r="S794" s="402"/>
      <c r="T794" s="402"/>
      <c r="U794" s="402"/>
      <c r="V794" s="402"/>
      <c r="W794" s="402"/>
      <c r="X794" s="403"/>
      <c r="Y794" s="398"/>
      <c r="Z794" s="399"/>
      <c r="AA794" s="399"/>
      <c r="AB794" s="405"/>
      <c r="AC794" s="348"/>
      <c r="AD794" s="349"/>
      <c r="AE794" s="349"/>
      <c r="AF794" s="349"/>
      <c r="AG794" s="350"/>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4"/>
      <c r="C799" s="764"/>
      <c r="D799" s="764"/>
      <c r="E799" s="764"/>
      <c r="F799" s="765"/>
      <c r="G799" s="409" t="s">
        <v>20</v>
      </c>
      <c r="H799" s="410"/>
      <c r="I799" s="410"/>
      <c r="J799" s="410"/>
      <c r="K799" s="410"/>
      <c r="L799" s="411"/>
      <c r="M799" s="412"/>
      <c r="N799" s="412"/>
      <c r="O799" s="412"/>
      <c r="P799" s="412"/>
      <c r="Q799" s="412"/>
      <c r="R799" s="412"/>
      <c r="S799" s="412"/>
      <c r="T799" s="412"/>
      <c r="U799" s="412"/>
      <c r="V799" s="412"/>
      <c r="W799" s="412"/>
      <c r="X799" s="413"/>
      <c r="Y799" s="414">
        <f>SUM(Y789:AB798)</f>
        <v>28.62</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26.54</v>
      </c>
      <c r="AV799" s="415"/>
      <c r="AW799" s="415"/>
      <c r="AX799" s="417"/>
    </row>
    <row r="800" spans="1:51" ht="24.75" customHeight="1" x14ac:dyDescent="0.15">
      <c r="A800" s="555"/>
      <c r="B800" s="764"/>
      <c r="C800" s="764"/>
      <c r="D800" s="764"/>
      <c r="E800" s="764"/>
      <c r="F800" s="765"/>
      <c r="G800" s="438" t="s">
        <v>765</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767</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4"/>
      <c r="C801" s="764"/>
      <c r="D801" s="764"/>
      <c r="E801" s="764"/>
      <c r="F801" s="765"/>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5"/>
      <c r="B802" s="764"/>
      <c r="C802" s="764"/>
      <c r="D802" s="764"/>
      <c r="E802" s="764"/>
      <c r="F802" s="765"/>
      <c r="G802" s="448" t="s">
        <v>815</v>
      </c>
      <c r="H802" s="449"/>
      <c r="I802" s="449"/>
      <c r="J802" s="449"/>
      <c r="K802" s="450"/>
      <c r="L802" s="451" t="s">
        <v>766</v>
      </c>
      <c r="M802" s="452"/>
      <c r="N802" s="452"/>
      <c r="O802" s="452"/>
      <c r="P802" s="452"/>
      <c r="Q802" s="452"/>
      <c r="R802" s="452"/>
      <c r="S802" s="452"/>
      <c r="T802" s="452"/>
      <c r="U802" s="452"/>
      <c r="V802" s="452"/>
      <c r="W802" s="452"/>
      <c r="X802" s="453"/>
      <c r="Y802" s="454">
        <v>1.88</v>
      </c>
      <c r="Z802" s="455"/>
      <c r="AA802" s="455"/>
      <c r="AB802" s="556"/>
      <c r="AC802" s="448" t="s">
        <v>760</v>
      </c>
      <c r="AD802" s="449"/>
      <c r="AE802" s="449"/>
      <c r="AF802" s="449"/>
      <c r="AG802" s="450"/>
      <c r="AH802" s="451" t="s">
        <v>768</v>
      </c>
      <c r="AI802" s="452"/>
      <c r="AJ802" s="452"/>
      <c r="AK802" s="452"/>
      <c r="AL802" s="452"/>
      <c r="AM802" s="452"/>
      <c r="AN802" s="452"/>
      <c r="AO802" s="452"/>
      <c r="AP802" s="452"/>
      <c r="AQ802" s="452"/>
      <c r="AR802" s="452"/>
      <c r="AS802" s="452"/>
      <c r="AT802" s="453"/>
      <c r="AU802" s="454">
        <v>1.71</v>
      </c>
      <c r="AV802" s="455"/>
      <c r="AW802" s="455"/>
      <c r="AX802" s="456"/>
      <c r="AY802">
        <f t="shared" ref="AY802:AY812" si="115">$AY$800</f>
        <v>2</v>
      </c>
    </row>
    <row r="803" spans="1:51" ht="24.75" customHeight="1" x14ac:dyDescent="0.15">
      <c r="A803" s="555"/>
      <c r="B803" s="764"/>
      <c r="C803" s="764"/>
      <c r="D803" s="764"/>
      <c r="E803" s="764"/>
      <c r="F803" s="765"/>
      <c r="G803" s="348" t="s">
        <v>760</v>
      </c>
      <c r="H803" s="349"/>
      <c r="I803" s="349"/>
      <c r="J803" s="349"/>
      <c r="K803" s="350"/>
      <c r="L803" s="401" t="s">
        <v>761</v>
      </c>
      <c r="M803" s="402"/>
      <c r="N803" s="402"/>
      <c r="O803" s="402"/>
      <c r="P803" s="402"/>
      <c r="Q803" s="402"/>
      <c r="R803" s="402"/>
      <c r="S803" s="402"/>
      <c r="T803" s="402"/>
      <c r="U803" s="402"/>
      <c r="V803" s="402"/>
      <c r="W803" s="402"/>
      <c r="X803" s="403"/>
      <c r="Y803" s="398">
        <v>1.1299999999999999</v>
      </c>
      <c r="Z803" s="399"/>
      <c r="AA803" s="399"/>
      <c r="AB803" s="405"/>
      <c r="AC803" s="348" t="s">
        <v>752</v>
      </c>
      <c r="AD803" s="349"/>
      <c r="AE803" s="349"/>
      <c r="AF803" s="349"/>
      <c r="AG803" s="350"/>
      <c r="AH803" s="401" t="s">
        <v>752</v>
      </c>
      <c r="AI803" s="582"/>
      <c r="AJ803" s="582"/>
      <c r="AK803" s="582"/>
      <c r="AL803" s="582"/>
      <c r="AM803" s="582"/>
      <c r="AN803" s="582"/>
      <c r="AO803" s="582"/>
      <c r="AP803" s="582"/>
      <c r="AQ803" s="582"/>
      <c r="AR803" s="582"/>
      <c r="AS803" s="582"/>
      <c r="AT803" s="583"/>
      <c r="AU803" s="398">
        <v>0.17</v>
      </c>
      <c r="AV803" s="399"/>
      <c r="AW803" s="399"/>
      <c r="AX803" s="400"/>
      <c r="AY803">
        <f t="shared" si="115"/>
        <v>2</v>
      </c>
    </row>
    <row r="804" spans="1:51" ht="24.75" customHeight="1" x14ac:dyDescent="0.15">
      <c r="A804" s="555"/>
      <c r="B804" s="764"/>
      <c r="C804" s="764"/>
      <c r="D804" s="764"/>
      <c r="E804" s="764"/>
      <c r="F804" s="765"/>
      <c r="G804" s="348" t="s">
        <v>752</v>
      </c>
      <c r="H804" s="349"/>
      <c r="I804" s="349"/>
      <c r="J804" s="349"/>
      <c r="K804" s="350"/>
      <c r="L804" s="401" t="s">
        <v>752</v>
      </c>
      <c r="M804" s="402"/>
      <c r="N804" s="402"/>
      <c r="O804" s="402"/>
      <c r="P804" s="402"/>
      <c r="Q804" s="402"/>
      <c r="R804" s="402"/>
      <c r="S804" s="402"/>
      <c r="T804" s="402"/>
      <c r="U804" s="402"/>
      <c r="V804" s="402"/>
      <c r="W804" s="402"/>
      <c r="X804" s="403"/>
      <c r="Y804" s="398">
        <v>0.1</v>
      </c>
      <c r="Z804" s="399"/>
      <c r="AA804" s="399"/>
      <c r="AB804" s="405"/>
      <c r="AC804" s="348"/>
      <c r="AD804" s="349"/>
      <c r="AE804" s="349"/>
      <c r="AF804" s="349"/>
      <c r="AG804" s="350"/>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hidden="1" customHeight="1" x14ac:dyDescent="0.15">
      <c r="A805" s="555"/>
      <c r="B805" s="764"/>
      <c r="C805" s="764"/>
      <c r="D805" s="764"/>
      <c r="E805" s="764"/>
      <c r="F805" s="765"/>
      <c r="G805" s="348"/>
      <c r="H805" s="349"/>
      <c r="I805" s="349"/>
      <c r="J805" s="349"/>
      <c r="K805" s="350"/>
      <c r="L805" s="401"/>
      <c r="M805" s="402"/>
      <c r="N805" s="402"/>
      <c r="O805" s="402"/>
      <c r="P805" s="402"/>
      <c r="Q805" s="402"/>
      <c r="R805" s="402"/>
      <c r="S805" s="402"/>
      <c r="T805" s="402"/>
      <c r="U805" s="402"/>
      <c r="V805" s="402"/>
      <c r="W805" s="402"/>
      <c r="X805" s="403"/>
      <c r="Y805" s="398"/>
      <c r="Z805" s="399"/>
      <c r="AA805" s="399"/>
      <c r="AB805" s="405"/>
      <c r="AC805" s="348"/>
      <c r="AD805" s="349"/>
      <c r="AE805" s="349"/>
      <c r="AF805" s="349"/>
      <c r="AG805" s="350"/>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hidden="1" customHeight="1" x14ac:dyDescent="0.15">
      <c r="A806" s="555"/>
      <c r="B806" s="764"/>
      <c r="C806" s="764"/>
      <c r="D806" s="764"/>
      <c r="E806" s="764"/>
      <c r="F806" s="765"/>
      <c r="G806" s="348"/>
      <c r="H806" s="349"/>
      <c r="I806" s="349"/>
      <c r="J806" s="349"/>
      <c r="K806" s="350"/>
      <c r="L806" s="401"/>
      <c r="M806" s="402"/>
      <c r="N806" s="402"/>
      <c r="O806" s="402"/>
      <c r="P806" s="402"/>
      <c r="Q806" s="402"/>
      <c r="R806" s="402"/>
      <c r="S806" s="402"/>
      <c r="T806" s="402"/>
      <c r="U806" s="402"/>
      <c r="V806" s="402"/>
      <c r="W806" s="402"/>
      <c r="X806" s="403"/>
      <c r="Y806" s="398"/>
      <c r="Z806" s="399"/>
      <c r="AA806" s="399"/>
      <c r="AB806" s="405"/>
      <c r="AC806" s="348"/>
      <c r="AD806" s="349"/>
      <c r="AE806" s="349"/>
      <c r="AF806" s="349"/>
      <c r="AG806" s="350"/>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hidden="1" customHeight="1" x14ac:dyDescent="0.15">
      <c r="A807" s="555"/>
      <c r="B807" s="764"/>
      <c r="C807" s="764"/>
      <c r="D807" s="764"/>
      <c r="E807" s="764"/>
      <c r="F807" s="765"/>
      <c r="G807" s="348"/>
      <c r="H807" s="349"/>
      <c r="I807" s="349"/>
      <c r="J807" s="349"/>
      <c r="K807" s="350"/>
      <c r="L807" s="401"/>
      <c r="M807" s="402"/>
      <c r="N807" s="402"/>
      <c r="O807" s="402"/>
      <c r="P807" s="402"/>
      <c r="Q807" s="402"/>
      <c r="R807" s="402"/>
      <c r="S807" s="402"/>
      <c r="T807" s="402"/>
      <c r="U807" s="402"/>
      <c r="V807" s="402"/>
      <c r="W807" s="402"/>
      <c r="X807" s="403"/>
      <c r="Y807" s="398"/>
      <c r="Z807" s="399"/>
      <c r="AA807" s="399"/>
      <c r="AB807" s="405"/>
      <c r="AC807" s="348"/>
      <c r="AD807" s="349"/>
      <c r="AE807" s="349"/>
      <c r="AF807" s="349"/>
      <c r="AG807" s="350"/>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hidden="1" customHeight="1" x14ac:dyDescent="0.15">
      <c r="A808" s="555"/>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hidden="1" customHeight="1" x14ac:dyDescent="0.15">
      <c r="A809" s="555"/>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hidden="1" customHeight="1" x14ac:dyDescent="0.15">
      <c r="A810" s="555"/>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hidden="1" customHeight="1" x14ac:dyDescent="0.15">
      <c r="A811" s="555"/>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5"/>
      <c r="B812" s="764"/>
      <c r="C812" s="764"/>
      <c r="D812" s="764"/>
      <c r="E812" s="764"/>
      <c r="F812" s="765"/>
      <c r="G812" s="409" t="s">
        <v>20</v>
      </c>
      <c r="H812" s="410"/>
      <c r="I812" s="410"/>
      <c r="J812" s="410"/>
      <c r="K812" s="410"/>
      <c r="L812" s="411"/>
      <c r="M812" s="412"/>
      <c r="N812" s="412"/>
      <c r="O812" s="412"/>
      <c r="P812" s="412"/>
      <c r="Q812" s="412"/>
      <c r="R812" s="412"/>
      <c r="S812" s="412"/>
      <c r="T812" s="412"/>
      <c r="U812" s="412"/>
      <c r="V812" s="412"/>
      <c r="W812" s="412"/>
      <c r="X812" s="413"/>
      <c r="Y812" s="414">
        <f>SUM(Y802:AB811)</f>
        <v>3.11</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1.88</v>
      </c>
      <c r="AV812" s="415"/>
      <c r="AW812" s="415"/>
      <c r="AX812" s="417"/>
      <c r="AY812">
        <f t="shared" si="115"/>
        <v>2</v>
      </c>
    </row>
    <row r="813" spans="1:51" ht="24.75" hidden="1" customHeight="1" x14ac:dyDescent="0.15">
      <c r="A813" s="555"/>
      <c r="B813" s="764"/>
      <c r="C813" s="764"/>
      <c r="D813" s="764"/>
      <c r="E813" s="764"/>
      <c r="F813" s="765"/>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4"/>
      <c r="C814" s="764"/>
      <c r="D814" s="764"/>
      <c r="E814" s="764"/>
      <c r="F814" s="765"/>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4"/>
      <c r="C815" s="764"/>
      <c r="D815" s="764"/>
      <c r="E815" s="764"/>
      <c r="F815" s="765"/>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4"/>
      <c r="C817" s="764"/>
      <c r="D817" s="764"/>
      <c r="E817" s="764"/>
      <c r="F817" s="765"/>
      <c r="G817" s="348"/>
      <c r="H817" s="349"/>
      <c r="I817" s="349"/>
      <c r="J817" s="349"/>
      <c r="K817" s="350"/>
      <c r="L817" s="401"/>
      <c r="M817" s="402"/>
      <c r="N817" s="402"/>
      <c r="O817" s="402"/>
      <c r="P817" s="402"/>
      <c r="Q817" s="402"/>
      <c r="R817" s="402"/>
      <c r="S817" s="402"/>
      <c r="T817" s="402"/>
      <c r="U817" s="402"/>
      <c r="V817" s="402"/>
      <c r="W817" s="402"/>
      <c r="X817" s="403"/>
      <c r="Y817" s="398"/>
      <c r="Z817" s="399"/>
      <c r="AA817" s="399"/>
      <c r="AB817" s="405"/>
      <c r="AC817" s="348"/>
      <c r="AD817" s="349"/>
      <c r="AE817" s="349"/>
      <c r="AF817" s="349"/>
      <c r="AG817" s="350"/>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4"/>
      <c r="C818" s="764"/>
      <c r="D818" s="764"/>
      <c r="E818" s="764"/>
      <c r="F818" s="765"/>
      <c r="G818" s="348"/>
      <c r="H818" s="349"/>
      <c r="I818" s="349"/>
      <c r="J818" s="349"/>
      <c r="K818" s="350"/>
      <c r="L818" s="401"/>
      <c r="M818" s="402"/>
      <c r="N818" s="402"/>
      <c r="O818" s="402"/>
      <c r="P818" s="402"/>
      <c r="Q818" s="402"/>
      <c r="R818" s="402"/>
      <c r="S818" s="402"/>
      <c r="T818" s="402"/>
      <c r="U818" s="402"/>
      <c r="V818" s="402"/>
      <c r="W818" s="402"/>
      <c r="X818" s="403"/>
      <c r="Y818" s="398"/>
      <c r="Z818" s="399"/>
      <c r="AA818" s="399"/>
      <c r="AB818" s="405"/>
      <c r="AC818" s="348"/>
      <c r="AD818" s="349"/>
      <c r="AE818" s="349"/>
      <c r="AF818" s="349"/>
      <c r="AG818" s="350"/>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4"/>
      <c r="C819" s="764"/>
      <c r="D819" s="764"/>
      <c r="E819" s="764"/>
      <c r="F819" s="765"/>
      <c r="G819" s="348"/>
      <c r="H819" s="349"/>
      <c r="I819" s="349"/>
      <c r="J819" s="349"/>
      <c r="K819" s="350"/>
      <c r="L819" s="401"/>
      <c r="M819" s="402"/>
      <c r="N819" s="402"/>
      <c r="O819" s="402"/>
      <c r="P819" s="402"/>
      <c r="Q819" s="402"/>
      <c r="R819" s="402"/>
      <c r="S819" s="402"/>
      <c r="T819" s="402"/>
      <c r="U819" s="402"/>
      <c r="V819" s="402"/>
      <c r="W819" s="402"/>
      <c r="X819" s="403"/>
      <c r="Y819" s="398"/>
      <c r="Z819" s="399"/>
      <c r="AA819" s="399"/>
      <c r="AB819" s="405"/>
      <c r="AC819" s="348"/>
      <c r="AD819" s="349"/>
      <c r="AE819" s="349"/>
      <c r="AF819" s="349"/>
      <c r="AG819" s="350"/>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4"/>
      <c r="C820" s="764"/>
      <c r="D820" s="764"/>
      <c r="E820" s="764"/>
      <c r="F820" s="765"/>
      <c r="G820" s="348"/>
      <c r="H820" s="349"/>
      <c r="I820" s="349"/>
      <c r="J820" s="349"/>
      <c r="K820" s="350"/>
      <c r="L820" s="401"/>
      <c r="M820" s="402"/>
      <c r="N820" s="402"/>
      <c r="O820" s="402"/>
      <c r="P820" s="402"/>
      <c r="Q820" s="402"/>
      <c r="R820" s="402"/>
      <c r="S820" s="402"/>
      <c r="T820" s="402"/>
      <c r="U820" s="402"/>
      <c r="V820" s="402"/>
      <c r="W820" s="402"/>
      <c r="X820" s="403"/>
      <c r="Y820" s="398"/>
      <c r="Z820" s="399"/>
      <c r="AA820" s="399"/>
      <c r="AB820" s="405"/>
      <c r="AC820" s="348"/>
      <c r="AD820" s="349"/>
      <c r="AE820" s="349"/>
      <c r="AF820" s="349"/>
      <c r="AG820" s="350"/>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4"/>
      <c r="C825" s="764"/>
      <c r="D825" s="764"/>
      <c r="E825" s="764"/>
      <c r="F825" s="765"/>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4"/>
      <c r="C826" s="764"/>
      <c r="D826" s="764"/>
      <c r="E826" s="764"/>
      <c r="F826" s="765"/>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4"/>
      <c r="C827" s="764"/>
      <c r="D827" s="764"/>
      <c r="E827" s="764"/>
      <c r="F827" s="765"/>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4"/>
      <c r="C828" s="764"/>
      <c r="D828" s="764"/>
      <c r="E828" s="764"/>
      <c r="F828" s="765"/>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4"/>
      <c r="C830" s="764"/>
      <c r="D830" s="764"/>
      <c r="E830" s="764"/>
      <c r="F830" s="765"/>
      <c r="G830" s="348"/>
      <c r="H830" s="349"/>
      <c r="I830" s="349"/>
      <c r="J830" s="349"/>
      <c r="K830" s="350"/>
      <c r="L830" s="401"/>
      <c r="M830" s="402"/>
      <c r="N830" s="402"/>
      <c r="O830" s="402"/>
      <c r="P830" s="402"/>
      <c r="Q830" s="402"/>
      <c r="R830" s="402"/>
      <c r="S830" s="402"/>
      <c r="T830" s="402"/>
      <c r="U830" s="402"/>
      <c r="V830" s="402"/>
      <c r="W830" s="402"/>
      <c r="X830" s="403"/>
      <c r="Y830" s="398"/>
      <c r="Z830" s="399"/>
      <c r="AA830" s="399"/>
      <c r="AB830" s="405"/>
      <c r="AC830" s="348"/>
      <c r="AD830" s="349"/>
      <c r="AE830" s="349"/>
      <c r="AF830" s="349"/>
      <c r="AG830" s="350"/>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4"/>
      <c r="C831" s="764"/>
      <c r="D831" s="764"/>
      <c r="E831" s="764"/>
      <c r="F831" s="765"/>
      <c r="G831" s="348"/>
      <c r="H831" s="349"/>
      <c r="I831" s="349"/>
      <c r="J831" s="349"/>
      <c r="K831" s="350"/>
      <c r="L831" s="401"/>
      <c r="M831" s="402"/>
      <c r="N831" s="402"/>
      <c r="O831" s="402"/>
      <c r="P831" s="402"/>
      <c r="Q831" s="402"/>
      <c r="R831" s="402"/>
      <c r="S831" s="402"/>
      <c r="T831" s="402"/>
      <c r="U831" s="402"/>
      <c r="V831" s="402"/>
      <c r="W831" s="402"/>
      <c r="X831" s="403"/>
      <c r="Y831" s="398"/>
      <c r="Z831" s="399"/>
      <c r="AA831" s="399"/>
      <c r="AB831" s="405"/>
      <c r="AC831" s="348"/>
      <c r="AD831" s="349"/>
      <c r="AE831" s="349"/>
      <c r="AF831" s="349"/>
      <c r="AG831" s="350"/>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4"/>
      <c r="C832" s="764"/>
      <c r="D832" s="764"/>
      <c r="E832" s="764"/>
      <c r="F832" s="765"/>
      <c r="G832" s="348"/>
      <c r="H832" s="349"/>
      <c r="I832" s="349"/>
      <c r="J832" s="349"/>
      <c r="K832" s="350"/>
      <c r="L832" s="401"/>
      <c r="M832" s="402"/>
      <c r="N832" s="402"/>
      <c r="O832" s="402"/>
      <c r="P832" s="402"/>
      <c r="Q832" s="402"/>
      <c r="R832" s="402"/>
      <c r="S832" s="402"/>
      <c r="T832" s="402"/>
      <c r="U832" s="402"/>
      <c r="V832" s="402"/>
      <c r="W832" s="402"/>
      <c r="X832" s="403"/>
      <c r="Y832" s="398"/>
      <c r="Z832" s="399"/>
      <c r="AA832" s="399"/>
      <c r="AB832" s="405"/>
      <c r="AC832" s="348"/>
      <c r="AD832" s="349"/>
      <c r="AE832" s="349"/>
      <c r="AF832" s="349"/>
      <c r="AG832" s="350"/>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4"/>
      <c r="C833" s="764"/>
      <c r="D833" s="764"/>
      <c r="E833" s="764"/>
      <c r="F833" s="765"/>
      <c r="G833" s="348"/>
      <c r="H833" s="349"/>
      <c r="I833" s="349"/>
      <c r="J833" s="349"/>
      <c r="K833" s="350"/>
      <c r="L833" s="401"/>
      <c r="M833" s="402"/>
      <c r="N833" s="402"/>
      <c r="O833" s="402"/>
      <c r="P833" s="402"/>
      <c r="Q833" s="402"/>
      <c r="R833" s="402"/>
      <c r="S833" s="402"/>
      <c r="T833" s="402"/>
      <c r="U833" s="402"/>
      <c r="V833" s="402"/>
      <c r="W833" s="402"/>
      <c r="X833" s="403"/>
      <c r="Y833" s="398"/>
      <c r="Z833" s="399"/>
      <c r="AA833" s="399"/>
      <c r="AB833" s="405"/>
      <c r="AC833" s="348"/>
      <c r="AD833" s="349"/>
      <c r="AE833" s="349"/>
      <c r="AF833" s="349"/>
      <c r="AG833" s="350"/>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4"/>
      <c r="C834" s="764"/>
      <c r="D834" s="764"/>
      <c r="E834" s="764"/>
      <c r="F834" s="765"/>
      <c r="G834" s="348"/>
      <c r="H834" s="349"/>
      <c r="I834" s="349"/>
      <c r="J834" s="349"/>
      <c r="K834" s="350"/>
      <c r="L834" s="401"/>
      <c r="M834" s="402"/>
      <c r="N834" s="402"/>
      <c r="O834" s="402"/>
      <c r="P834" s="402"/>
      <c r="Q834" s="402"/>
      <c r="R834" s="402"/>
      <c r="S834" s="402"/>
      <c r="T834" s="402"/>
      <c r="U834" s="402"/>
      <c r="V834" s="402"/>
      <c r="W834" s="402"/>
      <c r="X834" s="403"/>
      <c r="Y834" s="398"/>
      <c r="Z834" s="399"/>
      <c r="AA834" s="399"/>
      <c r="AB834" s="405"/>
      <c r="AC834" s="348"/>
      <c r="AD834" s="349"/>
      <c r="AE834" s="349"/>
      <c r="AF834" s="349"/>
      <c r="AG834" s="350"/>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4"/>
      <c r="C835" s="764"/>
      <c r="D835" s="764"/>
      <c r="E835" s="764"/>
      <c r="F835" s="765"/>
      <c r="G835" s="348"/>
      <c r="H835" s="349"/>
      <c r="I835" s="349"/>
      <c r="J835" s="349"/>
      <c r="K835" s="350"/>
      <c r="L835" s="401"/>
      <c r="M835" s="402"/>
      <c r="N835" s="402"/>
      <c r="O835" s="402"/>
      <c r="P835" s="402"/>
      <c r="Q835" s="402"/>
      <c r="R835" s="402"/>
      <c r="S835" s="402"/>
      <c r="T835" s="402"/>
      <c r="U835" s="402"/>
      <c r="V835" s="402"/>
      <c r="W835" s="402"/>
      <c r="X835" s="403"/>
      <c r="Y835" s="398"/>
      <c r="Z835" s="399"/>
      <c r="AA835" s="399"/>
      <c r="AB835" s="405"/>
      <c r="AC835" s="348"/>
      <c r="AD835" s="349"/>
      <c r="AE835" s="349"/>
      <c r="AF835" s="349"/>
      <c r="AG835" s="350"/>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4"/>
      <c r="C836" s="764"/>
      <c r="D836" s="764"/>
      <c r="E836" s="764"/>
      <c r="F836" s="765"/>
      <c r="G836" s="348"/>
      <c r="H836" s="349"/>
      <c r="I836" s="349"/>
      <c r="J836" s="349"/>
      <c r="K836" s="350"/>
      <c r="L836" s="401"/>
      <c r="M836" s="402"/>
      <c r="N836" s="402"/>
      <c r="O836" s="402"/>
      <c r="P836" s="402"/>
      <c r="Q836" s="402"/>
      <c r="R836" s="402"/>
      <c r="S836" s="402"/>
      <c r="T836" s="402"/>
      <c r="U836" s="402"/>
      <c r="V836" s="402"/>
      <c r="W836" s="402"/>
      <c r="X836" s="403"/>
      <c r="Y836" s="398"/>
      <c r="Z836" s="399"/>
      <c r="AA836" s="399"/>
      <c r="AB836" s="405"/>
      <c r="AC836" s="348"/>
      <c r="AD836" s="349"/>
      <c r="AE836" s="349"/>
      <c r="AF836" s="349"/>
      <c r="AG836" s="350"/>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4"/>
      <c r="C837" s="764"/>
      <c r="D837" s="764"/>
      <c r="E837" s="764"/>
      <c r="F837" s="765"/>
      <c r="G837" s="348"/>
      <c r="H837" s="349"/>
      <c r="I837" s="349"/>
      <c r="J837" s="349"/>
      <c r="K837" s="350"/>
      <c r="L837" s="401"/>
      <c r="M837" s="402"/>
      <c r="N837" s="402"/>
      <c r="O837" s="402"/>
      <c r="P837" s="402"/>
      <c r="Q837" s="402"/>
      <c r="R837" s="402"/>
      <c r="S837" s="402"/>
      <c r="T837" s="402"/>
      <c r="U837" s="402"/>
      <c r="V837" s="402"/>
      <c r="W837" s="402"/>
      <c r="X837" s="403"/>
      <c r="Y837" s="398"/>
      <c r="Z837" s="399"/>
      <c r="AA837" s="399"/>
      <c r="AB837" s="405"/>
      <c r="AC837" s="348"/>
      <c r="AD837" s="349"/>
      <c r="AE837" s="349"/>
      <c r="AF837" s="349"/>
      <c r="AG837" s="350"/>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4"/>
      <c r="C838" s="764"/>
      <c r="D838" s="764"/>
      <c r="E838" s="764"/>
      <c r="F838" s="765"/>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7" t="s">
        <v>342</v>
      </c>
      <c r="AM839" s="958"/>
      <c r="AN839" s="958"/>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336</v>
      </c>
      <c r="AD844" s="277"/>
      <c r="AE844" s="277"/>
      <c r="AF844" s="277"/>
      <c r="AG844" s="277"/>
      <c r="AH844" s="345" t="s">
        <v>362</v>
      </c>
      <c r="AI844" s="347"/>
      <c r="AJ844" s="347"/>
      <c r="AK844" s="347"/>
      <c r="AL844" s="347" t="s">
        <v>21</v>
      </c>
      <c r="AM844" s="347"/>
      <c r="AN844" s="347"/>
      <c r="AO844" s="425"/>
      <c r="AP844" s="426" t="s">
        <v>298</v>
      </c>
      <c r="AQ844" s="426"/>
      <c r="AR844" s="426"/>
      <c r="AS844" s="426"/>
      <c r="AT844" s="426"/>
      <c r="AU844" s="426"/>
      <c r="AV844" s="426"/>
      <c r="AW844" s="426"/>
      <c r="AX844" s="426"/>
    </row>
    <row r="845" spans="1:51" ht="36" customHeight="1" x14ac:dyDescent="0.15">
      <c r="A845" s="404">
        <v>1</v>
      </c>
      <c r="B845" s="404">
        <v>1</v>
      </c>
      <c r="C845" s="423" t="s">
        <v>762</v>
      </c>
      <c r="D845" s="418"/>
      <c r="E845" s="418"/>
      <c r="F845" s="418"/>
      <c r="G845" s="418"/>
      <c r="H845" s="418"/>
      <c r="I845" s="418"/>
      <c r="J845" s="419">
        <v>2010701022777</v>
      </c>
      <c r="K845" s="420"/>
      <c r="L845" s="420"/>
      <c r="M845" s="420"/>
      <c r="N845" s="420"/>
      <c r="O845" s="420"/>
      <c r="P845" s="424" t="s">
        <v>764</v>
      </c>
      <c r="Q845" s="317"/>
      <c r="R845" s="317"/>
      <c r="S845" s="317"/>
      <c r="T845" s="317"/>
      <c r="U845" s="317"/>
      <c r="V845" s="317"/>
      <c r="W845" s="317"/>
      <c r="X845" s="317"/>
      <c r="Y845" s="318">
        <v>28.6</v>
      </c>
      <c r="Z845" s="319"/>
      <c r="AA845" s="319"/>
      <c r="AB845" s="320"/>
      <c r="AC845" s="322" t="s">
        <v>371</v>
      </c>
      <c r="AD845" s="323"/>
      <c r="AE845" s="323"/>
      <c r="AF845" s="323"/>
      <c r="AG845" s="323"/>
      <c r="AH845" s="421">
        <v>3</v>
      </c>
      <c r="AI845" s="422"/>
      <c r="AJ845" s="422"/>
      <c r="AK845" s="422"/>
      <c r="AL845" s="326">
        <v>33</v>
      </c>
      <c r="AM845" s="327"/>
      <c r="AN845" s="327"/>
      <c r="AO845" s="328"/>
      <c r="AP845" s="321" t="s">
        <v>813</v>
      </c>
      <c r="AQ845" s="321"/>
      <c r="AR845" s="321"/>
      <c r="AS845" s="321"/>
      <c r="AT845" s="321"/>
      <c r="AU845" s="321"/>
      <c r="AV845" s="321"/>
      <c r="AW845" s="321"/>
      <c r="AX845" s="321"/>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3"/>
      <c r="AE846" s="323"/>
      <c r="AF846" s="323"/>
      <c r="AG846" s="323"/>
      <c r="AH846" s="421"/>
      <c r="AI846" s="422"/>
      <c r="AJ846" s="422"/>
      <c r="AK846" s="422"/>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t="s">
        <v>814</v>
      </c>
      <c r="AQ856" s="321"/>
      <c r="AR856" s="321"/>
      <c r="AS856" s="321"/>
      <c r="AT856" s="321"/>
      <c r="AU856" s="321"/>
      <c r="AV856" s="321"/>
      <c r="AW856" s="321"/>
      <c r="AX856" s="321"/>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336</v>
      </c>
      <c r="AD877" s="277"/>
      <c r="AE877" s="277"/>
      <c r="AF877" s="277"/>
      <c r="AG877" s="277"/>
      <c r="AH877" s="345" t="s">
        <v>362</v>
      </c>
      <c r="AI877" s="347"/>
      <c r="AJ877" s="347"/>
      <c r="AK877" s="347"/>
      <c r="AL877" s="347" t="s">
        <v>21</v>
      </c>
      <c r="AM877" s="347"/>
      <c r="AN877" s="347"/>
      <c r="AO877" s="425"/>
      <c r="AP877" s="426" t="s">
        <v>298</v>
      </c>
      <c r="AQ877" s="426"/>
      <c r="AR877" s="426"/>
      <c r="AS877" s="426"/>
      <c r="AT877" s="426"/>
      <c r="AU877" s="426"/>
      <c r="AV877" s="426"/>
      <c r="AW877" s="426"/>
      <c r="AX877" s="426"/>
      <c r="AY877">
        <f t="shared" ref="AY877:AY878" si="118">$AY$875</f>
        <v>1</v>
      </c>
    </row>
    <row r="878" spans="1:51" ht="48" customHeight="1" x14ac:dyDescent="0.15">
      <c r="A878" s="404">
        <v>1</v>
      </c>
      <c r="B878" s="404">
        <v>1</v>
      </c>
      <c r="C878" s="423" t="s">
        <v>763</v>
      </c>
      <c r="D878" s="418"/>
      <c r="E878" s="418"/>
      <c r="F878" s="418"/>
      <c r="G878" s="418"/>
      <c r="H878" s="418"/>
      <c r="I878" s="418"/>
      <c r="J878" s="419">
        <v>9010401118225</v>
      </c>
      <c r="K878" s="420"/>
      <c r="L878" s="420"/>
      <c r="M878" s="420"/>
      <c r="N878" s="420"/>
      <c r="O878" s="420"/>
      <c r="P878" s="424" t="s">
        <v>804</v>
      </c>
      <c r="Q878" s="317"/>
      <c r="R878" s="317"/>
      <c r="S878" s="317"/>
      <c r="T878" s="317"/>
      <c r="U878" s="317"/>
      <c r="V878" s="317"/>
      <c r="W878" s="317"/>
      <c r="X878" s="317"/>
      <c r="Y878" s="318">
        <v>26.5</v>
      </c>
      <c r="Z878" s="319"/>
      <c r="AA878" s="319"/>
      <c r="AB878" s="320"/>
      <c r="AC878" s="322" t="s">
        <v>371</v>
      </c>
      <c r="AD878" s="323"/>
      <c r="AE878" s="323"/>
      <c r="AF878" s="323"/>
      <c r="AG878" s="323"/>
      <c r="AH878" s="421">
        <v>1</v>
      </c>
      <c r="AI878" s="422"/>
      <c r="AJ878" s="422"/>
      <c r="AK878" s="422"/>
      <c r="AL878" s="326">
        <v>100</v>
      </c>
      <c r="AM878" s="327"/>
      <c r="AN878" s="327"/>
      <c r="AO878" s="328"/>
      <c r="AP878" s="321" t="s">
        <v>813</v>
      </c>
      <c r="AQ878" s="321"/>
      <c r="AR878" s="321"/>
      <c r="AS878" s="321"/>
      <c r="AT878" s="321"/>
      <c r="AU878" s="321"/>
      <c r="AV878" s="321"/>
      <c r="AW878" s="321"/>
      <c r="AX878" s="321"/>
      <c r="AY878">
        <f t="shared" si="118"/>
        <v>1</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3"/>
      <c r="AE879" s="323"/>
      <c r="AF879" s="323"/>
      <c r="AG879" s="323"/>
      <c r="AH879" s="421"/>
      <c r="AI879" s="422"/>
      <c r="AJ879" s="422"/>
      <c r="AK879" s="422"/>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336</v>
      </c>
      <c r="AD910" s="277"/>
      <c r="AE910" s="277"/>
      <c r="AF910" s="277"/>
      <c r="AG910" s="277"/>
      <c r="AH910" s="345" t="s">
        <v>362</v>
      </c>
      <c r="AI910" s="347"/>
      <c r="AJ910" s="347"/>
      <c r="AK910" s="347"/>
      <c r="AL910" s="347" t="s">
        <v>21</v>
      </c>
      <c r="AM910" s="347"/>
      <c r="AN910" s="347"/>
      <c r="AO910" s="425"/>
      <c r="AP910" s="426" t="s">
        <v>298</v>
      </c>
      <c r="AQ910" s="426"/>
      <c r="AR910" s="426"/>
      <c r="AS910" s="426"/>
      <c r="AT910" s="426"/>
      <c r="AU910" s="426"/>
      <c r="AV910" s="426"/>
      <c r="AW910" s="426"/>
      <c r="AX910" s="426"/>
      <c r="AY910">
        <f t="shared" ref="AY910:AY911" si="119">$AY$908</f>
        <v>1</v>
      </c>
    </row>
    <row r="911" spans="1:51" ht="39.950000000000003" customHeight="1" x14ac:dyDescent="0.15">
      <c r="A911" s="404">
        <v>1</v>
      </c>
      <c r="B911" s="404">
        <v>1</v>
      </c>
      <c r="C911" s="423" t="s">
        <v>769</v>
      </c>
      <c r="D911" s="418"/>
      <c r="E911" s="418"/>
      <c r="F911" s="418"/>
      <c r="G911" s="418"/>
      <c r="H911" s="418"/>
      <c r="I911" s="418"/>
      <c r="J911" s="419">
        <v>2030005010840</v>
      </c>
      <c r="K911" s="420"/>
      <c r="L911" s="420"/>
      <c r="M911" s="420"/>
      <c r="N911" s="420"/>
      <c r="O911" s="420"/>
      <c r="P911" s="424" t="s">
        <v>779</v>
      </c>
      <c r="Q911" s="317"/>
      <c r="R911" s="317"/>
      <c r="S911" s="317"/>
      <c r="T911" s="317"/>
      <c r="U911" s="317"/>
      <c r="V911" s="317"/>
      <c r="W911" s="317"/>
      <c r="X911" s="317"/>
      <c r="Y911" s="318">
        <v>3.12</v>
      </c>
      <c r="Z911" s="319"/>
      <c r="AA911" s="319"/>
      <c r="AB911" s="320"/>
      <c r="AC911" s="322" t="s">
        <v>371</v>
      </c>
      <c r="AD911" s="323"/>
      <c r="AE911" s="323"/>
      <c r="AF911" s="323"/>
      <c r="AG911" s="323"/>
      <c r="AH911" s="421">
        <v>12</v>
      </c>
      <c r="AI911" s="422"/>
      <c r="AJ911" s="422"/>
      <c r="AK911" s="422"/>
      <c r="AL911" s="326">
        <v>100</v>
      </c>
      <c r="AM911" s="327"/>
      <c r="AN911" s="327"/>
      <c r="AO911" s="328"/>
      <c r="AP911" s="321" t="s">
        <v>813</v>
      </c>
      <c r="AQ911" s="321"/>
      <c r="AR911" s="321"/>
      <c r="AS911" s="321"/>
      <c r="AT911" s="321"/>
      <c r="AU911" s="321"/>
      <c r="AV911" s="321"/>
      <c r="AW911" s="321"/>
      <c r="AX911" s="321"/>
      <c r="AY911">
        <f t="shared" si="119"/>
        <v>1</v>
      </c>
    </row>
    <row r="912" spans="1:51" ht="39.950000000000003" customHeight="1" x14ac:dyDescent="0.15">
      <c r="A912" s="404">
        <v>2</v>
      </c>
      <c r="B912" s="404">
        <v>1</v>
      </c>
      <c r="C912" s="423" t="s">
        <v>770</v>
      </c>
      <c r="D912" s="418"/>
      <c r="E912" s="418"/>
      <c r="F912" s="418"/>
      <c r="G912" s="418"/>
      <c r="H912" s="418"/>
      <c r="I912" s="418"/>
      <c r="J912" s="419">
        <v>9500005001934</v>
      </c>
      <c r="K912" s="420"/>
      <c r="L912" s="420"/>
      <c r="M912" s="420"/>
      <c r="N912" s="420"/>
      <c r="O912" s="420"/>
      <c r="P912" s="424" t="s">
        <v>779</v>
      </c>
      <c r="Q912" s="317"/>
      <c r="R912" s="317"/>
      <c r="S912" s="317"/>
      <c r="T912" s="317"/>
      <c r="U912" s="317"/>
      <c r="V912" s="317"/>
      <c r="W912" s="317"/>
      <c r="X912" s="317"/>
      <c r="Y912" s="318">
        <v>3.1</v>
      </c>
      <c r="Z912" s="319"/>
      <c r="AA912" s="319"/>
      <c r="AB912" s="320"/>
      <c r="AC912" s="322" t="s">
        <v>371</v>
      </c>
      <c r="AD912" s="323"/>
      <c r="AE912" s="323"/>
      <c r="AF912" s="323"/>
      <c r="AG912" s="323"/>
      <c r="AH912" s="421">
        <v>12</v>
      </c>
      <c r="AI912" s="422"/>
      <c r="AJ912" s="422"/>
      <c r="AK912" s="422"/>
      <c r="AL912" s="326">
        <v>100</v>
      </c>
      <c r="AM912" s="327"/>
      <c r="AN912" s="327"/>
      <c r="AO912" s="328"/>
      <c r="AP912" s="321" t="s">
        <v>711</v>
      </c>
      <c r="AQ912" s="321"/>
      <c r="AR912" s="321"/>
      <c r="AS912" s="321"/>
      <c r="AT912" s="321"/>
      <c r="AU912" s="321"/>
      <c r="AV912" s="321"/>
      <c r="AW912" s="321"/>
      <c r="AX912" s="321"/>
      <c r="AY912">
        <f>COUNTA($C$912)</f>
        <v>1</v>
      </c>
    </row>
    <row r="913" spans="1:51" ht="39.950000000000003" customHeight="1" x14ac:dyDescent="0.15">
      <c r="A913" s="404">
        <v>3</v>
      </c>
      <c r="B913" s="404">
        <v>1</v>
      </c>
      <c r="C913" s="423" t="s">
        <v>771</v>
      </c>
      <c r="D913" s="418"/>
      <c r="E913" s="418"/>
      <c r="F913" s="418"/>
      <c r="G913" s="418"/>
      <c r="H913" s="418"/>
      <c r="I913" s="418"/>
      <c r="J913" s="419">
        <v>3100005006723</v>
      </c>
      <c r="K913" s="420"/>
      <c r="L913" s="420"/>
      <c r="M913" s="420"/>
      <c r="N913" s="420"/>
      <c r="O913" s="420"/>
      <c r="P913" s="424" t="s">
        <v>779</v>
      </c>
      <c r="Q913" s="317"/>
      <c r="R913" s="317"/>
      <c r="S913" s="317"/>
      <c r="T913" s="317"/>
      <c r="U913" s="317"/>
      <c r="V913" s="317"/>
      <c r="W913" s="317"/>
      <c r="X913" s="317"/>
      <c r="Y913" s="318">
        <v>2.71</v>
      </c>
      <c r="Z913" s="319"/>
      <c r="AA913" s="319"/>
      <c r="AB913" s="320"/>
      <c r="AC913" s="322" t="s">
        <v>371</v>
      </c>
      <c r="AD913" s="323"/>
      <c r="AE913" s="323"/>
      <c r="AF913" s="323"/>
      <c r="AG913" s="323"/>
      <c r="AH913" s="421">
        <v>12</v>
      </c>
      <c r="AI913" s="422"/>
      <c r="AJ913" s="422"/>
      <c r="AK913" s="422"/>
      <c r="AL913" s="326">
        <v>100</v>
      </c>
      <c r="AM913" s="327"/>
      <c r="AN913" s="327"/>
      <c r="AO913" s="328"/>
      <c r="AP913" s="321" t="s">
        <v>711</v>
      </c>
      <c r="AQ913" s="321"/>
      <c r="AR913" s="321"/>
      <c r="AS913" s="321"/>
      <c r="AT913" s="321"/>
      <c r="AU913" s="321"/>
      <c r="AV913" s="321"/>
      <c r="AW913" s="321"/>
      <c r="AX913" s="321"/>
      <c r="AY913">
        <f>COUNTA($C$913)</f>
        <v>1</v>
      </c>
    </row>
    <row r="914" spans="1:51" ht="39.950000000000003" customHeight="1" x14ac:dyDescent="0.15">
      <c r="A914" s="404">
        <v>4</v>
      </c>
      <c r="B914" s="404">
        <v>1</v>
      </c>
      <c r="C914" s="423" t="s">
        <v>772</v>
      </c>
      <c r="D914" s="418"/>
      <c r="E914" s="418"/>
      <c r="F914" s="418"/>
      <c r="G914" s="418"/>
      <c r="H914" s="418"/>
      <c r="I914" s="418"/>
      <c r="J914" s="419">
        <v>8370005002146</v>
      </c>
      <c r="K914" s="420"/>
      <c r="L914" s="420"/>
      <c r="M914" s="420"/>
      <c r="N914" s="420"/>
      <c r="O914" s="420"/>
      <c r="P914" s="424" t="s">
        <v>779</v>
      </c>
      <c r="Q914" s="317"/>
      <c r="R914" s="317"/>
      <c r="S914" s="317"/>
      <c r="T914" s="317"/>
      <c r="U914" s="317"/>
      <c r="V914" s="317"/>
      <c r="W914" s="317"/>
      <c r="X914" s="317"/>
      <c r="Y914" s="318">
        <v>2.11</v>
      </c>
      <c r="Z914" s="319"/>
      <c r="AA914" s="319"/>
      <c r="AB914" s="320"/>
      <c r="AC914" s="322" t="s">
        <v>371</v>
      </c>
      <c r="AD914" s="323"/>
      <c r="AE914" s="323"/>
      <c r="AF914" s="323"/>
      <c r="AG914" s="323"/>
      <c r="AH914" s="421">
        <v>12</v>
      </c>
      <c r="AI914" s="422"/>
      <c r="AJ914" s="422"/>
      <c r="AK914" s="422"/>
      <c r="AL914" s="326">
        <v>100</v>
      </c>
      <c r="AM914" s="327"/>
      <c r="AN914" s="327"/>
      <c r="AO914" s="328"/>
      <c r="AP914" s="321" t="s">
        <v>711</v>
      </c>
      <c r="AQ914" s="321"/>
      <c r="AR914" s="321"/>
      <c r="AS914" s="321"/>
      <c r="AT914" s="321"/>
      <c r="AU914" s="321"/>
      <c r="AV914" s="321"/>
      <c r="AW914" s="321"/>
      <c r="AX914" s="321"/>
      <c r="AY914">
        <f>COUNTA($C$914)</f>
        <v>1</v>
      </c>
    </row>
    <row r="915" spans="1:51" ht="39.950000000000003" customHeight="1" x14ac:dyDescent="0.15">
      <c r="A915" s="404">
        <v>5</v>
      </c>
      <c r="B915" s="404">
        <v>1</v>
      </c>
      <c r="C915" s="423" t="s">
        <v>773</v>
      </c>
      <c r="D915" s="418"/>
      <c r="E915" s="418"/>
      <c r="F915" s="418"/>
      <c r="G915" s="418"/>
      <c r="H915" s="418"/>
      <c r="I915" s="418"/>
      <c r="J915" s="419">
        <v>7490005001707</v>
      </c>
      <c r="K915" s="420"/>
      <c r="L915" s="420"/>
      <c r="M915" s="420"/>
      <c r="N915" s="420"/>
      <c r="O915" s="420"/>
      <c r="P915" s="424" t="s">
        <v>779</v>
      </c>
      <c r="Q915" s="317"/>
      <c r="R915" s="317"/>
      <c r="S915" s="317"/>
      <c r="T915" s="317"/>
      <c r="U915" s="317"/>
      <c r="V915" s="317"/>
      <c r="W915" s="317"/>
      <c r="X915" s="317"/>
      <c r="Y915" s="318">
        <v>1.96</v>
      </c>
      <c r="Z915" s="319"/>
      <c r="AA915" s="319"/>
      <c r="AB915" s="320"/>
      <c r="AC915" s="322" t="s">
        <v>371</v>
      </c>
      <c r="AD915" s="323"/>
      <c r="AE915" s="323"/>
      <c r="AF915" s="323"/>
      <c r="AG915" s="323"/>
      <c r="AH915" s="421">
        <v>12</v>
      </c>
      <c r="AI915" s="422"/>
      <c r="AJ915" s="422"/>
      <c r="AK915" s="422"/>
      <c r="AL915" s="326">
        <v>100</v>
      </c>
      <c r="AM915" s="327"/>
      <c r="AN915" s="327"/>
      <c r="AO915" s="328"/>
      <c r="AP915" s="321" t="s">
        <v>711</v>
      </c>
      <c r="AQ915" s="321"/>
      <c r="AR915" s="321"/>
      <c r="AS915" s="321"/>
      <c r="AT915" s="321"/>
      <c r="AU915" s="321"/>
      <c r="AV915" s="321"/>
      <c r="AW915" s="321"/>
      <c r="AX915" s="321"/>
      <c r="AY915">
        <f>COUNTA($C$915)</f>
        <v>1</v>
      </c>
    </row>
    <row r="916" spans="1:51" ht="39.950000000000003" customHeight="1" x14ac:dyDescent="0.15">
      <c r="A916" s="404">
        <v>6</v>
      </c>
      <c r="B916" s="404">
        <v>1</v>
      </c>
      <c r="C916" s="423" t="s">
        <v>774</v>
      </c>
      <c r="D916" s="418"/>
      <c r="E916" s="418"/>
      <c r="F916" s="418"/>
      <c r="G916" s="418"/>
      <c r="H916" s="418"/>
      <c r="I916" s="418"/>
      <c r="J916" s="419">
        <v>5430005004015</v>
      </c>
      <c r="K916" s="420"/>
      <c r="L916" s="420"/>
      <c r="M916" s="420"/>
      <c r="N916" s="420"/>
      <c r="O916" s="420"/>
      <c r="P916" s="424" t="s">
        <v>779</v>
      </c>
      <c r="Q916" s="317"/>
      <c r="R916" s="317"/>
      <c r="S916" s="317"/>
      <c r="T916" s="317"/>
      <c r="U916" s="317"/>
      <c r="V916" s="317"/>
      <c r="W916" s="317"/>
      <c r="X916" s="317"/>
      <c r="Y916" s="318">
        <v>1.93</v>
      </c>
      <c r="Z916" s="319"/>
      <c r="AA916" s="319"/>
      <c r="AB916" s="320"/>
      <c r="AC916" s="322" t="s">
        <v>371</v>
      </c>
      <c r="AD916" s="323"/>
      <c r="AE916" s="323"/>
      <c r="AF916" s="323"/>
      <c r="AG916" s="323"/>
      <c r="AH916" s="421">
        <v>12</v>
      </c>
      <c r="AI916" s="422"/>
      <c r="AJ916" s="422"/>
      <c r="AK916" s="422"/>
      <c r="AL916" s="326">
        <v>100</v>
      </c>
      <c r="AM916" s="327"/>
      <c r="AN916" s="327"/>
      <c r="AO916" s="328"/>
      <c r="AP916" s="321" t="s">
        <v>711</v>
      </c>
      <c r="AQ916" s="321"/>
      <c r="AR916" s="321"/>
      <c r="AS916" s="321"/>
      <c r="AT916" s="321"/>
      <c r="AU916" s="321"/>
      <c r="AV916" s="321"/>
      <c r="AW916" s="321"/>
      <c r="AX916" s="321"/>
      <c r="AY916">
        <f>COUNTA($C$916)</f>
        <v>1</v>
      </c>
    </row>
    <row r="917" spans="1:51" ht="39.950000000000003" customHeight="1" x14ac:dyDescent="0.15">
      <c r="A917" s="404">
        <v>7</v>
      </c>
      <c r="B917" s="404">
        <v>1</v>
      </c>
      <c r="C917" s="423" t="s">
        <v>775</v>
      </c>
      <c r="D917" s="418"/>
      <c r="E917" s="418"/>
      <c r="F917" s="418"/>
      <c r="G917" s="418"/>
      <c r="H917" s="418"/>
      <c r="I917" s="418"/>
      <c r="J917" s="419">
        <v>1010905000753</v>
      </c>
      <c r="K917" s="420"/>
      <c r="L917" s="420"/>
      <c r="M917" s="420"/>
      <c r="N917" s="420"/>
      <c r="O917" s="420"/>
      <c r="P917" s="424" t="s">
        <v>779</v>
      </c>
      <c r="Q917" s="317"/>
      <c r="R917" s="317"/>
      <c r="S917" s="317"/>
      <c r="T917" s="317"/>
      <c r="U917" s="317"/>
      <c r="V917" s="317"/>
      <c r="W917" s="317"/>
      <c r="X917" s="317"/>
      <c r="Y917" s="318">
        <v>1.85</v>
      </c>
      <c r="Z917" s="319"/>
      <c r="AA917" s="319"/>
      <c r="AB917" s="320"/>
      <c r="AC917" s="322" t="s">
        <v>371</v>
      </c>
      <c r="AD917" s="323"/>
      <c r="AE917" s="323"/>
      <c r="AF917" s="323"/>
      <c r="AG917" s="323"/>
      <c r="AH917" s="421">
        <v>12</v>
      </c>
      <c r="AI917" s="422"/>
      <c r="AJ917" s="422"/>
      <c r="AK917" s="422"/>
      <c r="AL917" s="326">
        <v>100</v>
      </c>
      <c r="AM917" s="327"/>
      <c r="AN917" s="327"/>
      <c r="AO917" s="328"/>
      <c r="AP917" s="321" t="s">
        <v>711</v>
      </c>
      <c r="AQ917" s="321"/>
      <c r="AR917" s="321"/>
      <c r="AS917" s="321"/>
      <c r="AT917" s="321"/>
      <c r="AU917" s="321"/>
      <c r="AV917" s="321"/>
      <c r="AW917" s="321"/>
      <c r="AX917" s="321"/>
      <c r="AY917">
        <f>COUNTA($C$917)</f>
        <v>1</v>
      </c>
    </row>
    <row r="918" spans="1:51" ht="39.950000000000003" customHeight="1" x14ac:dyDescent="0.15">
      <c r="A918" s="404">
        <v>8</v>
      </c>
      <c r="B918" s="404">
        <v>1</v>
      </c>
      <c r="C918" s="423" t="s">
        <v>776</v>
      </c>
      <c r="D918" s="418"/>
      <c r="E918" s="418"/>
      <c r="F918" s="418"/>
      <c r="G918" s="418"/>
      <c r="H918" s="418"/>
      <c r="I918" s="418"/>
      <c r="J918" s="419">
        <v>8390005002565</v>
      </c>
      <c r="K918" s="420"/>
      <c r="L918" s="420"/>
      <c r="M918" s="420"/>
      <c r="N918" s="420"/>
      <c r="O918" s="420"/>
      <c r="P918" s="424" t="s">
        <v>779</v>
      </c>
      <c r="Q918" s="317"/>
      <c r="R918" s="317"/>
      <c r="S918" s="317"/>
      <c r="T918" s="317"/>
      <c r="U918" s="317"/>
      <c r="V918" s="317"/>
      <c r="W918" s="317"/>
      <c r="X918" s="317"/>
      <c r="Y918" s="318">
        <v>1.49</v>
      </c>
      <c r="Z918" s="319"/>
      <c r="AA918" s="319"/>
      <c r="AB918" s="320"/>
      <c r="AC918" s="322" t="s">
        <v>371</v>
      </c>
      <c r="AD918" s="323"/>
      <c r="AE918" s="323"/>
      <c r="AF918" s="323"/>
      <c r="AG918" s="323"/>
      <c r="AH918" s="421">
        <v>12</v>
      </c>
      <c r="AI918" s="422"/>
      <c r="AJ918" s="422"/>
      <c r="AK918" s="422"/>
      <c r="AL918" s="326">
        <v>100</v>
      </c>
      <c r="AM918" s="327"/>
      <c r="AN918" s="327"/>
      <c r="AO918" s="328"/>
      <c r="AP918" s="321" t="s">
        <v>711</v>
      </c>
      <c r="AQ918" s="321"/>
      <c r="AR918" s="321"/>
      <c r="AS918" s="321"/>
      <c r="AT918" s="321"/>
      <c r="AU918" s="321"/>
      <c r="AV918" s="321"/>
      <c r="AW918" s="321"/>
      <c r="AX918" s="321"/>
      <c r="AY918">
        <f>COUNTA($C$918)</f>
        <v>1</v>
      </c>
    </row>
    <row r="919" spans="1:51" ht="39.950000000000003" customHeight="1" x14ac:dyDescent="0.15">
      <c r="A919" s="404">
        <v>9</v>
      </c>
      <c r="B919" s="404">
        <v>1</v>
      </c>
      <c r="C919" s="423" t="s">
        <v>777</v>
      </c>
      <c r="D919" s="418"/>
      <c r="E919" s="418"/>
      <c r="F919" s="418"/>
      <c r="G919" s="418"/>
      <c r="H919" s="418"/>
      <c r="I919" s="418"/>
      <c r="J919" s="419">
        <v>4420005005394</v>
      </c>
      <c r="K919" s="420"/>
      <c r="L919" s="420"/>
      <c r="M919" s="420"/>
      <c r="N919" s="420"/>
      <c r="O919" s="420"/>
      <c r="P919" s="424" t="s">
        <v>779</v>
      </c>
      <c r="Q919" s="317"/>
      <c r="R919" s="317"/>
      <c r="S919" s="317"/>
      <c r="T919" s="317"/>
      <c r="U919" s="317"/>
      <c r="V919" s="317"/>
      <c r="W919" s="317"/>
      <c r="X919" s="317"/>
      <c r="Y919" s="318">
        <v>1.35</v>
      </c>
      <c r="Z919" s="319"/>
      <c r="AA919" s="319"/>
      <c r="AB919" s="320"/>
      <c r="AC919" s="322" t="s">
        <v>371</v>
      </c>
      <c r="AD919" s="323"/>
      <c r="AE919" s="323"/>
      <c r="AF919" s="323"/>
      <c r="AG919" s="323"/>
      <c r="AH919" s="421">
        <v>12</v>
      </c>
      <c r="AI919" s="422"/>
      <c r="AJ919" s="422"/>
      <c r="AK919" s="422"/>
      <c r="AL919" s="326">
        <v>100</v>
      </c>
      <c r="AM919" s="327"/>
      <c r="AN919" s="327"/>
      <c r="AO919" s="328"/>
      <c r="AP919" s="321" t="s">
        <v>711</v>
      </c>
      <c r="AQ919" s="321"/>
      <c r="AR919" s="321"/>
      <c r="AS919" s="321"/>
      <c r="AT919" s="321"/>
      <c r="AU919" s="321"/>
      <c r="AV919" s="321"/>
      <c r="AW919" s="321"/>
      <c r="AX919" s="321"/>
      <c r="AY919">
        <f>COUNTA($C$919)</f>
        <v>1</v>
      </c>
    </row>
    <row r="920" spans="1:51" ht="39.950000000000003" customHeight="1" x14ac:dyDescent="0.15">
      <c r="A920" s="404">
        <v>10</v>
      </c>
      <c r="B920" s="404">
        <v>1</v>
      </c>
      <c r="C920" s="423" t="s">
        <v>778</v>
      </c>
      <c r="D920" s="418"/>
      <c r="E920" s="418"/>
      <c r="F920" s="418"/>
      <c r="G920" s="418"/>
      <c r="H920" s="418"/>
      <c r="I920" s="418"/>
      <c r="J920" s="419">
        <v>1480005003924</v>
      </c>
      <c r="K920" s="420"/>
      <c r="L920" s="420"/>
      <c r="M920" s="420"/>
      <c r="N920" s="420"/>
      <c r="O920" s="420"/>
      <c r="P920" s="424" t="s">
        <v>779</v>
      </c>
      <c r="Q920" s="317"/>
      <c r="R920" s="317"/>
      <c r="S920" s="317"/>
      <c r="T920" s="317"/>
      <c r="U920" s="317"/>
      <c r="V920" s="317"/>
      <c r="W920" s="317"/>
      <c r="X920" s="317"/>
      <c r="Y920" s="318">
        <v>1.1299999999999999</v>
      </c>
      <c r="Z920" s="319"/>
      <c r="AA920" s="319"/>
      <c r="AB920" s="320"/>
      <c r="AC920" s="322" t="s">
        <v>371</v>
      </c>
      <c r="AD920" s="323"/>
      <c r="AE920" s="323"/>
      <c r="AF920" s="323"/>
      <c r="AG920" s="323"/>
      <c r="AH920" s="421">
        <v>12</v>
      </c>
      <c r="AI920" s="422"/>
      <c r="AJ920" s="422"/>
      <c r="AK920" s="422"/>
      <c r="AL920" s="326">
        <v>100</v>
      </c>
      <c r="AM920" s="327"/>
      <c r="AN920" s="327"/>
      <c r="AO920" s="328"/>
      <c r="AP920" s="321" t="s">
        <v>711</v>
      </c>
      <c r="AQ920" s="321"/>
      <c r="AR920" s="321"/>
      <c r="AS920" s="321"/>
      <c r="AT920" s="321"/>
      <c r="AU920" s="321"/>
      <c r="AV920" s="321"/>
      <c r="AW920" s="321"/>
      <c r="AX920" s="321"/>
      <c r="AY920">
        <f>COUNTA($C$920)</f>
        <v>1</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336</v>
      </c>
      <c r="AD943" s="277"/>
      <c r="AE943" s="277"/>
      <c r="AF943" s="277"/>
      <c r="AG943" s="277"/>
      <c r="AH943" s="345" t="s">
        <v>362</v>
      </c>
      <c r="AI943" s="347"/>
      <c r="AJ943" s="347"/>
      <c r="AK943" s="347"/>
      <c r="AL943" s="347" t="s">
        <v>21</v>
      </c>
      <c r="AM943" s="347"/>
      <c r="AN943" s="347"/>
      <c r="AO943" s="425"/>
      <c r="AP943" s="426" t="s">
        <v>298</v>
      </c>
      <c r="AQ943" s="426"/>
      <c r="AR943" s="426"/>
      <c r="AS943" s="426"/>
      <c r="AT943" s="426"/>
      <c r="AU943" s="426"/>
      <c r="AV943" s="426"/>
      <c r="AW943" s="426"/>
      <c r="AX943" s="426"/>
      <c r="AY943">
        <f t="shared" ref="AY943:AY944" si="120">$AY$941</f>
        <v>1</v>
      </c>
    </row>
    <row r="944" spans="1:51" ht="36" customHeight="1" x14ac:dyDescent="0.15">
      <c r="A944" s="404">
        <v>1</v>
      </c>
      <c r="B944" s="404">
        <v>1</v>
      </c>
      <c r="C944" s="423" t="s">
        <v>825</v>
      </c>
      <c r="D944" s="418"/>
      <c r="E944" s="418"/>
      <c r="F944" s="418"/>
      <c r="G944" s="418"/>
      <c r="H944" s="418"/>
      <c r="I944" s="418"/>
      <c r="J944" s="419">
        <v>4010401067575</v>
      </c>
      <c r="K944" s="420"/>
      <c r="L944" s="420"/>
      <c r="M944" s="420"/>
      <c r="N944" s="420"/>
      <c r="O944" s="420"/>
      <c r="P944" s="894" t="s">
        <v>826</v>
      </c>
      <c r="Q944" s="895"/>
      <c r="R944" s="895"/>
      <c r="S944" s="895"/>
      <c r="T944" s="895"/>
      <c r="U944" s="895"/>
      <c r="V944" s="895"/>
      <c r="W944" s="895"/>
      <c r="X944" s="896"/>
      <c r="Y944" s="318">
        <v>1.9</v>
      </c>
      <c r="Z944" s="319"/>
      <c r="AA944" s="319"/>
      <c r="AB944" s="320"/>
      <c r="AC944" s="322" t="s">
        <v>374</v>
      </c>
      <c r="AD944" s="323"/>
      <c r="AE944" s="323"/>
      <c r="AF944" s="323"/>
      <c r="AG944" s="323"/>
      <c r="AH944" s="421" t="s">
        <v>827</v>
      </c>
      <c r="AI944" s="422"/>
      <c r="AJ944" s="422"/>
      <c r="AK944" s="422"/>
      <c r="AL944" s="326" t="s">
        <v>827</v>
      </c>
      <c r="AM944" s="327"/>
      <c r="AN944" s="327"/>
      <c r="AO944" s="328"/>
      <c r="AP944" s="321" t="s">
        <v>827</v>
      </c>
      <c r="AQ944" s="321"/>
      <c r="AR944" s="321"/>
      <c r="AS944" s="321"/>
      <c r="AT944" s="321"/>
      <c r="AU944" s="321"/>
      <c r="AV944" s="321"/>
      <c r="AW944" s="321"/>
      <c r="AX944" s="321"/>
      <c r="AY944">
        <f t="shared" si="120"/>
        <v>1</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3"/>
      <c r="AE945" s="323"/>
      <c r="AF945" s="323"/>
      <c r="AG945" s="323"/>
      <c r="AH945" s="421"/>
      <c r="AI945" s="422"/>
      <c r="AJ945" s="422"/>
      <c r="AK945" s="422"/>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336</v>
      </c>
      <c r="AD976" s="277"/>
      <c r="AE976" s="277"/>
      <c r="AF976" s="277"/>
      <c r="AG976" s="277"/>
      <c r="AH976" s="345" t="s">
        <v>362</v>
      </c>
      <c r="AI976" s="347"/>
      <c r="AJ976" s="347"/>
      <c r="AK976" s="347"/>
      <c r="AL976" s="347" t="s">
        <v>21</v>
      </c>
      <c r="AM976" s="347"/>
      <c r="AN976" s="347"/>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3"/>
      <c r="AE977" s="323"/>
      <c r="AF977" s="323"/>
      <c r="AG977" s="323"/>
      <c r="AH977" s="421"/>
      <c r="AI977" s="422"/>
      <c r="AJ977" s="422"/>
      <c r="AK977" s="422"/>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3"/>
      <c r="AE978" s="323"/>
      <c r="AF978" s="323"/>
      <c r="AG978" s="323"/>
      <c r="AH978" s="421"/>
      <c r="AI978" s="422"/>
      <c r="AJ978" s="422"/>
      <c r="AK978" s="422"/>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336</v>
      </c>
      <c r="AD1009" s="277"/>
      <c r="AE1009" s="277"/>
      <c r="AF1009" s="277"/>
      <c r="AG1009" s="277"/>
      <c r="AH1009" s="345" t="s">
        <v>362</v>
      </c>
      <c r="AI1009" s="347"/>
      <c r="AJ1009" s="347"/>
      <c r="AK1009" s="347"/>
      <c r="AL1009" s="347" t="s">
        <v>21</v>
      </c>
      <c r="AM1009" s="347"/>
      <c r="AN1009" s="347"/>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3"/>
      <c r="AE1010" s="323"/>
      <c r="AF1010" s="323"/>
      <c r="AG1010" s="323"/>
      <c r="AH1010" s="421"/>
      <c r="AI1010" s="422"/>
      <c r="AJ1010" s="422"/>
      <c r="AK1010" s="422"/>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3"/>
      <c r="AE1011" s="323"/>
      <c r="AF1011" s="323"/>
      <c r="AG1011" s="323"/>
      <c r="AH1011" s="421"/>
      <c r="AI1011" s="422"/>
      <c r="AJ1011" s="422"/>
      <c r="AK1011" s="422"/>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336</v>
      </c>
      <c r="AD1042" s="277"/>
      <c r="AE1042" s="277"/>
      <c r="AF1042" s="277"/>
      <c r="AG1042" s="277"/>
      <c r="AH1042" s="345" t="s">
        <v>362</v>
      </c>
      <c r="AI1042" s="347"/>
      <c r="AJ1042" s="347"/>
      <c r="AK1042" s="347"/>
      <c r="AL1042" s="347" t="s">
        <v>21</v>
      </c>
      <c r="AM1042" s="347"/>
      <c r="AN1042" s="347"/>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3"/>
      <c r="AE1043" s="323"/>
      <c r="AF1043" s="323"/>
      <c r="AG1043" s="323"/>
      <c r="AH1043" s="421"/>
      <c r="AI1043" s="422"/>
      <c r="AJ1043" s="422"/>
      <c r="AK1043" s="422"/>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3"/>
      <c r="AE1044" s="323"/>
      <c r="AF1044" s="323"/>
      <c r="AG1044" s="323"/>
      <c r="AH1044" s="421"/>
      <c r="AI1044" s="422"/>
      <c r="AJ1044" s="422"/>
      <c r="AK1044" s="422"/>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336</v>
      </c>
      <c r="AD1075" s="277"/>
      <c r="AE1075" s="277"/>
      <c r="AF1075" s="277"/>
      <c r="AG1075" s="277"/>
      <c r="AH1075" s="345" t="s">
        <v>362</v>
      </c>
      <c r="AI1075" s="347"/>
      <c r="AJ1075" s="347"/>
      <c r="AK1075" s="347"/>
      <c r="AL1075" s="347" t="s">
        <v>21</v>
      </c>
      <c r="AM1075" s="347"/>
      <c r="AN1075" s="347"/>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3"/>
      <c r="AE1076" s="323"/>
      <c r="AF1076" s="323"/>
      <c r="AG1076" s="323"/>
      <c r="AH1076" s="421"/>
      <c r="AI1076" s="422"/>
      <c r="AJ1076" s="422"/>
      <c r="AK1076" s="422"/>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3"/>
      <c r="AE1077" s="323"/>
      <c r="AF1077" s="323"/>
      <c r="AG1077" s="323"/>
      <c r="AH1077" s="421"/>
      <c r="AI1077" s="422"/>
      <c r="AJ1077" s="422"/>
      <c r="AK1077" s="422"/>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7" t="s">
        <v>327</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9" t="s">
        <v>342</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90"/>
      <c r="E1109" s="277" t="s">
        <v>262</v>
      </c>
      <c r="F1109" s="890"/>
      <c r="G1109" s="890"/>
      <c r="H1109" s="890"/>
      <c r="I1109" s="890"/>
      <c r="J1109" s="277" t="s">
        <v>297</v>
      </c>
      <c r="K1109" s="277"/>
      <c r="L1109" s="277"/>
      <c r="M1109" s="277"/>
      <c r="N1109" s="277"/>
      <c r="O1109" s="277"/>
      <c r="P1109" s="345" t="s">
        <v>27</v>
      </c>
      <c r="Q1109" s="345"/>
      <c r="R1109" s="345"/>
      <c r="S1109" s="345"/>
      <c r="T1109" s="345"/>
      <c r="U1109" s="345"/>
      <c r="V1109" s="345"/>
      <c r="W1109" s="345"/>
      <c r="X1109" s="345"/>
      <c r="Y1109" s="277" t="s">
        <v>299</v>
      </c>
      <c r="Z1109" s="890"/>
      <c r="AA1109" s="890"/>
      <c r="AB1109" s="890"/>
      <c r="AC1109" s="277" t="s">
        <v>245</v>
      </c>
      <c r="AD1109" s="277"/>
      <c r="AE1109" s="277"/>
      <c r="AF1109" s="277"/>
      <c r="AG1109" s="277"/>
      <c r="AH1109" s="345" t="s">
        <v>258</v>
      </c>
      <c r="AI1109" s="346"/>
      <c r="AJ1109" s="346"/>
      <c r="AK1109" s="346"/>
      <c r="AL1109" s="346" t="s">
        <v>21</v>
      </c>
      <c r="AM1109" s="346"/>
      <c r="AN1109" s="346"/>
      <c r="AO1109" s="893"/>
      <c r="AP1109" s="426" t="s">
        <v>328</v>
      </c>
      <c r="AQ1109" s="426"/>
      <c r="AR1109" s="426"/>
      <c r="AS1109" s="426"/>
      <c r="AT1109" s="426"/>
      <c r="AU1109" s="426"/>
      <c r="AV1109" s="426"/>
      <c r="AW1109" s="426"/>
      <c r="AX1109" s="426"/>
    </row>
    <row r="1110" spans="1:51" ht="30" customHeight="1" x14ac:dyDescent="0.15">
      <c r="A1110" s="404">
        <v>1</v>
      </c>
      <c r="B1110" s="404">
        <v>1</v>
      </c>
      <c r="C1110" s="892"/>
      <c r="D1110" s="892"/>
      <c r="E1110" s="262" t="s">
        <v>708</v>
      </c>
      <c r="F1110" s="891"/>
      <c r="G1110" s="891"/>
      <c r="H1110" s="891"/>
      <c r="I1110" s="891"/>
      <c r="J1110" s="419" t="s">
        <v>708</v>
      </c>
      <c r="K1110" s="420"/>
      <c r="L1110" s="420"/>
      <c r="M1110" s="420"/>
      <c r="N1110" s="420"/>
      <c r="O1110" s="420"/>
      <c r="P1110" s="424" t="s">
        <v>708</v>
      </c>
      <c r="Q1110" s="317"/>
      <c r="R1110" s="317"/>
      <c r="S1110" s="317"/>
      <c r="T1110" s="317"/>
      <c r="U1110" s="317"/>
      <c r="V1110" s="317"/>
      <c r="W1110" s="317"/>
      <c r="X1110" s="317"/>
      <c r="Y1110" s="318" t="s">
        <v>708</v>
      </c>
      <c r="Z1110" s="319"/>
      <c r="AA1110" s="319"/>
      <c r="AB1110" s="320"/>
      <c r="AC1110" s="322"/>
      <c r="AD1110" s="323"/>
      <c r="AE1110" s="323"/>
      <c r="AF1110" s="323"/>
      <c r="AG1110" s="323"/>
      <c r="AH1110" s="324" t="s">
        <v>708</v>
      </c>
      <c r="AI1110" s="325"/>
      <c r="AJ1110" s="325"/>
      <c r="AK1110" s="325"/>
      <c r="AL1110" s="326" t="s">
        <v>708</v>
      </c>
      <c r="AM1110" s="327"/>
      <c r="AN1110" s="327"/>
      <c r="AO1110" s="328"/>
      <c r="AP1110" s="321" t="s">
        <v>708</v>
      </c>
      <c r="AQ1110" s="321"/>
      <c r="AR1110" s="321"/>
      <c r="AS1110" s="321"/>
      <c r="AT1110" s="321"/>
      <c r="AU1110" s="321"/>
      <c r="AV1110" s="321"/>
      <c r="AW1110" s="321"/>
      <c r="AX1110" s="321"/>
    </row>
    <row r="1111" spans="1:51" ht="30" hidden="1" customHeight="1" x14ac:dyDescent="0.15">
      <c r="A1111" s="404">
        <v>2</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4">
        <v>3</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4">
        <v>4</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4">
        <v>5</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4">
        <v>6</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4">
        <v>7</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4">
        <v>8</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4">
        <v>9</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4">
        <v>10</v>
      </c>
      <c r="B1119" s="404">
        <v>1</v>
      </c>
      <c r="C1119" s="892"/>
      <c r="D1119" s="892"/>
      <c r="E1119" s="89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4">
        <v>11</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4">
        <v>12</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4">
        <v>13</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4">
        <v>14</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4">
        <v>15</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4">
        <v>16</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4">
        <v>17</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4">
        <v>18</v>
      </c>
      <c r="B1127" s="404">
        <v>1</v>
      </c>
      <c r="C1127" s="892"/>
      <c r="D1127" s="892"/>
      <c r="E1127" s="262"/>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4">
        <v>19</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4">
        <v>20</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4">
        <v>21</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4">
        <v>22</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4">
        <v>23</v>
      </c>
      <c r="B1132" s="404">
        <v>1</v>
      </c>
      <c r="C1132" s="892"/>
      <c r="D1132" s="892"/>
      <c r="E1132" s="891"/>
      <c r="F1132" s="891"/>
      <c r="G1132" s="891"/>
      <c r="H1132" s="891"/>
      <c r="I1132" s="891"/>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4">
        <v>24</v>
      </c>
      <c r="B1133" s="404">
        <v>1</v>
      </c>
      <c r="C1133" s="892"/>
      <c r="D1133" s="892"/>
      <c r="E1133" s="891"/>
      <c r="F1133" s="891"/>
      <c r="G1133" s="891"/>
      <c r="H1133" s="891"/>
      <c r="I1133" s="891"/>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4">
        <v>25</v>
      </c>
      <c r="B1134" s="404">
        <v>1</v>
      </c>
      <c r="C1134" s="892"/>
      <c r="D1134" s="892"/>
      <c r="E1134" s="891"/>
      <c r="F1134" s="891"/>
      <c r="G1134" s="891"/>
      <c r="H1134" s="891"/>
      <c r="I1134" s="891"/>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4">
        <v>26</v>
      </c>
      <c r="B1135" s="404">
        <v>1</v>
      </c>
      <c r="C1135" s="892"/>
      <c r="D1135" s="892"/>
      <c r="E1135" s="891"/>
      <c r="F1135" s="891"/>
      <c r="G1135" s="891"/>
      <c r="H1135" s="891"/>
      <c r="I1135" s="891"/>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4">
        <v>27</v>
      </c>
      <c r="B1136" s="404">
        <v>1</v>
      </c>
      <c r="C1136" s="892"/>
      <c r="D1136" s="892"/>
      <c r="E1136" s="891"/>
      <c r="F1136" s="891"/>
      <c r="G1136" s="891"/>
      <c r="H1136" s="891"/>
      <c r="I1136" s="891"/>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4">
        <v>28</v>
      </c>
      <c r="B1137" s="404">
        <v>1</v>
      </c>
      <c r="C1137" s="892"/>
      <c r="D1137" s="892"/>
      <c r="E1137" s="891"/>
      <c r="F1137" s="891"/>
      <c r="G1137" s="891"/>
      <c r="H1137" s="891"/>
      <c r="I1137" s="891"/>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4">
        <v>29</v>
      </c>
      <c r="B1138" s="404">
        <v>1</v>
      </c>
      <c r="C1138" s="892"/>
      <c r="D1138" s="892"/>
      <c r="E1138" s="891"/>
      <c r="F1138" s="891"/>
      <c r="G1138" s="891"/>
      <c r="H1138" s="891"/>
      <c r="I1138" s="891"/>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4">
        <v>30</v>
      </c>
      <c r="B1139" s="404">
        <v>1</v>
      </c>
      <c r="C1139" s="892"/>
      <c r="D1139" s="892"/>
      <c r="E1139" s="891"/>
      <c r="F1139" s="891"/>
      <c r="G1139" s="891"/>
      <c r="H1139" s="891"/>
      <c r="I1139" s="891"/>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customSheetViews>
    <customSheetView guid="{8A44BBE9-9603-4164-BA3A-CEA2ADFF0624}" showPageBreaks="1" fitToPage="1" printArea="1" hiddenRows="1" hiddenColumns="1" view="pageBreakPreview">
      <selection activeCell="G750" sqref="G750"/>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AE32">
    <cfRule type="expression" dxfId="2799" priority="14033">
      <formula>IF(RIGHT(TEXT(AE32,"0.#"),1)=".",FALSE,TRUE)</formula>
    </cfRule>
    <cfRule type="expression" dxfId="2798" priority="14034">
      <formula>IF(RIGHT(TEXT(AE32,"0.#"),1)=".",TRUE,FALSE)</formula>
    </cfRule>
  </conditionalFormatting>
  <conditionalFormatting sqref="P18:AX18">
    <cfRule type="expression" dxfId="2797" priority="13919">
      <formula>IF(RIGHT(TEXT(P18,"0.#"),1)=".",FALSE,TRUE)</formula>
    </cfRule>
    <cfRule type="expression" dxfId="2796" priority="13920">
      <formula>IF(RIGHT(TEXT(P18,"0.#"),1)=".",TRUE,FALSE)</formula>
    </cfRule>
  </conditionalFormatting>
  <conditionalFormatting sqref="Y799">
    <cfRule type="expression" dxfId="2795" priority="13911">
      <formula>IF(RIGHT(TEXT(Y799,"0.#"),1)=".",FALSE,TRUE)</formula>
    </cfRule>
    <cfRule type="expression" dxfId="2794" priority="13912">
      <formula>IF(RIGHT(TEXT(Y799,"0.#"),1)=".",TRUE,FALSE)</formula>
    </cfRule>
  </conditionalFormatting>
  <conditionalFormatting sqref="Y830:Y837 Y828 Y817:Y824 Y815 Y804:Y811 Y802">
    <cfRule type="expression" dxfId="2793" priority="13693">
      <formula>IF(RIGHT(TEXT(Y802,"0.#"),1)=".",FALSE,TRUE)</formula>
    </cfRule>
    <cfRule type="expression" dxfId="2792" priority="13694">
      <formula>IF(RIGHT(TEXT(Y802,"0.#"),1)=".",TRUE,FALSE)</formula>
    </cfRule>
  </conditionalFormatting>
  <conditionalFormatting sqref="P16:AQ17 P15:AX15 P13:AX13">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E101 AQ101">
    <cfRule type="expression" dxfId="2787" priority="13731">
      <formula>IF(RIGHT(TEXT(AE101,"0.#"),1)=".",FALSE,TRUE)</formula>
    </cfRule>
    <cfRule type="expression" dxfId="2786" priority="13732">
      <formula>IF(RIGHT(TEXT(AE101,"0.#"),1)=".",TRUE,FALSE)</formula>
    </cfRule>
  </conditionalFormatting>
  <conditionalFormatting sqref="Y794:Y798">
    <cfRule type="expression" dxfId="2785" priority="13717">
      <formula>IF(RIGHT(TEXT(Y794,"0.#"),1)=".",FALSE,TRUE)</formula>
    </cfRule>
    <cfRule type="expression" dxfId="2784" priority="13718">
      <formula>IF(RIGHT(TEXT(Y794,"0.#"),1)=".",TRUE,FALSE)</formula>
    </cfRule>
  </conditionalFormatting>
  <conditionalFormatting sqref="AU799">
    <cfRule type="expression" dxfId="2783" priority="13713">
      <formula>IF(RIGHT(TEXT(AU799,"0.#"),1)=".",FALSE,TRUE)</formula>
    </cfRule>
    <cfRule type="expression" dxfId="2782" priority="13714">
      <formula>IF(RIGHT(TEXT(AU799,"0.#"),1)=".",TRUE,FALSE)</formula>
    </cfRule>
  </conditionalFormatting>
  <conditionalFormatting sqref="AU794:AU798">
    <cfRule type="expression" dxfId="2781" priority="13711">
      <formula>IF(RIGHT(TEXT(AU794,"0.#"),1)=".",FALSE,TRUE)</formula>
    </cfRule>
    <cfRule type="expression" dxfId="2780" priority="13712">
      <formula>IF(RIGHT(TEXT(AU794,"0.#"),1)=".",TRUE,FALSE)</formula>
    </cfRule>
  </conditionalFormatting>
  <conditionalFormatting sqref="Y829 Y816 Y803">
    <cfRule type="expression" dxfId="2779" priority="13697">
      <formula>IF(RIGHT(TEXT(Y803,"0.#"),1)=".",FALSE,TRUE)</formula>
    </cfRule>
    <cfRule type="expression" dxfId="2778" priority="13698">
      <formula>IF(RIGHT(TEXT(Y803,"0.#"),1)=".",TRUE,FALSE)</formula>
    </cfRule>
  </conditionalFormatting>
  <conditionalFormatting sqref="Y838 Y825 Y812">
    <cfRule type="expression" dxfId="2777" priority="13695">
      <formula>IF(RIGHT(TEXT(Y812,"0.#"),1)=".",FALSE,TRUE)</formula>
    </cfRule>
    <cfRule type="expression" dxfId="2776" priority="13696">
      <formula>IF(RIGHT(TEXT(Y812,"0.#"),1)=".",TRUE,FALSE)</formula>
    </cfRule>
  </conditionalFormatting>
  <conditionalFormatting sqref="AU829 AU816 AU803">
    <cfRule type="expression" dxfId="2775" priority="13691">
      <formula>IF(RIGHT(TEXT(AU803,"0.#"),1)=".",FALSE,TRUE)</formula>
    </cfRule>
    <cfRule type="expression" dxfId="2774" priority="13692">
      <formula>IF(RIGHT(TEXT(AU803,"0.#"),1)=".",TRUE,FALSE)</formula>
    </cfRule>
  </conditionalFormatting>
  <conditionalFormatting sqref="AU838 AU825 AU812">
    <cfRule type="expression" dxfId="2773" priority="13689">
      <formula>IF(RIGHT(TEXT(AU812,"0.#"),1)=".",FALSE,TRUE)</formula>
    </cfRule>
    <cfRule type="expression" dxfId="2772" priority="13690">
      <formula>IF(RIGHT(TEXT(AU812,"0.#"),1)=".",TRUE,FALSE)</formula>
    </cfRule>
  </conditionalFormatting>
  <conditionalFormatting sqref="AU830:AU837 AU828 AU817:AU824 AU815 AU804:AU811 AU802">
    <cfRule type="expression" dxfId="2771" priority="13687">
      <formula>IF(RIGHT(TEXT(AU802,"0.#"),1)=".",FALSE,TRUE)</formula>
    </cfRule>
    <cfRule type="expression" dxfId="2770" priority="13688">
      <formula>IF(RIGHT(TEXT(AU802,"0.#"),1)=".",TRUE,FALSE)</formula>
    </cfRule>
  </conditionalFormatting>
  <conditionalFormatting sqref="AM87">
    <cfRule type="expression" dxfId="2769" priority="13341">
      <formula>IF(RIGHT(TEXT(AM87,"0.#"),1)=".",FALSE,TRUE)</formula>
    </cfRule>
    <cfRule type="expression" dxfId="2768" priority="13342">
      <formula>IF(RIGHT(TEXT(AM87,"0.#"),1)=".",TRUE,FALSE)</formula>
    </cfRule>
  </conditionalFormatting>
  <conditionalFormatting sqref="AE55">
    <cfRule type="expression" dxfId="2767" priority="13409">
      <formula>IF(RIGHT(TEXT(AE55,"0.#"),1)=".",FALSE,TRUE)</formula>
    </cfRule>
    <cfRule type="expression" dxfId="2766" priority="13410">
      <formula>IF(RIGHT(TEXT(AE55,"0.#"),1)=".",TRUE,FALSE)</formula>
    </cfRule>
  </conditionalFormatting>
  <conditionalFormatting sqref="AI55">
    <cfRule type="expression" dxfId="2765" priority="13407">
      <formula>IF(RIGHT(TEXT(AI55,"0.#"),1)=".",FALSE,TRUE)</formula>
    </cfRule>
    <cfRule type="expression" dxfId="2764" priority="13408">
      <formula>IF(RIGHT(TEXT(AI55,"0.#"),1)=".",TRUE,FALSE)</formula>
    </cfRule>
  </conditionalFormatting>
  <conditionalFormatting sqref="AM34">
    <cfRule type="expression" dxfId="2763" priority="13487">
      <formula>IF(RIGHT(TEXT(AM34,"0.#"),1)=".",FALSE,TRUE)</formula>
    </cfRule>
    <cfRule type="expression" dxfId="2762" priority="13488">
      <formula>IF(RIGHT(TEXT(AM34,"0.#"),1)=".",TRUE,FALSE)</formula>
    </cfRule>
  </conditionalFormatting>
  <conditionalFormatting sqref="AE33">
    <cfRule type="expression" dxfId="2761" priority="13501">
      <formula>IF(RIGHT(TEXT(AE33,"0.#"),1)=".",FALSE,TRUE)</formula>
    </cfRule>
    <cfRule type="expression" dxfId="2760" priority="13502">
      <formula>IF(RIGHT(TEXT(AE33,"0.#"),1)=".",TRUE,FALSE)</formula>
    </cfRule>
  </conditionalFormatting>
  <conditionalFormatting sqref="AE34">
    <cfRule type="expression" dxfId="2759" priority="13499">
      <formula>IF(RIGHT(TEXT(AE34,"0.#"),1)=".",FALSE,TRUE)</formula>
    </cfRule>
    <cfRule type="expression" dxfId="2758" priority="13500">
      <formula>IF(RIGHT(TEXT(AE34,"0.#"),1)=".",TRUE,FALSE)</formula>
    </cfRule>
  </conditionalFormatting>
  <conditionalFormatting sqref="AI34">
    <cfRule type="expression" dxfId="2757" priority="13497">
      <formula>IF(RIGHT(TEXT(AI34,"0.#"),1)=".",FALSE,TRUE)</formula>
    </cfRule>
    <cfRule type="expression" dxfId="2756" priority="13498">
      <formula>IF(RIGHT(TEXT(AI34,"0.#"),1)=".",TRUE,FALSE)</formula>
    </cfRule>
  </conditionalFormatting>
  <conditionalFormatting sqref="AI33">
    <cfRule type="expression" dxfId="2755" priority="13495">
      <formula>IF(RIGHT(TEXT(AI33,"0.#"),1)=".",FALSE,TRUE)</formula>
    </cfRule>
    <cfRule type="expression" dxfId="2754" priority="13496">
      <formula>IF(RIGHT(TEXT(AI33,"0.#"),1)=".",TRUE,FALSE)</formula>
    </cfRule>
  </conditionalFormatting>
  <conditionalFormatting sqref="AI32">
    <cfRule type="expression" dxfId="2753" priority="13493">
      <formula>IF(RIGHT(TEXT(AI32,"0.#"),1)=".",FALSE,TRUE)</formula>
    </cfRule>
    <cfRule type="expression" dxfId="2752" priority="13494">
      <formula>IF(RIGHT(TEXT(AI32,"0.#"),1)=".",TRUE,FALSE)</formula>
    </cfRule>
  </conditionalFormatting>
  <conditionalFormatting sqref="AM32">
    <cfRule type="expression" dxfId="2751" priority="13491">
      <formula>IF(RIGHT(TEXT(AM32,"0.#"),1)=".",FALSE,TRUE)</formula>
    </cfRule>
    <cfRule type="expression" dxfId="2750" priority="13492">
      <formula>IF(RIGHT(TEXT(AM32,"0.#"),1)=".",TRUE,FALSE)</formula>
    </cfRule>
  </conditionalFormatting>
  <conditionalFormatting sqref="AM33">
    <cfRule type="expression" dxfId="2749" priority="13489">
      <formula>IF(RIGHT(TEXT(AM33,"0.#"),1)=".",FALSE,TRUE)</formula>
    </cfRule>
    <cfRule type="expression" dxfId="2748" priority="13490">
      <formula>IF(RIGHT(TEXT(AM33,"0.#"),1)=".",TRUE,FALSE)</formula>
    </cfRule>
  </conditionalFormatting>
  <conditionalFormatting sqref="AQ32:AQ34">
    <cfRule type="expression" dxfId="2747" priority="13481">
      <formula>IF(RIGHT(TEXT(AQ32,"0.#"),1)=".",FALSE,TRUE)</formula>
    </cfRule>
    <cfRule type="expression" dxfId="2746" priority="13482">
      <formula>IF(RIGHT(TEXT(AQ32,"0.#"),1)=".",TRUE,FALSE)</formula>
    </cfRule>
  </conditionalFormatting>
  <conditionalFormatting sqref="AU32:AU34">
    <cfRule type="expression" dxfId="2745" priority="13479">
      <formula>IF(RIGHT(TEXT(AU32,"0.#"),1)=".",FALSE,TRUE)</formula>
    </cfRule>
    <cfRule type="expression" dxfId="2744" priority="13480">
      <formula>IF(RIGHT(TEXT(AU32,"0.#"),1)=".",TRUE,FALSE)</formula>
    </cfRule>
  </conditionalFormatting>
  <conditionalFormatting sqref="AE53">
    <cfRule type="expression" dxfId="2743" priority="13413">
      <formula>IF(RIGHT(TEXT(AE53,"0.#"),1)=".",FALSE,TRUE)</formula>
    </cfRule>
    <cfRule type="expression" dxfId="2742" priority="13414">
      <formula>IF(RIGHT(TEXT(AE53,"0.#"),1)=".",TRUE,FALSE)</formula>
    </cfRule>
  </conditionalFormatting>
  <conditionalFormatting sqref="AE54">
    <cfRule type="expression" dxfId="2741" priority="13411">
      <formula>IF(RIGHT(TEXT(AE54,"0.#"),1)=".",FALSE,TRUE)</formula>
    </cfRule>
    <cfRule type="expression" dxfId="2740" priority="13412">
      <formula>IF(RIGHT(TEXT(AE54,"0.#"),1)=".",TRUE,FALSE)</formula>
    </cfRule>
  </conditionalFormatting>
  <conditionalFormatting sqref="AI54">
    <cfRule type="expression" dxfId="2739" priority="13405">
      <formula>IF(RIGHT(TEXT(AI54,"0.#"),1)=".",FALSE,TRUE)</formula>
    </cfRule>
    <cfRule type="expression" dxfId="2738" priority="13406">
      <formula>IF(RIGHT(TEXT(AI54,"0.#"),1)=".",TRUE,FALSE)</formula>
    </cfRule>
  </conditionalFormatting>
  <conditionalFormatting sqref="AI53">
    <cfRule type="expression" dxfId="2737" priority="13403">
      <formula>IF(RIGHT(TEXT(AI53,"0.#"),1)=".",FALSE,TRUE)</formula>
    </cfRule>
    <cfRule type="expression" dxfId="2736" priority="13404">
      <formula>IF(RIGHT(TEXT(AI53,"0.#"),1)=".",TRUE,FALSE)</formula>
    </cfRule>
  </conditionalFormatting>
  <conditionalFormatting sqref="AE60">
    <cfRule type="expression" dxfId="2735" priority="13383">
      <formula>IF(RIGHT(TEXT(AE60,"0.#"),1)=".",FALSE,TRUE)</formula>
    </cfRule>
    <cfRule type="expression" dxfId="2734" priority="13384">
      <formula>IF(RIGHT(TEXT(AE60,"0.#"),1)=".",TRUE,FALSE)</formula>
    </cfRule>
  </conditionalFormatting>
  <conditionalFormatting sqref="AE61">
    <cfRule type="expression" dxfId="2733" priority="13381">
      <formula>IF(RIGHT(TEXT(AE61,"0.#"),1)=".",FALSE,TRUE)</formula>
    </cfRule>
    <cfRule type="expression" dxfId="2732" priority="13382">
      <formula>IF(RIGHT(TEXT(AE61,"0.#"),1)=".",TRUE,FALSE)</formula>
    </cfRule>
  </conditionalFormatting>
  <conditionalFormatting sqref="AE62">
    <cfRule type="expression" dxfId="2731" priority="13379">
      <formula>IF(RIGHT(TEXT(AE62,"0.#"),1)=".",FALSE,TRUE)</formula>
    </cfRule>
    <cfRule type="expression" dxfId="2730" priority="13380">
      <formula>IF(RIGHT(TEXT(AE62,"0.#"),1)=".",TRUE,FALSE)</formula>
    </cfRule>
  </conditionalFormatting>
  <conditionalFormatting sqref="AI62">
    <cfRule type="expression" dxfId="2729" priority="13377">
      <formula>IF(RIGHT(TEXT(AI62,"0.#"),1)=".",FALSE,TRUE)</formula>
    </cfRule>
    <cfRule type="expression" dxfId="2728" priority="13378">
      <formula>IF(RIGHT(TEXT(AI62,"0.#"),1)=".",TRUE,FALSE)</formula>
    </cfRule>
  </conditionalFormatting>
  <conditionalFormatting sqref="AI61">
    <cfRule type="expression" dxfId="2727" priority="13375">
      <formula>IF(RIGHT(TEXT(AI61,"0.#"),1)=".",FALSE,TRUE)</formula>
    </cfRule>
    <cfRule type="expression" dxfId="2726" priority="13376">
      <formula>IF(RIGHT(TEXT(AI61,"0.#"),1)=".",TRUE,FALSE)</formula>
    </cfRule>
  </conditionalFormatting>
  <conditionalFormatting sqref="AI60">
    <cfRule type="expression" dxfId="2725" priority="13373">
      <formula>IF(RIGHT(TEXT(AI60,"0.#"),1)=".",FALSE,TRUE)</formula>
    </cfRule>
    <cfRule type="expression" dxfId="2724" priority="13374">
      <formula>IF(RIGHT(TEXT(AI60,"0.#"),1)=".",TRUE,FALSE)</formula>
    </cfRule>
  </conditionalFormatting>
  <conditionalFormatting sqref="AM60">
    <cfRule type="expression" dxfId="2723" priority="13371">
      <formula>IF(RIGHT(TEXT(AM60,"0.#"),1)=".",FALSE,TRUE)</formula>
    </cfRule>
    <cfRule type="expression" dxfId="2722" priority="13372">
      <formula>IF(RIGHT(TEXT(AM60,"0.#"),1)=".",TRUE,FALSE)</formula>
    </cfRule>
  </conditionalFormatting>
  <conditionalFormatting sqref="AM61">
    <cfRule type="expression" dxfId="2721" priority="13369">
      <formula>IF(RIGHT(TEXT(AM61,"0.#"),1)=".",FALSE,TRUE)</formula>
    </cfRule>
    <cfRule type="expression" dxfId="2720" priority="13370">
      <formula>IF(RIGHT(TEXT(AM61,"0.#"),1)=".",TRUE,FALSE)</formula>
    </cfRule>
  </conditionalFormatting>
  <conditionalFormatting sqref="AM62">
    <cfRule type="expression" dxfId="2719" priority="13367">
      <formula>IF(RIGHT(TEXT(AM62,"0.#"),1)=".",FALSE,TRUE)</formula>
    </cfRule>
    <cfRule type="expression" dxfId="2718" priority="13368">
      <formula>IF(RIGHT(TEXT(AM62,"0.#"),1)=".",TRUE,FALSE)</formula>
    </cfRule>
  </conditionalFormatting>
  <conditionalFormatting sqref="AE87">
    <cfRule type="expression" dxfId="2717" priority="13353">
      <formula>IF(RIGHT(TEXT(AE87,"0.#"),1)=".",FALSE,TRUE)</formula>
    </cfRule>
    <cfRule type="expression" dxfId="2716" priority="13354">
      <formula>IF(RIGHT(TEXT(AE87,"0.#"),1)=".",TRUE,FALSE)</formula>
    </cfRule>
  </conditionalFormatting>
  <conditionalFormatting sqref="AE88">
    <cfRule type="expression" dxfId="2715" priority="13351">
      <formula>IF(RIGHT(TEXT(AE88,"0.#"),1)=".",FALSE,TRUE)</formula>
    </cfRule>
    <cfRule type="expression" dxfId="2714" priority="13352">
      <formula>IF(RIGHT(TEXT(AE88,"0.#"),1)=".",TRUE,FALSE)</formula>
    </cfRule>
  </conditionalFormatting>
  <conditionalFormatting sqref="AE89">
    <cfRule type="expression" dxfId="2713" priority="13349">
      <formula>IF(RIGHT(TEXT(AE89,"0.#"),1)=".",FALSE,TRUE)</formula>
    </cfRule>
    <cfRule type="expression" dxfId="2712" priority="13350">
      <formula>IF(RIGHT(TEXT(AE89,"0.#"),1)=".",TRUE,FALSE)</formula>
    </cfRule>
  </conditionalFormatting>
  <conditionalFormatting sqref="AI89">
    <cfRule type="expression" dxfId="2711" priority="13347">
      <formula>IF(RIGHT(TEXT(AI89,"0.#"),1)=".",FALSE,TRUE)</formula>
    </cfRule>
    <cfRule type="expression" dxfId="2710" priority="13348">
      <formula>IF(RIGHT(TEXT(AI89,"0.#"),1)=".",TRUE,FALSE)</formula>
    </cfRule>
  </conditionalFormatting>
  <conditionalFormatting sqref="AI88">
    <cfRule type="expression" dxfId="2709" priority="13345">
      <formula>IF(RIGHT(TEXT(AI88,"0.#"),1)=".",FALSE,TRUE)</formula>
    </cfRule>
    <cfRule type="expression" dxfId="2708" priority="13346">
      <formula>IF(RIGHT(TEXT(AI88,"0.#"),1)=".",TRUE,FALSE)</formula>
    </cfRule>
  </conditionalFormatting>
  <conditionalFormatting sqref="AI87">
    <cfRule type="expression" dxfId="2707" priority="13343">
      <formula>IF(RIGHT(TEXT(AI87,"0.#"),1)=".",FALSE,TRUE)</formula>
    </cfRule>
    <cfRule type="expression" dxfId="2706" priority="13344">
      <formula>IF(RIGHT(TEXT(AI87,"0.#"),1)=".",TRUE,FALSE)</formula>
    </cfRule>
  </conditionalFormatting>
  <conditionalFormatting sqref="AM88">
    <cfRule type="expression" dxfId="2705" priority="13339">
      <formula>IF(RIGHT(TEXT(AM88,"0.#"),1)=".",FALSE,TRUE)</formula>
    </cfRule>
    <cfRule type="expression" dxfId="2704" priority="13340">
      <formula>IF(RIGHT(TEXT(AM88,"0.#"),1)=".",TRUE,FALSE)</formula>
    </cfRule>
  </conditionalFormatting>
  <conditionalFormatting sqref="AM89">
    <cfRule type="expression" dxfId="2703" priority="13337">
      <formula>IF(RIGHT(TEXT(AM89,"0.#"),1)=".",FALSE,TRUE)</formula>
    </cfRule>
    <cfRule type="expression" dxfId="2702" priority="13338">
      <formula>IF(RIGHT(TEXT(AM89,"0.#"),1)=".",TRUE,FALSE)</formula>
    </cfRule>
  </conditionalFormatting>
  <conditionalFormatting sqref="AE92">
    <cfRule type="expression" dxfId="2701" priority="13323">
      <formula>IF(RIGHT(TEXT(AE92,"0.#"),1)=".",FALSE,TRUE)</formula>
    </cfRule>
    <cfRule type="expression" dxfId="2700" priority="13324">
      <formula>IF(RIGHT(TEXT(AE92,"0.#"),1)=".",TRUE,FALSE)</formula>
    </cfRule>
  </conditionalFormatting>
  <conditionalFormatting sqref="AE93">
    <cfRule type="expression" dxfId="2699" priority="13321">
      <formula>IF(RIGHT(TEXT(AE93,"0.#"),1)=".",FALSE,TRUE)</formula>
    </cfRule>
    <cfRule type="expression" dxfId="2698" priority="13322">
      <formula>IF(RIGHT(TEXT(AE93,"0.#"),1)=".",TRUE,FALSE)</formula>
    </cfRule>
  </conditionalFormatting>
  <conditionalFormatting sqref="AE94">
    <cfRule type="expression" dxfId="2697" priority="13319">
      <formula>IF(RIGHT(TEXT(AE94,"0.#"),1)=".",FALSE,TRUE)</formula>
    </cfRule>
    <cfRule type="expression" dxfId="2696" priority="13320">
      <formula>IF(RIGHT(TEXT(AE94,"0.#"),1)=".",TRUE,FALSE)</formula>
    </cfRule>
  </conditionalFormatting>
  <conditionalFormatting sqref="AI94">
    <cfRule type="expression" dxfId="2695" priority="13317">
      <formula>IF(RIGHT(TEXT(AI94,"0.#"),1)=".",FALSE,TRUE)</formula>
    </cfRule>
    <cfRule type="expression" dxfId="2694" priority="13318">
      <formula>IF(RIGHT(TEXT(AI94,"0.#"),1)=".",TRUE,FALSE)</formula>
    </cfRule>
  </conditionalFormatting>
  <conditionalFormatting sqref="AI93">
    <cfRule type="expression" dxfId="2693" priority="13315">
      <formula>IF(RIGHT(TEXT(AI93,"0.#"),1)=".",FALSE,TRUE)</formula>
    </cfRule>
    <cfRule type="expression" dxfId="2692" priority="13316">
      <formula>IF(RIGHT(TEXT(AI93,"0.#"),1)=".",TRUE,FALSE)</formula>
    </cfRule>
  </conditionalFormatting>
  <conditionalFormatting sqref="AI92">
    <cfRule type="expression" dxfId="2691" priority="13313">
      <formula>IF(RIGHT(TEXT(AI92,"0.#"),1)=".",FALSE,TRUE)</formula>
    </cfRule>
    <cfRule type="expression" dxfId="2690" priority="13314">
      <formula>IF(RIGHT(TEXT(AI92,"0.#"),1)=".",TRUE,FALSE)</formula>
    </cfRule>
  </conditionalFormatting>
  <conditionalFormatting sqref="AM92">
    <cfRule type="expression" dxfId="2689" priority="13311">
      <formula>IF(RIGHT(TEXT(AM92,"0.#"),1)=".",FALSE,TRUE)</formula>
    </cfRule>
    <cfRule type="expression" dxfId="2688" priority="13312">
      <formula>IF(RIGHT(TEXT(AM92,"0.#"),1)=".",TRUE,FALSE)</formula>
    </cfRule>
  </conditionalFormatting>
  <conditionalFormatting sqref="AM93">
    <cfRule type="expression" dxfId="2687" priority="13309">
      <formula>IF(RIGHT(TEXT(AM93,"0.#"),1)=".",FALSE,TRUE)</formula>
    </cfRule>
    <cfRule type="expression" dxfId="2686" priority="13310">
      <formula>IF(RIGHT(TEXT(AM93,"0.#"),1)=".",TRUE,FALSE)</formula>
    </cfRule>
  </conditionalFormatting>
  <conditionalFormatting sqref="AM94">
    <cfRule type="expression" dxfId="2685" priority="13307">
      <formula>IF(RIGHT(TEXT(AM94,"0.#"),1)=".",FALSE,TRUE)</formula>
    </cfRule>
    <cfRule type="expression" dxfId="2684" priority="13308">
      <formula>IF(RIGHT(TEXT(AM94,"0.#"),1)=".",TRUE,FALSE)</formula>
    </cfRule>
  </conditionalFormatting>
  <conditionalFormatting sqref="AE97">
    <cfRule type="expression" dxfId="2683" priority="13293">
      <formula>IF(RIGHT(TEXT(AE97,"0.#"),1)=".",FALSE,TRUE)</formula>
    </cfRule>
    <cfRule type="expression" dxfId="2682" priority="13294">
      <formula>IF(RIGHT(TEXT(AE97,"0.#"),1)=".",TRUE,FALSE)</formula>
    </cfRule>
  </conditionalFormatting>
  <conditionalFormatting sqref="AE98">
    <cfRule type="expression" dxfId="2681" priority="13291">
      <formula>IF(RIGHT(TEXT(AE98,"0.#"),1)=".",FALSE,TRUE)</formula>
    </cfRule>
    <cfRule type="expression" dxfId="2680" priority="13292">
      <formula>IF(RIGHT(TEXT(AE98,"0.#"),1)=".",TRUE,FALSE)</formula>
    </cfRule>
  </conditionalFormatting>
  <conditionalFormatting sqref="AE99">
    <cfRule type="expression" dxfId="2679" priority="13289">
      <formula>IF(RIGHT(TEXT(AE99,"0.#"),1)=".",FALSE,TRUE)</formula>
    </cfRule>
    <cfRule type="expression" dxfId="2678" priority="13290">
      <formula>IF(RIGHT(TEXT(AE99,"0.#"),1)=".",TRUE,FALSE)</formula>
    </cfRule>
  </conditionalFormatting>
  <conditionalFormatting sqref="AI99">
    <cfRule type="expression" dxfId="2677" priority="13287">
      <formula>IF(RIGHT(TEXT(AI99,"0.#"),1)=".",FALSE,TRUE)</formula>
    </cfRule>
    <cfRule type="expression" dxfId="2676" priority="13288">
      <formula>IF(RIGHT(TEXT(AI99,"0.#"),1)=".",TRUE,FALSE)</formula>
    </cfRule>
  </conditionalFormatting>
  <conditionalFormatting sqref="AI98">
    <cfRule type="expression" dxfId="2675" priority="13285">
      <formula>IF(RIGHT(TEXT(AI98,"0.#"),1)=".",FALSE,TRUE)</formula>
    </cfRule>
    <cfRule type="expression" dxfId="2674" priority="13286">
      <formula>IF(RIGHT(TEXT(AI98,"0.#"),1)=".",TRUE,FALSE)</formula>
    </cfRule>
  </conditionalFormatting>
  <conditionalFormatting sqref="AI97">
    <cfRule type="expression" dxfId="2673" priority="13283">
      <formula>IF(RIGHT(TEXT(AI97,"0.#"),1)=".",FALSE,TRUE)</formula>
    </cfRule>
    <cfRule type="expression" dxfId="2672" priority="13284">
      <formula>IF(RIGHT(TEXT(AI97,"0.#"),1)=".",TRUE,FALSE)</formula>
    </cfRule>
  </conditionalFormatting>
  <conditionalFormatting sqref="AM97">
    <cfRule type="expression" dxfId="2671" priority="13281">
      <formula>IF(RIGHT(TEXT(AM97,"0.#"),1)=".",FALSE,TRUE)</formula>
    </cfRule>
    <cfRule type="expression" dxfId="2670" priority="13282">
      <formula>IF(RIGHT(TEXT(AM97,"0.#"),1)=".",TRUE,FALSE)</formula>
    </cfRule>
  </conditionalFormatting>
  <conditionalFormatting sqref="AM98">
    <cfRule type="expression" dxfId="2669" priority="13279">
      <formula>IF(RIGHT(TEXT(AM98,"0.#"),1)=".",FALSE,TRUE)</formula>
    </cfRule>
    <cfRule type="expression" dxfId="2668" priority="13280">
      <formula>IF(RIGHT(TEXT(AM98,"0.#"),1)=".",TRUE,FALSE)</formula>
    </cfRule>
  </conditionalFormatting>
  <conditionalFormatting sqref="AM99">
    <cfRule type="expression" dxfId="2667" priority="13277">
      <formula>IF(RIGHT(TEXT(AM99,"0.#"),1)=".",FALSE,TRUE)</formula>
    </cfRule>
    <cfRule type="expression" dxfId="2666" priority="13278">
      <formula>IF(RIGHT(TEXT(AM99,"0.#"),1)=".",TRUE,FALSE)</formula>
    </cfRule>
  </conditionalFormatting>
  <conditionalFormatting sqref="AI101">
    <cfRule type="expression" dxfId="2665" priority="13263">
      <formula>IF(RIGHT(TEXT(AI101,"0.#"),1)=".",FALSE,TRUE)</formula>
    </cfRule>
    <cfRule type="expression" dxfId="2664" priority="13264">
      <formula>IF(RIGHT(TEXT(AI101,"0.#"),1)=".",TRUE,FALSE)</formula>
    </cfRule>
  </conditionalFormatting>
  <conditionalFormatting sqref="AM101">
    <cfRule type="expression" dxfId="2663" priority="13261">
      <formula>IF(RIGHT(TEXT(AM101,"0.#"),1)=".",FALSE,TRUE)</formula>
    </cfRule>
    <cfRule type="expression" dxfId="2662" priority="13262">
      <formula>IF(RIGHT(TEXT(AM101,"0.#"),1)=".",TRUE,FALSE)</formula>
    </cfRule>
  </conditionalFormatting>
  <conditionalFormatting sqref="AE102">
    <cfRule type="expression" dxfId="2661" priority="13259">
      <formula>IF(RIGHT(TEXT(AE102,"0.#"),1)=".",FALSE,TRUE)</formula>
    </cfRule>
    <cfRule type="expression" dxfId="2660" priority="13260">
      <formula>IF(RIGHT(TEXT(AE102,"0.#"),1)=".",TRUE,FALSE)</formula>
    </cfRule>
  </conditionalFormatting>
  <conditionalFormatting sqref="AI102">
    <cfRule type="expression" dxfId="2659" priority="13257">
      <formula>IF(RIGHT(TEXT(AI102,"0.#"),1)=".",FALSE,TRUE)</formula>
    </cfRule>
    <cfRule type="expression" dxfId="2658" priority="13258">
      <formula>IF(RIGHT(TEXT(AI102,"0.#"),1)=".",TRUE,FALSE)</formula>
    </cfRule>
  </conditionalFormatting>
  <conditionalFormatting sqref="AM102">
    <cfRule type="expression" dxfId="2657" priority="13255">
      <formula>IF(RIGHT(TEXT(AM102,"0.#"),1)=".",FALSE,TRUE)</formula>
    </cfRule>
    <cfRule type="expression" dxfId="2656" priority="13256">
      <formula>IF(RIGHT(TEXT(AM102,"0.#"),1)=".",TRUE,FALSE)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E104">
    <cfRule type="expression" dxfId="2653" priority="13251">
      <formula>IF(RIGHT(TEXT(AE104,"0.#"),1)=".",FALSE,TRUE)</formula>
    </cfRule>
    <cfRule type="expression" dxfId="2652" priority="13252">
      <formula>IF(RIGHT(TEXT(AE104,"0.#"),1)=".",TRUE,FALSE)</formula>
    </cfRule>
  </conditionalFormatting>
  <conditionalFormatting sqref="AI104">
    <cfRule type="expression" dxfId="2651" priority="13249">
      <formula>IF(RIGHT(TEXT(AI104,"0.#"),1)=".",FALSE,TRUE)</formula>
    </cfRule>
    <cfRule type="expression" dxfId="2650" priority="13250">
      <formula>IF(RIGHT(TEXT(AI104,"0.#"),1)=".",TRUE,FALSE)</formula>
    </cfRule>
  </conditionalFormatting>
  <conditionalFormatting sqref="AE105">
    <cfRule type="expression" dxfId="2649" priority="13245">
      <formula>IF(RIGHT(TEXT(AE105,"0.#"),1)=".",FALSE,TRUE)</formula>
    </cfRule>
    <cfRule type="expression" dxfId="2648" priority="13246">
      <formula>IF(RIGHT(TEXT(AE105,"0.#"),1)=".",TRUE,FALSE)</formula>
    </cfRule>
  </conditionalFormatting>
  <conditionalFormatting sqref="AI105">
    <cfRule type="expression" dxfId="2647" priority="13243">
      <formula>IF(RIGHT(TEXT(AI105,"0.#"),1)=".",FALSE,TRUE)</formula>
    </cfRule>
    <cfRule type="expression" dxfId="2646" priority="13244">
      <formula>IF(RIGHT(TEXT(AI105,"0.#"),1)=".",TRUE,FALSE)</formula>
    </cfRule>
  </conditionalFormatting>
  <conditionalFormatting sqref="AM105">
    <cfRule type="expression" dxfId="2645" priority="13241">
      <formula>IF(RIGHT(TEXT(AM105,"0.#"),1)=".",FALSE,TRUE)</formula>
    </cfRule>
    <cfRule type="expression" dxfId="2644" priority="13242">
      <formula>IF(RIGHT(TEXT(AM105,"0.#"),1)=".",TRUE,FALSE)</formula>
    </cfRule>
  </conditionalFormatting>
  <conditionalFormatting sqref="AE107">
    <cfRule type="expression" dxfId="2643" priority="13237">
      <formula>IF(RIGHT(TEXT(AE107,"0.#"),1)=".",FALSE,TRUE)</formula>
    </cfRule>
    <cfRule type="expression" dxfId="2642" priority="13238">
      <formula>IF(RIGHT(TEXT(AE107,"0.#"),1)=".",TRUE,FALSE)</formula>
    </cfRule>
  </conditionalFormatting>
  <conditionalFormatting sqref="AI107">
    <cfRule type="expression" dxfId="2641" priority="13235">
      <formula>IF(RIGHT(TEXT(AI107,"0.#"),1)=".",FALSE,TRUE)</formula>
    </cfRule>
    <cfRule type="expression" dxfId="2640" priority="13236">
      <formula>IF(RIGHT(TEXT(AI107,"0.#"),1)=".",TRUE,FALSE)</formula>
    </cfRule>
  </conditionalFormatting>
  <conditionalFormatting sqref="AM107">
    <cfRule type="expression" dxfId="2639" priority="13233">
      <formula>IF(RIGHT(TEXT(AM107,"0.#"),1)=".",FALSE,TRUE)</formula>
    </cfRule>
    <cfRule type="expression" dxfId="2638" priority="13234">
      <formula>IF(RIGHT(TEXT(AM107,"0.#"),1)=".",TRUE,FALSE)</formula>
    </cfRule>
  </conditionalFormatting>
  <conditionalFormatting sqref="AE108">
    <cfRule type="expression" dxfId="2637" priority="13231">
      <formula>IF(RIGHT(TEXT(AE108,"0.#"),1)=".",FALSE,TRUE)</formula>
    </cfRule>
    <cfRule type="expression" dxfId="2636" priority="13232">
      <formula>IF(RIGHT(TEXT(AE108,"0.#"),1)=".",TRUE,FALSE)</formula>
    </cfRule>
  </conditionalFormatting>
  <conditionalFormatting sqref="AI108">
    <cfRule type="expression" dxfId="2635" priority="13229">
      <formula>IF(RIGHT(TEXT(AI108,"0.#"),1)=".",FALSE,TRUE)</formula>
    </cfRule>
    <cfRule type="expression" dxfId="2634" priority="13230">
      <formula>IF(RIGHT(TEXT(AI108,"0.#"),1)=".",TRUE,FALSE)</formula>
    </cfRule>
  </conditionalFormatting>
  <conditionalFormatting sqref="AM108">
    <cfRule type="expression" dxfId="2633" priority="13227">
      <formula>IF(RIGHT(TEXT(AM108,"0.#"),1)=".",FALSE,TRUE)</formula>
    </cfRule>
    <cfRule type="expression" dxfId="2632" priority="13228">
      <formula>IF(RIGHT(TEXT(AM108,"0.#"),1)=".",TRUE,FALSE)</formula>
    </cfRule>
  </conditionalFormatting>
  <conditionalFormatting sqref="AE110">
    <cfRule type="expression" dxfId="2631" priority="13223">
      <formula>IF(RIGHT(TEXT(AE110,"0.#"),1)=".",FALSE,TRUE)</formula>
    </cfRule>
    <cfRule type="expression" dxfId="2630" priority="13224">
      <formula>IF(RIGHT(TEXT(AE110,"0.#"),1)=".",TRUE,FALSE)</formula>
    </cfRule>
  </conditionalFormatting>
  <conditionalFormatting sqref="AI110">
    <cfRule type="expression" dxfId="2629" priority="13221">
      <formula>IF(RIGHT(TEXT(AI110,"0.#"),1)=".",FALSE,TRUE)</formula>
    </cfRule>
    <cfRule type="expression" dxfId="2628" priority="13222">
      <formula>IF(RIGHT(TEXT(AI110,"0.#"),1)=".",TRUE,FALSE)</formula>
    </cfRule>
  </conditionalFormatting>
  <conditionalFormatting sqref="AM110">
    <cfRule type="expression" dxfId="2627" priority="13219">
      <formula>IF(RIGHT(TEXT(AM110,"0.#"),1)=".",FALSE,TRUE)</formula>
    </cfRule>
    <cfRule type="expression" dxfId="2626" priority="13220">
      <formula>IF(RIGHT(TEXT(AM110,"0.#"),1)=".",TRUE,FALSE)</formula>
    </cfRule>
  </conditionalFormatting>
  <conditionalFormatting sqref="AE111">
    <cfRule type="expression" dxfId="2625" priority="13217">
      <formula>IF(RIGHT(TEXT(AE111,"0.#"),1)=".",FALSE,TRUE)</formula>
    </cfRule>
    <cfRule type="expression" dxfId="2624" priority="13218">
      <formula>IF(RIGHT(TEXT(AE111,"0.#"),1)=".",TRUE,FALSE)</formula>
    </cfRule>
  </conditionalFormatting>
  <conditionalFormatting sqref="AI111">
    <cfRule type="expression" dxfId="2623" priority="13215">
      <formula>IF(RIGHT(TEXT(AI111,"0.#"),1)=".",FALSE,TRUE)</formula>
    </cfRule>
    <cfRule type="expression" dxfId="2622" priority="13216">
      <formula>IF(RIGHT(TEXT(AI111,"0.#"),1)=".",TRUE,FALSE)</formula>
    </cfRule>
  </conditionalFormatting>
  <conditionalFormatting sqref="AM111">
    <cfRule type="expression" dxfId="2621" priority="13213">
      <formula>IF(RIGHT(TEXT(AM111,"0.#"),1)=".",FALSE,TRUE)</formula>
    </cfRule>
    <cfRule type="expression" dxfId="2620" priority="13214">
      <formula>IF(RIGHT(TEXT(AM111,"0.#"),1)=".",TRUE,FALSE)</formula>
    </cfRule>
  </conditionalFormatting>
  <conditionalFormatting sqref="AE113">
    <cfRule type="expression" dxfId="2619" priority="13209">
      <formula>IF(RIGHT(TEXT(AE113,"0.#"),1)=".",FALSE,TRUE)</formula>
    </cfRule>
    <cfRule type="expression" dxfId="2618" priority="13210">
      <formula>IF(RIGHT(TEXT(AE113,"0.#"),1)=".",TRUE,FALSE)</formula>
    </cfRule>
  </conditionalFormatting>
  <conditionalFormatting sqref="AI113">
    <cfRule type="expression" dxfId="2617" priority="13207">
      <formula>IF(RIGHT(TEXT(AI113,"0.#"),1)=".",FALSE,TRUE)</formula>
    </cfRule>
    <cfRule type="expression" dxfId="2616" priority="13208">
      <formula>IF(RIGHT(TEXT(AI113,"0.#"),1)=".",TRUE,FALSE)</formula>
    </cfRule>
  </conditionalFormatting>
  <conditionalFormatting sqref="AM113">
    <cfRule type="expression" dxfId="2615" priority="13205">
      <formula>IF(RIGHT(TEXT(AM113,"0.#"),1)=".",FALSE,TRUE)</formula>
    </cfRule>
    <cfRule type="expression" dxfId="2614" priority="13206">
      <formula>IF(RIGHT(TEXT(AM113,"0.#"),1)=".",TRUE,FALSE)</formula>
    </cfRule>
  </conditionalFormatting>
  <conditionalFormatting sqref="AE114">
    <cfRule type="expression" dxfId="2613" priority="13203">
      <formula>IF(RIGHT(TEXT(AE114,"0.#"),1)=".",FALSE,TRUE)</formula>
    </cfRule>
    <cfRule type="expression" dxfId="2612" priority="13204">
      <formula>IF(RIGHT(TEXT(AE114,"0.#"),1)=".",TRUE,FALSE)</formula>
    </cfRule>
  </conditionalFormatting>
  <conditionalFormatting sqref="AI114">
    <cfRule type="expression" dxfId="2611" priority="13201">
      <formula>IF(RIGHT(TEXT(AI114,"0.#"),1)=".",FALSE,TRUE)</formula>
    </cfRule>
    <cfRule type="expression" dxfId="2610" priority="13202">
      <formula>IF(RIGHT(TEXT(AI114,"0.#"),1)=".",TRUE,FALSE)</formula>
    </cfRule>
  </conditionalFormatting>
  <conditionalFormatting sqref="AM114">
    <cfRule type="expression" dxfId="2609" priority="13199">
      <formula>IF(RIGHT(TEXT(AM114,"0.#"),1)=".",FALSE,TRUE)</formula>
    </cfRule>
    <cfRule type="expression" dxfId="2608" priority="13200">
      <formula>IF(RIGHT(TEXT(AM114,"0.#"),1)=".",TRUE,FALSE)</formula>
    </cfRule>
  </conditionalFormatting>
  <conditionalFormatting sqref="AE116 AQ116">
    <cfRule type="expression" dxfId="2607" priority="13195">
      <formula>IF(RIGHT(TEXT(AE116,"0.#"),1)=".",FALSE,TRUE)</formula>
    </cfRule>
    <cfRule type="expression" dxfId="2606" priority="13196">
      <formula>IF(RIGHT(TEXT(AE116,"0.#"),1)=".",TRUE,FALSE)</formula>
    </cfRule>
  </conditionalFormatting>
  <conditionalFormatting sqref="AI116">
    <cfRule type="expression" dxfId="2605" priority="13193">
      <formula>IF(RIGHT(TEXT(AI116,"0.#"),1)=".",FALSE,TRUE)</formula>
    </cfRule>
    <cfRule type="expression" dxfId="2604" priority="13194">
      <formula>IF(RIGHT(TEXT(AI116,"0.#"),1)=".",TRUE,FALSE)</formula>
    </cfRule>
  </conditionalFormatting>
  <conditionalFormatting sqref="AM116">
    <cfRule type="expression" dxfId="2603" priority="13191">
      <formula>IF(RIGHT(TEXT(AM116,"0.#"),1)=".",FALSE,TRUE)</formula>
    </cfRule>
    <cfRule type="expression" dxfId="2602" priority="13192">
      <formula>IF(RIGHT(TEXT(AM116,"0.#"),1)=".",TRUE,FALSE)</formula>
    </cfRule>
  </conditionalFormatting>
  <conditionalFormatting sqref="AE117 AM117">
    <cfRule type="expression" dxfId="2601" priority="13189">
      <formula>IF(RIGHT(TEXT(AE117,"0.#"),1)=".",FALSE,TRUE)</formula>
    </cfRule>
    <cfRule type="expression" dxfId="2600" priority="13190">
      <formula>IF(RIGHT(TEXT(AE117,"0.#"),1)=".",TRUE,FALSE)</formula>
    </cfRule>
  </conditionalFormatting>
  <conditionalFormatting sqref="AI117">
    <cfRule type="expression" dxfId="2599" priority="13187">
      <formula>IF(RIGHT(TEXT(AI117,"0.#"),1)=".",FALSE,TRUE)</formula>
    </cfRule>
    <cfRule type="expression" dxfId="2598" priority="13188">
      <formula>IF(RIGHT(TEXT(AI117,"0.#"),1)=".",TRUE,FALSE)</formula>
    </cfRule>
  </conditionalFormatting>
  <conditionalFormatting sqref="AQ117">
    <cfRule type="expression" dxfId="2597" priority="13183">
      <formula>IF(RIGHT(TEXT(AQ117,"0.#"),1)=".",FALSE,TRUE)</formula>
    </cfRule>
    <cfRule type="expression" dxfId="2596" priority="13184">
      <formula>IF(RIGHT(TEXT(AQ117,"0.#"),1)=".",TRUE,FALSE)</formula>
    </cfRule>
  </conditionalFormatting>
  <conditionalFormatting sqref="AE119 AQ119">
    <cfRule type="expression" dxfId="2595" priority="13181">
      <formula>IF(RIGHT(TEXT(AE119,"0.#"),1)=".",FALSE,TRUE)</formula>
    </cfRule>
    <cfRule type="expression" dxfId="2594" priority="13182">
      <formula>IF(RIGHT(TEXT(AE119,"0.#"),1)=".",TRUE,FALSE)</formula>
    </cfRule>
  </conditionalFormatting>
  <conditionalFormatting sqref="AI119">
    <cfRule type="expression" dxfId="2593" priority="13179">
      <formula>IF(RIGHT(TEXT(AI119,"0.#"),1)=".",FALSE,TRUE)</formula>
    </cfRule>
    <cfRule type="expression" dxfId="2592" priority="13180">
      <formula>IF(RIGHT(TEXT(AI119,"0.#"),1)=".",TRUE,FALSE)</formula>
    </cfRule>
  </conditionalFormatting>
  <conditionalFormatting sqref="AM119">
    <cfRule type="expression" dxfId="2591" priority="13177">
      <formula>IF(RIGHT(TEXT(AM119,"0.#"),1)=".",FALSE,TRUE)</formula>
    </cfRule>
    <cfRule type="expression" dxfId="2590" priority="13178">
      <formula>IF(RIGHT(TEXT(AM119,"0.#"),1)=".",TRUE,FALSE)</formula>
    </cfRule>
  </conditionalFormatting>
  <conditionalFormatting sqref="AQ120">
    <cfRule type="expression" dxfId="2589" priority="13169">
      <formula>IF(RIGHT(TEXT(AQ120,"0.#"),1)=".",FALSE,TRUE)</formula>
    </cfRule>
    <cfRule type="expression" dxfId="2588" priority="13170">
      <formula>IF(RIGHT(TEXT(AQ120,"0.#"),1)=".",TRUE,FALSE)</formula>
    </cfRule>
  </conditionalFormatting>
  <conditionalFormatting sqref="AE122 AQ122">
    <cfRule type="expression" dxfId="2587" priority="13167">
      <formula>IF(RIGHT(TEXT(AE122,"0.#"),1)=".",FALSE,TRUE)</formula>
    </cfRule>
    <cfRule type="expression" dxfId="2586" priority="13168">
      <formula>IF(RIGHT(TEXT(AE122,"0.#"),1)=".",TRUE,FALSE)</formula>
    </cfRule>
  </conditionalFormatting>
  <conditionalFormatting sqref="AI122">
    <cfRule type="expression" dxfId="2585" priority="13165">
      <formula>IF(RIGHT(TEXT(AI122,"0.#"),1)=".",FALSE,TRUE)</formula>
    </cfRule>
    <cfRule type="expression" dxfId="2584" priority="13166">
      <formula>IF(RIGHT(TEXT(AI122,"0.#"),1)=".",TRUE,FALSE)</formula>
    </cfRule>
  </conditionalFormatting>
  <conditionalFormatting sqref="AM122">
    <cfRule type="expression" dxfId="2583" priority="13163">
      <formula>IF(RIGHT(TEXT(AM122,"0.#"),1)=".",FALSE,TRUE)</formula>
    </cfRule>
    <cfRule type="expression" dxfId="2582" priority="13164">
      <formula>IF(RIGHT(TEXT(AM122,"0.#"),1)=".",TRUE,FALSE)</formula>
    </cfRule>
  </conditionalFormatting>
  <conditionalFormatting sqref="AQ123">
    <cfRule type="expression" dxfId="2581" priority="13155">
      <formula>IF(RIGHT(TEXT(AQ123,"0.#"),1)=".",FALSE,TRUE)</formula>
    </cfRule>
    <cfRule type="expression" dxfId="2580" priority="13156">
      <formula>IF(RIGHT(TEXT(AQ123,"0.#"),1)=".",TRUE,FALSE)</formula>
    </cfRule>
  </conditionalFormatting>
  <conditionalFormatting sqref="AE125 AQ125">
    <cfRule type="expression" dxfId="2579" priority="13153">
      <formula>IF(RIGHT(TEXT(AE125,"0.#"),1)=".",FALSE,TRUE)</formula>
    </cfRule>
    <cfRule type="expression" dxfId="2578" priority="13154">
      <formula>IF(RIGHT(TEXT(AE125,"0.#"),1)=".",TRUE,FALSE)</formula>
    </cfRule>
  </conditionalFormatting>
  <conditionalFormatting sqref="AI125">
    <cfRule type="expression" dxfId="2577" priority="13151">
      <formula>IF(RIGHT(TEXT(AI125,"0.#"),1)=".",FALSE,TRUE)</formula>
    </cfRule>
    <cfRule type="expression" dxfId="2576" priority="13152">
      <formula>IF(RIGHT(TEXT(AI125,"0.#"),1)=".",TRUE,FALSE)</formula>
    </cfRule>
  </conditionalFormatting>
  <conditionalFormatting sqref="AM125">
    <cfRule type="expression" dxfId="2575" priority="13149">
      <formula>IF(RIGHT(TEXT(AM125,"0.#"),1)=".",FALSE,TRUE)</formula>
    </cfRule>
    <cfRule type="expression" dxfId="2574" priority="13150">
      <formula>IF(RIGHT(TEXT(AM125,"0.#"),1)=".",TRUE,FALSE)</formula>
    </cfRule>
  </conditionalFormatting>
  <conditionalFormatting sqref="AQ126">
    <cfRule type="expression" dxfId="2573" priority="13141">
      <formula>IF(RIGHT(TEXT(AQ126,"0.#"),1)=".",FALSE,TRUE)</formula>
    </cfRule>
    <cfRule type="expression" dxfId="2572" priority="13142">
      <formula>IF(RIGHT(TEXT(AQ126,"0.#"),1)=".",TRUE,FALSE)</formula>
    </cfRule>
  </conditionalFormatting>
  <conditionalFormatting sqref="AE128 AQ128">
    <cfRule type="expression" dxfId="2571" priority="13139">
      <formula>IF(RIGHT(TEXT(AE128,"0.#"),1)=".",FALSE,TRUE)</formula>
    </cfRule>
    <cfRule type="expression" dxfId="2570" priority="13140">
      <formula>IF(RIGHT(TEXT(AE128,"0.#"),1)=".",TRUE,FALSE)</formula>
    </cfRule>
  </conditionalFormatting>
  <conditionalFormatting sqref="AI128">
    <cfRule type="expression" dxfId="2569" priority="13137">
      <formula>IF(RIGHT(TEXT(AI128,"0.#"),1)=".",FALSE,TRUE)</formula>
    </cfRule>
    <cfRule type="expression" dxfId="2568" priority="13138">
      <formula>IF(RIGHT(TEXT(AI128,"0.#"),1)=".",TRUE,FALSE)</formula>
    </cfRule>
  </conditionalFormatting>
  <conditionalFormatting sqref="AM128">
    <cfRule type="expression" dxfId="2567" priority="13135">
      <formula>IF(RIGHT(TEXT(AM128,"0.#"),1)=".",FALSE,TRUE)</formula>
    </cfRule>
    <cfRule type="expression" dxfId="2566" priority="13136">
      <formula>IF(RIGHT(TEXT(AM128,"0.#"),1)=".",TRUE,FALSE)</formula>
    </cfRule>
  </conditionalFormatting>
  <conditionalFormatting sqref="AQ129">
    <cfRule type="expression" dxfId="2565" priority="13127">
      <formula>IF(RIGHT(TEXT(AQ129,"0.#"),1)=".",FALSE,TRUE)</formula>
    </cfRule>
    <cfRule type="expression" dxfId="2564" priority="13128">
      <formula>IF(RIGHT(TEXT(AQ129,"0.#"),1)=".",TRUE,FALSE)</formula>
    </cfRule>
  </conditionalFormatting>
  <conditionalFormatting sqref="AE75">
    <cfRule type="expression" dxfId="2563" priority="13125">
      <formula>IF(RIGHT(TEXT(AE75,"0.#"),1)=".",FALSE,TRUE)</formula>
    </cfRule>
    <cfRule type="expression" dxfId="2562" priority="13126">
      <formula>IF(RIGHT(TEXT(AE75,"0.#"),1)=".",TRUE,FALSE)</formula>
    </cfRule>
  </conditionalFormatting>
  <conditionalFormatting sqref="AE76">
    <cfRule type="expression" dxfId="2561" priority="13123">
      <formula>IF(RIGHT(TEXT(AE76,"0.#"),1)=".",FALSE,TRUE)</formula>
    </cfRule>
    <cfRule type="expression" dxfId="2560" priority="13124">
      <formula>IF(RIGHT(TEXT(AE76,"0.#"),1)=".",TRUE,FALSE)</formula>
    </cfRule>
  </conditionalFormatting>
  <conditionalFormatting sqref="AE77">
    <cfRule type="expression" dxfId="2559" priority="13121">
      <formula>IF(RIGHT(TEXT(AE77,"0.#"),1)=".",FALSE,TRUE)</formula>
    </cfRule>
    <cfRule type="expression" dxfId="2558" priority="13122">
      <formula>IF(RIGHT(TEXT(AE77,"0.#"),1)=".",TRUE,FALSE)</formula>
    </cfRule>
  </conditionalFormatting>
  <conditionalFormatting sqref="AI77">
    <cfRule type="expression" dxfId="2557" priority="13119">
      <formula>IF(RIGHT(TEXT(AI77,"0.#"),1)=".",FALSE,TRUE)</formula>
    </cfRule>
    <cfRule type="expression" dxfId="2556" priority="13120">
      <formula>IF(RIGHT(TEXT(AI77,"0.#"),1)=".",TRUE,FALSE)</formula>
    </cfRule>
  </conditionalFormatting>
  <conditionalFormatting sqref="AI76">
    <cfRule type="expression" dxfId="2555" priority="13117">
      <formula>IF(RIGHT(TEXT(AI76,"0.#"),1)=".",FALSE,TRUE)</formula>
    </cfRule>
    <cfRule type="expression" dxfId="2554" priority="13118">
      <formula>IF(RIGHT(TEXT(AI76,"0.#"),1)=".",TRUE,FALSE)</formula>
    </cfRule>
  </conditionalFormatting>
  <conditionalFormatting sqref="AI75">
    <cfRule type="expression" dxfId="2553" priority="13115">
      <formula>IF(RIGHT(TEXT(AI75,"0.#"),1)=".",FALSE,TRUE)</formula>
    </cfRule>
    <cfRule type="expression" dxfId="2552" priority="13116">
      <formula>IF(RIGHT(TEXT(AI75,"0.#"),1)=".",TRUE,FALSE)</formula>
    </cfRule>
  </conditionalFormatting>
  <conditionalFormatting sqref="AM75">
    <cfRule type="expression" dxfId="2551" priority="13113">
      <formula>IF(RIGHT(TEXT(AM75,"0.#"),1)=".",FALSE,TRUE)</formula>
    </cfRule>
    <cfRule type="expression" dxfId="2550" priority="13114">
      <formula>IF(RIGHT(TEXT(AM75,"0.#"),1)=".",TRUE,FALSE)</formula>
    </cfRule>
  </conditionalFormatting>
  <conditionalFormatting sqref="AM76">
    <cfRule type="expression" dxfId="2549" priority="13111">
      <formula>IF(RIGHT(TEXT(AM76,"0.#"),1)=".",FALSE,TRUE)</formula>
    </cfRule>
    <cfRule type="expression" dxfId="2548" priority="13112">
      <formula>IF(RIGHT(TEXT(AM76,"0.#"),1)=".",TRUE,FALSE)</formula>
    </cfRule>
  </conditionalFormatting>
  <conditionalFormatting sqref="AM77">
    <cfRule type="expression" dxfId="2547" priority="13109">
      <formula>IF(RIGHT(TEXT(AM77,"0.#"),1)=".",FALSE,TRUE)</formula>
    </cfRule>
    <cfRule type="expression" dxfId="2546" priority="13110">
      <formula>IF(RIGHT(TEXT(AM77,"0.#"),1)=".",TRUE,FALSE)</formula>
    </cfRule>
  </conditionalFormatting>
  <conditionalFormatting sqref="AE134:AE135 AI134:AI135 AM134:AM135 AQ134:AQ135 AU134:AU135">
    <cfRule type="expression" dxfId="2545" priority="13095">
      <formula>IF(RIGHT(TEXT(AE134,"0.#"),1)=".",FALSE,TRUE)</formula>
    </cfRule>
    <cfRule type="expression" dxfId="2544" priority="13096">
      <formula>IF(RIGHT(TEXT(AE134,"0.#"),1)=".",TRUE,FALSE)</formula>
    </cfRule>
  </conditionalFormatting>
  <conditionalFormatting sqref="AE433">
    <cfRule type="expression" dxfId="2543" priority="13065">
      <formula>IF(RIGHT(TEXT(AE433,"0.#"),1)=".",FALSE,TRUE)</formula>
    </cfRule>
    <cfRule type="expression" dxfId="2542" priority="13066">
      <formula>IF(RIGHT(TEXT(AE433,"0.#"),1)=".",TRUE,FALSE)</formula>
    </cfRule>
  </conditionalFormatting>
  <conditionalFormatting sqref="AM435">
    <cfRule type="expression" dxfId="2541" priority="13049">
      <formula>IF(RIGHT(TEXT(AM435,"0.#"),1)=".",FALSE,TRUE)</formula>
    </cfRule>
    <cfRule type="expression" dxfId="2540" priority="13050">
      <formula>IF(RIGHT(TEXT(AM435,"0.#"),1)=".",TRUE,FALSE)</formula>
    </cfRule>
  </conditionalFormatting>
  <conditionalFormatting sqref="AE434">
    <cfRule type="expression" dxfId="2539" priority="13063">
      <formula>IF(RIGHT(TEXT(AE434,"0.#"),1)=".",FALSE,TRUE)</formula>
    </cfRule>
    <cfRule type="expression" dxfId="2538" priority="13064">
      <formula>IF(RIGHT(TEXT(AE434,"0.#"),1)=".",TRUE,FALSE)</formula>
    </cfRule>
  </conditionalFormatting>
  <conditionalFormatting sqref="AE435">
    <cfRule type="expression" dxfId="2537" priority="13061">
      <formula>IF(RIGHT(TEXT(AE435,"0.#"),1)=".",FALSE,TRUE)</formula>
    </cfRule>
    <cfRule type="expression" dxfId="2536" priority="13062">
      <formula>IF(RIGHT(TEXT(AE435,"0.#"),1)=".",TRUE,FALSE)</formula>
    </cfRule>
  </conditionalFormatting>
  <conditionalFormatting sqref="AM433">
    <cfRule type="expression" dxfId="2535" priority="13053">
      <formula>IF(RIGHT(TEXT(AM433,"0.#"),1)=".",FALSE,TRUE)</formula>
    </cfRule>
    <cfRule type="expression" dxfId="2534" priority="13054">
      <formula>IF(RIGHT(TEXT(AM433,"0.#"),1)=".",TRUE,FALSE)</formula>
    </cfRule>
  </conditionalFormatting>
  <conditionalFormatting sqref="AM434">
    <cfRule type="expression" dxfId="2533" priority="13051">
      <formula>IF(RIGHT(TEXT(AM434,"0.#"),1)=".",FALSE,TRUE)</formula>
    </cfRule>
    <cfRule type="expression" dxfId="2532" priority="13052">
      <formula>IF(RIGHT(TEXT(AM434,"0.#"),1)=".",TRUE,FALSE)</formula>
    </cfRule>
  </conditionalFormatting>
  <conditionalFormatting sqref="AU433">
    <cfRule type="expression" dxfId="2531" priority="13041">
      <formula>IF(RIGHT(TEXT(AU433,"0.#"),1)=".",FALSE,TRUE)</formula>
    </cfRule>
    <cfRule type="expression" dxfId="2530" priority="13042">
      <formula>IF(RIGHT(TEXT(AU433,"0.#"),1)=".",TRUE,FALSE)</formula>
    </cfRule>
  </conditionalFormatting>
  <conditionalFormatting sqref="AU434">
    <cfRule type="expression" dxfId="2529" priority="13039">
      <formula>IF(RIGHT(TEXT(AU434,"0.#"),1)=".",FALSE,TRUE)</formula>
    </cfRule>
    <cfRule type="expression" dxfId="2528" priority="13040">
      <formula>IF(RIGHT(TEXT(AU434,"0.#"),1)=".",TRUE,FALSE)</formula>
    </cfRule>
  </conditionalFormatting>
  <conditionalFormatting sqref="AU435">
    <cfRule type="expression" dxfId="2527" priority="13037">
      <formula>IF(RIGHT(TEXT(AU435,"0.#"),1)=".",FALSE,TRUE)</formula>
    </cfRule>
    <cfRule type="expression" dxfId="2526" priority="13038">
      <formula>IF(RIGHT(TEXT(AU435,"0.#"),1)=".",TRUE,FALSE)</formula>
    </cfRule>
  </conditionalFormatting>
  <conditionalFormatting sqref="AI435">
    <cfRule type="expression" dxfId="2525" priority="12971">
      <formula>IF(RIGHT(TEXT(AI435,"0.#"),1)=".",FALSE,TRUE)</formula>
    </cfRule>
    <cfRule type="expression" dxfId="2524" priority="12972">
      <formula>IF(RIGHT(TEXT(AI435,"0.#"),1)=".",TRUE,FALSE)</formula>
    </cfRule>
  </conditionalFormatting>
  <conditionalFormatting sqref="AQ434">
    <cfRule type="expression" dxfId="2523" priority="12957">
      <formula>IF(RIGHT(TEXT(AQ434,"0.#"),1)=".",FALSE,TRUE)</formula>
    </cfRule>
    <cfRule type="expression" dxfId="2522" priority="12958">
      <formula>IF(RIGHT(TEXT(AQ434,"0.#"),1)=".",TRUE,FALSE)</formula>
    </cfRule>
  </conditionalFormatting>
  <conditionalFormatting sqref="AQ435">
    <cfRule type="expression" dxfId="2521" priority="12943">
      <formula>IF(RIGHT(TEXT(AQ435,"0.#"),1)=".",FALSE,TRUE)</formula>
    </cfRule>
    <cfRule type="expression" dxfId="2520" priority="12944">
      <formula>IF(RIGHT(TEXT(AQ435,"0.#"),1)=".",TRUE,FALSE)</formula>
    </cfRule>
  </conditionalFormatting>
  <conditionalFormatting sqref="AQ433">
    <cfRule type="expression" dxfId="2519" priority="12941">
      <formula>IF(RIGHT(TEXT(AQ433,"0.#"),1)=".",FALSE,TRUE)</formula>
    </cfRule>
    <cfRule type="expression" dxfId="2518" priority="12942">
      <formula>IF(RIGHT(TEXT(AQ433,"0.#"),1)=".",TRUE,FALSE)</formula>
    </cfRule>
  </conditionalFormatting>
  <conditionalFormatting sqref="AL847:AO874">
    <cfRule type="expression" dxfId="2517" priority="6665">
      <formula>IF(AND(AL847&gt;=0, RIGHT(TEXT(AL847,"0.#"),1)&lt;&gt;"."),TRUE,FALSE)</formula>
    </cfRule>
    <cfRule type="expression" dxfId="2516" priority="6666">
      <formula>IF(AND(AL847&gt;=0, RIGHT(TEXT(AL847,"0.#"),1)="."),TRUE,FALSE)</formula>
    </cfRule>
    <cfRule type="expression" dxfId="2515" priority="6667">
      <formula>IF(AND(AL847&lt;0, RIGHT(TEXT(AL847,"0.#"),1)&lt;&gt;"."),TRUE,FALSE)</formula>
    </cfRule>
    <cfRule type="expression" dxfId="2514" priority="6668">
      <formula>IF(AND(AL847&lt;0, RIGHT(TEXT(AL847,"0.#"),1)="."),TRUE,FALSE)</formula>
    </cfRule>
  </conditionalFormatting>
  <conditionalFormatting sqref="AQ53:AQ55">
    <cfRule type="expression" dxfId="2513" priority="4687">
      <formula>IF(RIGHT(TEXT(AQ53,"0.#"),1)=".",FALSE,TRUE)</formula>
    </cfRule>
    <cfRule type="expression" dxfId="2512" priority="4688">
      <formula>IF(RIGHT(TEXT(AQ53,"0.#"),1)=".",TRUE,FALSE)</formula>
    </cfRule>
  </conditionalFormatting>
  <conditionalFormatting sqref="AU53:AU55">
    <cfRule type="expression" dxfId="2511" priority="4685">
      <formula>IF(RIGHT(TEXT(AU53,"0.#"),1)=".",FALSE,TRUE)</formula>
    </cfRule>
    <cfRule type="expression" dxfId="2510" priority="4686">
      <formula>IF(RIGHT(TEXT(AU53,"0.#"),1)=".",TRUE,FALSE)</formula>
    </cfRule>
  </conditionalFormatting>
  <conditionalFormatting sqref="AQ60:AQ62">
    <cfRule type="expression" dxfId="2509" priority="4683">
      <formula>IF(RIGHT(TEXT(AQ60,"0.#"),1)=".",FALSE,TRUE)</formula>
    </cfRule>
    <cfRule type="expression" dxfId="2508" priority="4684">
      <formula>IF(RIGHT(TEXT(AQ60,"0.#"),1)=".",TRUE,FALSE)</formula>
    </cfRule>
  </conditionalFormatting>
  <conditionalFormatting sqref="AU60:AU62">
    <cfRule type="expression" dxfId="2507" priority="4681">
      <formula>IF(RIGHT(TEXT(AU60,"0.#"),1)=".",FALSE,TRUE)</formula>
    </cfRule>
    <cfRule type="expression" dxfId="2506" priority="4682">
      <formula>IF(RIGHT(TEXT(AU60,"0.#"),1)=".",TRUE,FALSE)</formula>
    </cfRule>
  </conditionalFormatting>
  <conditionalFormatting sqref="AQ75:AQ77">
    <cfRule type="expression" dxfId="2505" priority="4679">
      <formula>IF(RIGHT(TEXT(AQ75,"0.#"),1)=".",FALSE,TRUE)</formula>
    </cfRule>
    <cfRule type="expression" dxfId="2504" priority="4680">
      <formula>IF(RIGHT(TEXT(AQ75,"0.#"),1)=".",TRUE,FALSE)</formula>
    </cfRule>
  </conditionalFormatting>
  <conditionalFormatting sqref="AU75:AU77">
    <cfRule type="expression" dxfId="2503" priority="4677">
      <formula>IF(RIGHT(TEXT(AU75,"0.#"),1)=".",FALSE,TRUE)</formula>
    </cfRule>
    <cfRule type="expression" dxfId="2502" priority="4678">
      <formula>IF(RIGHT(TEXT(AU75,"0.#"),1)=".",TRUE,FALSE)</formula>
    </cfRule>
  </conditionalFormatting>
  <conditionalFormatting sqref="AQ87:AQ89">
    <cfRule type="expression" dxfId="2501" priority="4675">
      <formula>IF(RIGHT(TEXT(AQ87,"0.#"),1)=".",FALSE,TRUE)</formula>
    </cfRule>
    <cfRule type="expression" dxfId="2500" priority="4676">
      <formula>IF(RIGHT(TEXT(AQ87,"0.#"),1)=".",TRUE,FALSE)</formula>
    </cfRule>
  </conditionalFormatting>
  <conditionalFormatting sqref="AU87:AU89">
    <cfRule type="expression" dxfId="2499" priority="4673">
      <formula>IF(RIGHT(TEXT(AU87,"0.#"),1)=".",FALSE,TRUE)</formula>
    </cfRule>
    <cfRule type="expression" dxfId="2498" priority="4674">
      <formula>IF(RIGHT(TEXT(AU87,"0.#"),1)=".",TRUE,FALSE)</formula>
    </cfRule>
  </conditionalFormatting>
  <conditionalFormatting sqref="AQ92:AQ94">
    <cfRule type="expression" dxfId="2497" priority="4671">
      <formula>IF(RIGHT(TEXT(AQ92,"0.#"),1)=".",FALSE,TRUE)</formula>
    </cfRule>
    <cfRule type="expression" dxfId="2496" priority="4672">
      <formula>IF(RIGHT(TEXT(AQ92,"0.#"),1)=".",TRUE,FALSE)</formula>
    </cfRule>
  </conditionalFormatting>
  <conditionalFormatting sqref="AU92:AU94">
    <cfRule type="expression" dxfId="2495" priority="4669">
      <formula>IF(RIGHT(TEXT(AU92,"0.#"),1)=".",FALSE,TRUE)</formula>
    </cfRule>
    <cfRule type="expression" dxfId="2494" priority="4670">
      <formula>IF(RIGHT(TEXT(AU92,"0.#"),1)=".",TRUE,FALSE)</formula>
    </cfRule>
  </conditionalFormatting>
  <conditionalFormatting sqref="AQ97:AQ99">
    <cfRule type="expression" dxfId="2493" priority="4667">
      <formula>IF(RIGHT(TEXT(AQ97,"0.#"),1)=".",FALSE,TRUE)</formula>
    </cfRule>
    <cfRule type="expression" dxfId="2492" priority="4668">
      <formula>IF(RIGHT(TEXT(AQ97,"0.#"),1)=".",TRUE,FALSE)</formula>
    </cfRule>
  </conditionalFormatting>
  <conditionalFormatting sqref="AU97:AU99">
    <cfRule type="expression" dxfId="2491" priority="4665">
      <formula>IF(RIGHT(TEXT(AU97,"0.#"),1)=".",FALSE,TRUE)</formula>
    </cfRule>
    <cfRule type="expression" dxfId="2490" priority="4666">
      <formula>IF(RIGHT(TEXT(AU97,"0.#"),1)=".",TRUE,FALSE)</formula>
    </cfRule>
  </conditionalFormatting>
  <conditionalFormatting sqref="AE458">
    <cfRule type="expression" dxfId="2489" priority="4359">
      <formula>IF(RIGHT(TEXT(AE458,"0.#"),1)=".",FALSE,TRUE)</formula>
    </cfRule>
    <cfRule type="expression" dxfId="2488" priority="4360">
      <formula>IF(RIGHT(TEXT(AE458,"0.#"),1)=".",TRUE,FALSE)</formula>
    </cfRule>
  </conditionalFormatting>
  <conditionalFormatting sqref="AM460">
    <cfRule type="expression" dxfId="2487" priority="4349">
      <formula>IF(RIGHT(TEXT(AM460,"0.#"),1)=".",FALSE,TRUE)</formula>
    </cfRule>
    <cfRule type="expression" dxfId="2486" priority="4350">
      <formula>IF(RIGHT(TEXT(AM460,"0.#"),1)=".",TRUE,FALSE)</formula>
    </cfRule>
  </conditionalFormatting>
  <conditionalFormatting sqref="AE459">
    <cfRule type="expression" dxfId="2485" priority="4357">
      <formula>IF(RIGHT(TEXT(AE459,"0.#"),1)=".",FALSE,TRUE)</formula>
    </cfRule>
    <cfRule type="expression" dxfId="2484" priority="4358">
      <formula>IF(RIGHT(TEXT(AE459,"0.#"),1)=".",TRUE,FALSE)</formula>
    </cfRule>
  </conditionalFormatting>
  <conditionalFormatting sqref="AE460">
    <cfRule type="expression" dxfId="2483" priority="4355">
      <formula>IF(RIGHT(TEXT(AE460,"0.#"),1)=".",FALSE,TRUE)</formula>
    </cfRule>
    <cfRule type="expression" dxfId="2482" priority="4356">
      <formula>IF(RIGHT(TEXT(AE460,"0.#"),1)=".",TRUE,FALSE)</formula>
    </cfRule>
  </conditionalFormatting>
  <conditionalFormatting sqref="AM458">
    <cfRule type="expression" dxfId="2481" priority="4353">
      <formula>IF(RIGHT(TEXT(AM458,"0.#"),1)=".",FALSE,TRUE)</formula>
    </cfRule>
    <cfRule type="expression" dxfId="2480" priority="4354">
      <formula>IF(RIGHT(TEXT(AM458,"0.#"),1)=".",TRUE,FALSE)</formula>
    </cfRule>
  </conditionalFormatting>
  <conditionalFormatting sqref="AM459">
    <cfRule type="expression" dxfId="2479" priority="4351">
      <formula>IF(RIGHT(TEXT(AM459,"0.#"),1)=".",FALSE,TRUE)</formula>
    </cfRule>
    <cfRule type="expression" dxfId="2478" priority="4352">
      <formula>IF(RIGHT(TEXT(AM459,"0.#"),1)=".",TRUE,FALSE)</formula>
    </cfRule>
  </conditionalFormatting>
  <conditionalFormatting sqref="AU458">
    <cfRule type="expression" dxfId="2477" priority="4347">
      <formula>IF(RIGHT(TEXT(AU458,"0.#"),1)=".",FALSE,TRUE)</formula>
    </cfRule>
    <cfRule type="expression" dxfId="2476" priority="4348">
      <formula>IF(RIGHT(TEXT(AU458,"0.#"),1)=".",TRUE,FALSE)</formula>
    </cfRule>
  </conditionalFormatting>
  <conditionalFormatting sqref="AU459">
    <cfRule type="expression" dxfId="2475" priority="4345">
      <formula>IF(RIGHT(TEXT(AU459,"0.#"),1)=".",FALSE,TRUE)</formula>
    </cfRule>
    <cfRule type="expression" dxfId="2474" priority="4346">
      <formula>IF(RIGHT(TEXT(AU459,"0.#"),1)=".",TRUE,FALSE)</formula>
    </cfRule>
  </conditionalFormatting>
  <conditionalFormatting sqref="AU460">
    <cfRule type="expression" dxfId="2473" priority="4343">
      <formula>IF(RIGHT(TEXT(AU460,"0.#"),1)=".",FALSE,TRUE)</formula>
    </cfRule>
    <cfRule type="expression" dxfId="2472" priority="4344">
      <formula>IF(RIGHT(TEXT(AU460,"0.#"),1)=".",TRUE,FALSE)</formula>
    </cfRule>
  </conditionalFormatting>
  <conditionalFormatting sqref="AI460">
    <cfRule type="expression" dxfId="2471" priority="4337">
      <formula>IF(RIGHT(TEXT(AI460,"0.#"),1)=".",FALSE,TRUE)</formula>
    </cfRule>
    <cfRule type="expression" dxfId="2470" priority="4338">
      <formula>IF(RIGHT(TEXT(AI460,"0.#"),1)=".",TRUE,FALSE)</formula>
    </cfRule>
  </conditionalFormatting>
  <conditionalFormatting sqref="AI458">
    <cfRule type="expression" dxfId="2469" priority="4341">
      <formula>IF(RIGHT(TEXT(AI458,"0.#"),1)=".",FALSE,TRUE)</formula>
    </cfRule>
    <cfRule type="expression" dxfId="2468" priority="4342">
      <formula>IF(RIGHT(TEXT(AI458,"0.#"),1)=".",TRUE,FALSE)</formula>
    </cfRule>
  </conditionalFormatting>
  <conditionalFormatting sqref="AI459">
    <cfRule type="expression" dxfId="2467" priority="4339">
      <formula>IF(RIGHT(TEXT(AI459,"0.#"),1)=".",FALSE,TRUE)</formula>
    </cfRule>
    <cfRule type="expression" dxfId="2466" priority="4340">
      <formula>IF(RIGHT(TEXT(AI459,"0.#"),1)=".",TRUE,FALSE)</formula>
    </cfRule>
  </conditionalFormatting>
  <conditionalFormatting sqref="AQ459">
    <cfRule type="expression" dxfId="2465" priority="4335">
      <formula>IF(RIGHT(TEXT(AQ459,"0.#"),1)=".",FALSE,TRUE)</formula>
    </cfRule>
    <cfRule type="expression" dxfId="2464" priority="4336">
      <formula>IF(RIGHT(TEXT(AQ459,"0.#"),1)=".",TRUE,FALSE)</formula>
    </cfRule>
  </conditionalFormatting>
  <conditionalFormatting sqref="AQ460">
    <cfRule type="expression" dxfId="2463" priority="4333">
      <formula>IF(RIGHT(TEXT(AQ460,"0.#"),1)=".",FALSE,TRUE)</formula>
    </cfRule>
    <cfRule type="expression" dxfId="2462" priority="4334">
      <formula>IF(RIGHT(TEXT(AQ460,"0.#"),1)=".",TRUE,FALSE)</formula>
    </cfRule>
  </conditionalFormatting>
  <conditionalFormatting sqref="AQ458">
    <cfRule type="expression" dxfId="2461" priority="4331">
      <formula>IF(RIGHT(TEXT(AQ458,"0.#"),1)=".",FALSE,TRUE)</formula>
    </cfRule>
    <cfRule type="expression" dxfId="2460" priority="4332">
      <formula>IF(RIGHT(TEXT(AQ458,"0.#"),1)=".",TRUE,FALSE)</formula>
    </cfRule>
  </conditionalFormatting>
  <conditionalFormatting sqref="AE120 AM120">
    <cfRule type="expression" dxfId="2459" priority="3009">
      <formula>IF(RIGHT(TEXT(AE120,"0.#"),1)=".",FALSE,TRUE)</formula>
    </cfRule>
    <cfRule type="expression" dxfId="2458" priority="3010">
      <formula>IF(RIGHT(TEXT(AE120,"0.#"),1)=".",TRUE,FALSE)</formula>
    </cfRule>
  </conditionalFormatting>
  <conditionalFormatting sqref="AI126">
    <cfRule type="expression" dxfId="2457" priority="2999">
      <formula>IF(RIGHT(TEXT(AI126,"0.#"),1)=".",FALSE,TRUE)</formula>
    </cfRule>
    <cfRule type="expression" dxfId="2456" priority="3000">
      <formula>IF(RIGHT(TEXT(AI126,"0.#"),1)=".",TRUE,FALSE)</formula>
    </cfRule>
  </conditionalFormatting>
  <conditionalFormatting sqref="AI120">
    <cfRule type="expression" dxfId="2455" priority="3007">
      <formula>IF(RIGHT(TEXT(AI120,"0.#"),1)=".",FALSE,TRUE)</formula>
    </cfRule>
    <cfRule type="expression" dxfId="2454" priority="3008">
      <formula>IF(RIGHT(TEXT(AI120,"0.#"),1)=".",TRUE,FALSE)</formula>
    </cfRule>
  </conditionalFormatting>
  <conditionalFormatting sqref="AE123 AM123">
    <cfRule type="expression" dxfId="2453" priority="3005">
      <formula>IF(RIGHT(TEXT(AE123,"0.#"),1)=".",FALSE,TRUE)</formula>
    </cfRule>
    <cfRule type="expression" dxfId="2452" priority="3006">
      <formula>IF(RIGHT(TEXT(AE123,"0.#"),1)=".",TRUE,FALSE)</formula>
    </cfRule>
  </conditionalFormatting>
  <conditionalFormatting sqref="AI123">
    <cfRule type="expression" dxfId="2451" priority="3003">
      <formula>IF(RIGHT(TEXT(AI123,"0.#"),1)=".",FALSE,TRUE)</formula>
    </cfRule>
    <cfRule type="expression" dxfId="2450" priority="3004">
      <formula>IF(RIGHT(TEXT(AI123,"0.#"),1)=".",TRUE,FALSE)</formula>
    </cfRule>
  </conditionalFormatting>
  <conditionalFormatting sqref="AE126 AM126">
    <cfRule type="expression" dxfId="2449" priority="3001">
      <formula>IF(RIGHT(TEXT(AE126,"0.#"),1)=".",FALSE,TRUE)</formula>
    </cfRule>
    <cfRule type="expression" dxfId="2448" priority="3002">
      <formula>IF(RIGHT(TEXT(AE126,"0.#"),1)=".",TRUE,FALSE)</formula>
    </cfRule>
  </conditionalFormatting>
  <conditionalFormatting sqref="AE129 AM129">
    <cfRule type="expression" dxfId="2447" priority="2997">
      <formula>IF(RIGHT(TEXT(AE129,"0.#"),1)=".",FALSE,TRUE)</formula>
    </cfRule>
    <cfRule type="expression" dxfId="2446" priority="2998">
      <formula>IF(RIGHT(TEXT(AE129,"0.#"),1)=".",TRUE,FALSE)</formula>
    </cfRule>
  </conditionalFormatting>
  <conditionalFormatting sqref="AI129">
    <cfRule type="expression" dxfId="2445" priority="2995">
      <formula>IF(RIGHT(TEXT(AI129,"0.#"),1)=".",FALSE,TRUE)</formula>
    </cfRule>
    <cfRule type="expression" dxfId="2444" priority="2996">
      <formula>IF(RIGHT(TEXT(AI129,"0.#"),1)=".",TRUE,FALSE)</formula>
    </cfRule>
  </conditionalFormatting>
  <conditionalFormatting sqref="Y847:Y874">
    <cfRule type="expression" dxfId="2443" priority="2993">
      <formula>IF(RIGHT(TEXT(Y847,"0.#"),1)=".",FALSE,TRUE)</formula>
    </cfRule>
    <cfRule type="expression" dxfId="2442" priority="2994">
      <formula>IF(RIGHT(TEXT(Y847,"0.#"),1)=".",TRUE,FALSE)</formula>
    </cfRule>
  </conditionalFormatting>
  <conditionalFormatting sqref="AU518">
    <cfRule type="expression" dxfId="2441" priority="1503">
      <formula>IF(RIGHT(TEXT(AU518,"0.#"),1)=".",FALSE,TRUE)</formula>
    </cfRule>
    <cfRule type="expression" dxfId="2440" priority="1504">
      <formula>IF(RIGHT(TEXT(AU518,"0.#"),1)=".",TRUE,FALSE)</formula>
    </cfRule>
  </conditionalFormatting>
  <conditionalFormatting sqref="AQ551">
    <cfRule type="expression" dxfId="2439" priority="1279">
      <formula>IF(RIGHT(TEXT(AQ551,"0.#"),1)=".",FALSE,TRUE)</formula>
    </cfRule>
    <cfRule type="expression" dxfId="2438" priority="1280">
      <formula>IF(RIGHT(TEXT(AQ551,"0.#"),1)=".",TRUE,FALSE)</formula>
    </cfRule>
  </conditionalFormatting>
  <conditionalFormatting sqref="AE556">
    <cfRule type="expression" dxfId="2437" priority="1277">
      <formula>IF(RIGHT(TEXT(AE556,"0.#"),1)=".",FALSE,TRUE)</formula>
    </cfRule>
    <cfRule type="expression" dxfId="2436" priority="1278">
      <formula>IF(RIGHT(TEXT(AE556,"0.#"),1)=".",TRUE,FALSE)</formula>
    </cfRule>
  </conditionalFormatting>
  <conditionalFormatting sqref="AE557">
    <cfRule type="expression" dxfId="2435" priority="1275">
      <formula>IF(RIGHT(TEXT(AE557,"0.#"),1)=".",FALSE,TRUE)</formula>
    </cfRule>
    <cfRule type="expression" dxfId="2434" priority="1276">
      <formula>IF(RIGHT(TEXT(AE557,"0.#"),1)=".",TRUE,FALSE)</formula>
    </cfRule>
  </conditionalFormatting>
  <conditionalFormatting sqref="AE558">
    <cfRule type="expression" dxfId="2433" priority="1273">
      <formula>IF(RIGHT(TEXT(AE558,"0.#"),1)=".",FALSE,TRUE)</formula>
    </cfRule>
    <cfRule type="expression" dxfId="2432" priority="1274">
      <formula>IF(RIGHT(TEXT(AE558,"0.#"),1)=".",TRUE,FALSE)</formula>
    </cfRule>
  </conditionalFormatting>
  <conditionalFormatting sqref="AU556">
    <cfRule type="expression" dxfId="2431" priority="1265">
      <formula>IF(RIGHT(TEXT(AU556,"0.#"),1)=".",FALSE,TRUE)</formula>
    </cfRule>
    <cfRule type="expression" dxfId="2430" priority="1266">
      <formula>IF(RIGHT(TEXT(AU556,"0.#"),1)=".",TRUE,FALSE)</formula>
    </cfRule>
  </conditionalFormatting>
  <conditionalFormatting sqref="AU557">
    <cfRule type="expression" dxfId="2429" priority="1263">
      <formula>IF(RIGHT(TEXT(AU557,"0.#"),1)=".",FALSE,TRUE)</formula>
    </cfRule>
    <cfRule type="expression" dxfId="2428" priority="1264">
      <formula>IF(RIGHT(TEXT(AU557,"0.#"),1)=".",TRUE,FALSE)</formula>
    </cfRule>
  </conditionalFormatting>
  <conditionalFormatting sqref="AU558">
    <cfRule type="expression" dxfId="2427" priority="1261">
      <formula>IF(RIGHT(TEXT(AU558,"0.#"),1)=".",FALSE,TRUE)</formula>
    </cfRule>
    <cfRule type="expression" dxfId="2426" priority="1262">
      <formula>IF(RIGHT(TEXT(AU558,"0.#"),1)=".",TRUE,FALSE)</formula>
    </cfRule>
  </conditionalFormatting>
  <conditionalFormatting sqref="AQ557">
    <cfRule type="expression" dxfId="2425" priority="1253">
      <formula>IF(RIGHT(TEXT(AQ557,"0.#"),1)=".",FALSE,TRUE)</formula>
    </cfRule>
    <cfRule type="expression" dxfId="2424" priority="1254">
      <formula>IF(RIGHT(TEXT(AQ557,"0.#"),1)=".",TRUE,FALSE)</formula>
    </cfRule>
  </conditionalFormatting>
  <conditionalFormatting sqref="AQ558">
    <cfRule type="expression" dxfId="2423" priority="1251">
      <formula>IF(RIGHT(TEXT(AQ558,"0.#"),1)=".",FALSE,TRUE)</formula>
    </cfRule>
    <cfRule type="expression" dxfId="2422" priority="1252">
      <formula>IF(RIGHT(TEXT(AQ558,"0.#"),1)=".",TRUE,FALSE)</formula>
    </cfRule>
  </conditionalFormatting>
  <conditionalFormatting sqref="AQ556">
    <cfRule type="expression" dxfId="2421" priority="1249">
      <formula>IF(RIGHT(TEXT(AQ556,"0.#"),1)=".",FALSE,TRUE)</formula>
    </cfRule>
    <cfRule type="expression" dxfId="2420" priority="1250">
      <formula>IF(RIGHT(TEXT(AQ556,"0.#"),1)=".",TRUE,FALSE)</formula>
    </cfRule>
  </conditionalFormatting>
  <conditionalFormatting sqref="AE561">
    <cfRule type="expression" dxfId="2419" priority="1247">
      <formula>IF(RIGHT(TEXT(AE561,"0.#"),1)=".",FALSE,TRUE)</formula>
    </cfRule>
    <cfRule type="expression" dxfId="2418" priority="1248">
      <formula>IF(RIGHT(TEXT(AE561,"0.#"),1)=".",TRUE,FALSE)</formula>
    </cfRule>
  </conditionalFormatting>
  <conditionalFormatting sqref="AE562">
    <cfRule type="expression" dxfId="2417" priority="1245">
      <formula>IF(RIGHT(TEXT(AE562,"0.#"),1)=".",FALSE,TRUE)</formula>
    </cfRule>
    <cfRule type="expression" dxfId="2416" priority="1246">
      <formula>IF(RIGHT(TEXT(AE562,"0.#"),1)=".",TRUE,FALSE)</formula>
    </cfRule>
  </conditionalFormatting>
  <conditionalFormatting sqref="AE563">
    <cfRule type="expression" dxfId="2415" priority="1243">
      <formula>IF(RIGHT(TEXT(AE563,"0.#"),1)=".",FALSE,TRUE)</formula>
    </cfRule>
    <cfRule type="expression" dxfId="2414" priority="1244">
      <formula>IF(RIGHT(TEXT(AE563,"0.#"),1)=".",TRUE,FALSE)</formula>
    </cfRule>
  </conditionalFormatting>
  <conditionalFormatting sqref="AL1110:AO1139">
    <cfRule type="expression" dxfId="2413" priority="2899">
      <formula>IF(AND(AL1110&gt;=0, RIGHT(TEXT(AL1110,"0.#"),1)&lt;&gt;"."),TRUE,FALSE)</formula>
    </cfRule>
    <cfRule type="expression" dxfId="2412" priority="2900">
      <formula>IF(AND(AL1110&gt;=0, RIGHT(TEXT(AL1110,"0.#"),1)="."),TRUE,FALSE)</formula>
    </cfRule>
    <cfRule type="expression" dxfId="2411" priority="2901">
      <formula>IF(AND(AL1110&lt;0, RIGHT(TEXT(AL1110,"0.#"),1)&lt;&gt;"."),TRUE,FALSE)</formula>
    </cfRule>
    <cfRule type="expression" dxfId="2410" priority="2902">
      <formula>IF(AND(AL1110&lt;0, RIGHT(TEXT(AL1110,"0.#"),1)="."),TRUE,FALSE)</formula>
    </cfRule>
  </conditionalFormatting>
  <conditionalFormatting sqref="Y1110:Y1139">
    <cfRule type="expression" dxfId="2409" priority="2897">
      <formula>IF(RIGHT(TEXT(Y1110,"0.#"),1)=".",FALSE,TRUE)</formula>
    </cfRule>
    <cfRule type="expression" dxfId="2408" priority="2898">
      <formula>IF(RIGHT(TEXT(Y1110,"0.#"),1)=".",TRUE,FALSE)</formula>
    </cfRule>
  </conditionalFormatting>
  <conditionalFormatting sqref="AQ553">
    <cfRule type="expression" dxfId="2407" priority="1281">
      <formula>IF(RIGHT(TEXT(AQ553,"0.#"),1)=".",FALSE,TRUE)</formula>
    </cfRule>
    <cfRule type="expression" dxfId="2406" priority="1282">
      <formula>IF(RIGHT(TEXT(AQ553,"0.#"),1)=".",TRUE,FALSE)</formula>
    </cfRule>
  </conditionalFormatting>
  <conditionalFormatting sqref="AU552">
    <cfRule type="expression" dxfId="2405" priority="1293">
      <formula>IF(RIGHT(TEXT(AU552,"0.#"),1)=".",FALSE,TRUE)</formula>
    </cfRule>
    <cfRule type="expression" dxfId="2404" priority="1294">
      <formula>IF(RIGHT(TEXT(AU552,"0.#"),1)=".",TRUE,FALSE)</formula>
    </cfRule>
  </conditionalFormatting>
  <conditionalFormatting sqref="AE552">
    <cfRule type="expression" dxfId="2403" priority="1305">
      <formula>IF(RIGHT(TEXT(AE552,"0.#"),1)=".",FALSE,TRUE)</formula>
    </cfRule>
    <cfRule type="expression" dxfId="2402" priority="1306">
      <formula>IF(RIGHT(TEXT(AE552,"0.#"),1)=".",TRUE,FALSE)</formula>
    </cfRule>
  </conditionalFormatting>
  <conditionalFormatting sqref="AQ548">
    <cfRule type="expression" dxfId="2401" priority="1311">
      <formula>IF(RIGHT(TEXT(AQ548,"0.#"),1)=".",FALSE,TRUE)</formula>
    </cfRule>
    <cfRule type="expression" dxfId="2400" priority="1312">
      <formula>IF(RIGHT(TEXT(AQ548,"0.#"),1)=".",TRUE,FALSE)</formula>
    </cfRule>
  </conditionalFormatting>
  <conditionalFormatting sqref="AL845:AO846">
    <cfRule type="expression" dxfId="2399" priority="2851">
      <formula>IF(AND(AL845&gt;=0, RIGHT(TEXT(AL845,"0.#"),1)&lt;&gt;"."),TRUE,FALSE)</formula>
    </cfRule>
    <cfRule type="expression" dxfId="2398" priority="2852">
      <formula>IF(AND(AL845&gt;=0, RIGHT(TEXT(AL845,"0.#"),1)="."),TRUE,FALSE)</formula>
    </cfRule>
    <cfRule type="expression" dxfId="2397" priority="2853">
      <formula>IF(AND(AL845&lt;0, RIGHT(TEXT(AL845,"0.#"),1)&lt;&gt;"."),TRUE,FALSE)</formula>
    </cfRule>
    <cfRule type="expression" dxfId="2396" priority="2854">
      <formula>IF(AND(AL845&lt;0, RIGHT(TEXT(AL845,"0.#"),1)="."),TRUE,FALSE)</formula>
    </cfRule>
  </conditionalFormatting>
  <conditionalFormatting sqref="Y845:Y846">
    <cfRule type="expression" dxfId="2395" priority="2849">
      <formula>IF(RIGHT(TEXT(Y845,"0.#"),1)=".",FALSE,TRUE)</formula>
    </cfRule>
    <cfRule type="expression" dxfId="2394" priority="2850">
      <formula>IF(RIGHT(TEXT(Y845,"0.#"),1)=".",TRUE,FALSE)</formula>
    </cfRule>
  </conditionalFormatting>
  <conditionalFormatting sqref="AE492">
    <cfRule type="expression" dxfId="2393" priority="1637">
      <formula>IF(RIGHT(TEXT(AE492,"0.#"),1)=".",FALSE,TRUE)</formula>
    </cfRule>
    <cfRule type="expression" dxfId="2392" priority="1638">
      <formula>IF(RIGHT(TEXT(AE492,"0.#"),1)=".",TRUE,FALSE)</formula>
    </cfRule>
  </conditionalFormatting>
  <conditionalFormatting sqref="AE493">
    <cfRule type="expression" dxfId="2391" priority="1635">
      <formula>IF(RIGHT(TEXT(AE493,"0.#"),1)=".",FALSE,TRUE)</formula>
    </cfRule>
    <cfRule type="expression" dxfId="2390" priority="1636">
      <formula>IF(RIGHT(TEXT(AE493,"0.#"),1)=".",TRUE,FALSE)</formula>
    </cfRule>
  </conditionalFormatting>
  <conditionalFormatting sqref="AE494">
    <cfRule type="expression" dxfId="2389" priority="1633">
      <formula>IF(RIGHT(TEXT(AE494,"0.#"),1)=".",FALSE,TRUE)</formula>
    </cfRule>
    <cfRule type="expression" dxfId="2388" priority="1634">
      <formula>IF(RIGHT(TEXT(AE494,"0.#"),1)=".",TRUE,FALSE)</formula>
    </cfRule>
  </conditionalFormatting>
  <conditionalFormatting sqref="AQ493">
    <cfRule type="expression" dxfId="2387" priority="1613">
      <formula>IF(RIGHT(TEXT(AQ493,"0.#"),1)=".",FALSE,TRUE)</formula>
    </cfRule>
    <cfRule type="expression" dxfId="2386" priority="1614">
      <formula>IF(RIGHT(TEXT(AQ493,"0.#"),1)=".",TRUE,FALSE)</formula>
    </cfRule>
  </conditionalFormatting>
  <conditionalFormatting sqref="AQ494">
    <cfRule type="expression" dxfId="2385" priority="1611">
      <formula>IF(RIGHT(TEXT(AQ494,"0.#"),1)=".",FALSE,TRUE)</formula>
    </cfRule>
    <cfRule type="expression" dxfId="2384" priority="1612">
      <formula>IF(RIGHT(TEXT(AQ494,"0.#"),1)=".",TRUE,FALSE)</formula>
    </cfRule>
  </conditionalFormatting>
  <conditionalFormatting sqref="AQ492">
    <cfRule type="expression" dxfId="2383" priority="1609">
      <formula>IF(RIGHT(TEXT(AQ492,"0.#"),1)=".",FALSE,TRUE)</formula>
    </cfRule>
    <cfRule type="expression" dxfId="2382" priority="1610">
      <formula>IF(RIGHT(TEXT(AQ492,"0.#"),1)=".",TRUE,FALSE)</formula>
    </cfRule>
  </conditionalFormatting>
  <conditionalFormatting sqref="AU494">
    <cfRule type="expression" dxfId="2381" priority="1621">
      <formula>IF(RIGHT(TEXT(AU494,"0.#"),1)=".",FALSE,TRUE)</formula>
    </cfRule>
    <cfRule type="expression" dxfId="2380" priority="1622">
      <formula>IF(RIGHT(TEXT(AU494,"0.#"),1)=".",TRUE,FALSE)</formula>
    </cfRule>
  </conditionalFormatting>
  <conditionalFormatting sqref="AU492">
    <cfRule type="expression" dxfId="2379" priority="1625">
      <formula>IF(RIGHT(TEXT(AU492,"0.#"),1)=".",FALSE,TRUE)</formula>
    </cfRule>
    <cfRule type="expression" dxfId="2378" priority="1626">
      <formula>IF(RIGHT(TEXT(AU492,"0.#"),1)=".",TRUE,FALSE)</formula>
    </cfRule>
  </conditionalFormatting>
  <conditionalFormatting sqref="AU493">
    <cfRule type="expression" dxfId="2377" priority="1623">
      <formula>IF(RIGHT(TEXT(AU493,"0.#"),1)=".",FALSE,TRUE)</formula>
    </cfRule>
    <cfRule type="expression" dxfId="2376" priority="1624">
      <formula>IF(RIGHT(TEXT(AU493,"0.#"),1)=".",TRUE,FALSE)</formula>
    </cfRule>
  </conditionalFormatting>
  <conditionalFormatting sqref="AU583">
    <cfRule type="expression" dxfId="2375" priority="1141">
      <formula>IF(RIGHT(TEXT(AU583,"0.#"),1)=".",FALSE,TRUE)</formula>
    </cfRule>
    <cfRule type="expression" dxfId="2374" priority="1142">
      <formula>IF(RIGHT(TEXT(AU583,"0.#"),1)=".",TRUE,FALSE)</formula>
    </cfRule>
  </conditionalFormatting>
  <conditionalFormatting sqref="AU582">
    <cfRule type="expression" dxfId="2373" priority="1143">
      <formula>IF(RIGHT(TEXT(AU582,"0.#"),1)=".",FALSE,TRUE)</formula>
    </cfRule>
    <cfRule type="expression" dxfId="2372" priority="1144">
      <formula>IF(RIGHT(TEXT(AU582,"0.#"),1)=".",TRUE,FALSE)</formula>
    </cfRule>
  </conditionalFormatting>
  <conditionalFormatting sqref="AE499">
    <cfRule type="expression" dxfId="2371" priority="1603">
      <formula>IF(RIGHT(TEXT(AE499,"0.#"),1)=".",FALSE,TRUE)</formula>
    </cfRule>
    <cfRule type="expression" dxfId="2370" priority="1604">
      <formula>IF(RIGHT(TEXT(AE499,"0.#"),1)=".",TRUE,FALSE)</formula>
    </cfRule>
  </conditionalFormatting>
  <conditionalFormatting sqref="AE497">
    <cfRule type="expression" dxfId="2369" priority="1607">
      <formula>IF(RIGHT(TEXT(AE497,"0.#"),1)=".",FALSE,TRUE)</formula>
    </cfRule>
    <cfRule type="expression" dxfId="2368" priority="1608">
      <formula>IF(RIGHT(TEXT(AE497,"0.#"),1)=".",TRUE,FALSE)</formula>
    </cfRule>
  </conditionalFormatting>
  <conditionalFormatting sqref="AE498">
    <cfRule type="expression" dxfId="2367" priority="1605">
      <formula>IF(RIGHT(TEXT(AE498,"0.#"),1)=".",FALSE,TRUE)</formula>
    </cfRule>
    <cfRule type="expression" dxfId="2366" priority="1606">
      <formula>IF(RIGHT(TEXT(AE498,"0.#"),1)=".",TRUE,FALSE)</formula>
    </cfRule>
  </conditionalFormatting>
  <conditionalFormatting sqref="AU499">
    <cfRule type="expression" dxfId="2365" priority="1591">
      <formula>IF(RIGHT(TEXT(AU499,"0.#"),1)=".",FALSE,TRUE)</formula>
    </cfRule>
    <cfRule type="expression" dxfId="2364" priority="1592">
      <formula>IF(RIGHT(TEXT(AU499,"0.#"),1)=".",TRUE,FALSE)</formula>
    </cfRule>
  </conditionalFormatting>
  <conditionalFormatting sqref="AU497">
    <cfRule type="expression" dxfId="2363" priority="1595">
      <formula>IF(RIGHT(TEXT(AU497,"0.#"),1)=".",FALSE,TRUE)</formula>
    </cfRule>
    <cfRule type="expression" dxfId="2362" priority="1596">
      <formula>IF(RIGHT(TEXT(AU497,"0.#"),1)=".",TRUE,FALSE)</formula>
    </cfRule>
  </conditionalFormatting>
  <conditionalFormatting sqref="AU498">
    <cfRule type="expression" dxfId="2361" priority="1593">
      <formula>IF(RIGHT(TEXT(AU498,"0.#"),1)=".",FALSE,TRUE)</formula>
    </cfRule>
    <cfRule type="expression" dxfId="2360" priority="1594">
      <formula>IF(RIGHT(TEXT(AU498,"0.#"),1)=".",TRUE,FALSE)</formula>
    </cfRule>
  </conditionalFormatting>
  <conditionalFormatting sqref="AQ497">
    <cfRule type="expression" dxfId="2359" priority="1579">
      <formula>IF(RIGHT(TEXT(AQ497,"0.#"),1)=".",FALSE,TRUE)</formula>
    </cfRule>
    <cfRule type="expression" dxfId="2358" priority="1580">
      <formula>IF(RIGHT(TEXT(AQ497,"0.#"),1)=".",TRUE,FALSE)</formula>
    </cfRule>
  </conditionalFormatting>
  <conditionalFormatting sqref="AQ498">
    <cfRule type="expression" dxfId="2357" priority="1583">
      <formula>IF(RIGHT(TEXT(AQ498,"0.#"),1)=".",FALSE,TRUE)</formula>
    </cfRule>
    <cfRule type="expression" dxfId="2356" priority="1584">
      <formula>IF(RIGHT(TEXT(AQ498,"0.#"),1)=".",TRUE,FALSE)</formula>
    </cfRule>
  </conditionalFormatting>
  <conditionalFormatting sqref="AQ499">
    <cfRule type="expression" dxfId="2355" priority="1581">
      <formula>IF(RIGHT(TEXT(AQ499,"0.#"),1)=".",FALSE,TRUE)</formula>
    </cfRule>
    <cfRule type="expression" dxfId="2354" priority="1582">
      <formula>IF(RIGHT(TEXT(AQ499,"0.#"),1)=".",TRUE,FALSE)</formula>
    </cfRule>
  </conditionalFormatting>
  <conditionalFormatting sqref="AE504">
    <cfRule type="expression" dxfId="2353" priority="1573">
      <formula>IF(RIGHT(TEXT(AE504,"0.#"),1)=".",FALSE,TRUE)</formula>
    </cfRule>
    <cfRule type="expression" dxfId="2352" priority="1574">
      <formula>IF(RIGHT(TEXT(AE504,"0.#"),1)=".",TRUE,FALSE)</formula>
    </cfRule>
  </conditionalFormatting>
  <conditionalFormatting sqref="AE502">
    <cfRule type="expression" dxfId="2351" priority="1577">
      <formula>IF(RIGHT(TEXT(AE502,"0.#"),1)=".",FALSE,TRUE)</formula>
    </cfRule>
    <cfRule type="expression" dxfId="2350" priority="1578">
      <formula>IF(RIGHT(TEXT(AE502,"0.#"),1)=".",TRUE,FALSE)</formula>
    </cfRule>
  </conditionalFormatting>
  <conditionalFormatting sqref="AE503">
    <cfRule type="expression" dxfId="2349" priority="1575">
      <formula>IF(RIGHT(TEXT(AE503,"0.#"),1)=".",FALSE,TRUE)</formula>
    </cfRule>
    <cfRule type="expression" dxfId="2348" priority="1576">
      <formula>IF(RIGHT(TEXT(AE503,"0.#"),1)=".",TRUE,FALSE)</formula>
    </cfRule>
  </conditionalFormatting>
  <conditionalFormatting sqref="AU504">
    <cfRule type="expression" dxfId="2347" priority="1561">
      <formula>IF(RIGHT(TEXT(AU504,"0.#"),1)=".",FALSE,TRUE)</formula>
    </cfRule>
    <cfRule type="expression" dxfId="2346" priority="1562">
      <formula>IF(RIGHT(TEXT(AU504,"0.#"),1)=".",TRUE,FALSE)</formula>
    </cfRule>
  </conditionalFormatting>
  <conditionalFormatting sqref="AU502">
    <cfRule type="expression" dxfId="2345" priority="1565">
      <formula>IF(RIGHT(TEXT(AU502,"0.#"),1)=".",FALSE,TRUE)</formula>
    </cfRule>
    <cfRule type="expression" dxfId="2344" priority="1566">
      <formula>IF(RIGHT(TEXT(AU502,"0.#"),1)=".",TRUE,FALSE)</formula>
    </cfRule>
  </conditionalFormatting>
  <conditionalFormatting sqref="AU503">
    <cfRule type="expression" dxfId="2343" priority="1563">
      <formula>IF(RIGHT(TEXT(AU503,"0.#"),1)=".",FALSE,TRUE)</formula>
    </cfRule>
    <cfRule type="expression" dxfId="2342" priority="1564">
      <formula>IF(RIGHT(TEXT(AU503,"0.#"),1)=".",TRUE,FALSE)</formula>
    </cfRule>
  </conditionalFormatting>
  <conditionalFormatting sqref="AQ502">
    <cfRule type="expression" dxfId="2341" priority="1549">
      <formula>IF(RIGHT(TEXT(AQ502,"0.#"),1)=".",FALSE,TRUE)</formula>
    </cfRule>
    <cfRule type="expression" dxfId="2340" priority="1550">
      <formula>IF(RIGHT(TEXT(AQ502,"0.#"),1)=".",TRUE,FALSE)</formula>
    </cfRule>
  </conditionalFormatting>
  <conditionalFormatting sqref="AQ503">
    <cfRule type="expression" dxfId="2339" priority="1553">
      <formula>IF(RIGHT(TEXT(AQ503,"0.#"),1)=".",FALSE,TRUE)</formula>
    </cfRule>
    <cfRule type="expression" dxfId="2338" priority="1554">
      <formula>IF(RIGHT(TEXT(AQ503,"0.#"),1)=".",TRUE,FALSE)</formula>
    </cfRule>
  </conditionalFormatting>
  <conditionalFormatting sqref="AQ504">
    <cfRule type="expression" dxfId="2337" priority="1551">
      <formula>IF(RIGHT(TEXT(AQ504,"0.#"),1)=".",FALSE,TRUE)</formula>
    </cfRule>
    <cfRule type="expression" dxfId="2336" priority="1552">
      <formula>IF(RIGHT(TEXT(AQ504,"0.#"),1)=".",TRUE,FALSE)</formula>
    </cfRule>
  </conditionalFormatting>
  <conditionalFormatting sqref="AE509">
    <cfRule type="expression" dxfId="2335" priority="1543">
      <formula>IF(RIGHT(TEXT(AE509,"0.#"),1)=".",FALSE,TRUE)</formula>
    </cfRule>
    <cfRule type="expression" dxfId="2334" priority="1544">
      <formula>IF(RIGHT(TEXT(AE509,"0.#"),1)=".",TRUE,FALSE)</formula>
    </cfRule>
  </conditionalFormatting>
  <conditionalFormatting sqref="AE507">
    <cfRule type="expression" dxfId="2333" priority="1547">
      <formula>IF(RIGHT(TEXT(AE507,"0.#"),1)=".",FALSE,TRUE)</formula>
    </cfRule>
    <cfRule type="expression" dxfId="2332" priority="1548">
      <formula>IF(RIGHT(TEXT(AE507,"0.#"),1)=".",TRUE,FALSE)</formula>
    </cfRule>
  </conditionalFormatting>
  <conditionalFormatting sqref="AE508">
    <cfRule type="expression" dxfId="2331" priority="1545">
      <formula>IF(RIGHT(TEXT(AE508,"0.#"),1)=".",FALSE,TRUE)</formula>
    </cfRule>
    <cfRule type="expression" dxfId="2330" priority="1546">
      <formula>IF(RIGHT(TEXT(AE508,"0.#"),1)=".",TRUE,FALSE)</formula>
    </cfRule>
  </conditionalFormatting>
  <conditionalFormatting sqref="AU509">
    <cfRule type="expression" dxfId="2329" priority="1531">
      <formula>IF(RIGHT(TEXT(AU509,"0.#"),1)=".",FALSE,TRUE)</formula>
    </cfRule>
    <cfRule type="expression" dxfId="2328" priority="1532">
      <formula>IF(RIGHT(TEXT(AU509,"0.#"),1)=".",TRUE,FALSE)</formula>
    </cfRule>
  </conditionalFormatting>
  <conditionalFormatting sqref="AU507">
    <cfRule type="expression" dxfId="2327" priority="1535">
      <formula>IF(RIGHT(TEXT(AU507,"0.#"),1)=".",FALSE,TRUE)</formula>
    </cfRule>
    <cfRule type="expression" dxfId="2326" priority="1536">
      <formula>IF(RIGHT(TEXT(AU507,"0.#"),1)=".",TRUE,FALSE)</formula>
    </cfRule>
  </conditionalFormatting>
  <conditionalFormatting sqref="AU508">
    <cfRule type="expression" dxfId="2325" priority="1533">
      <formula>IF(RIGHT(TEXT(AU508,"0.#"),1)=".",FALSE,TRUE)</formula>
    </cfRule>
    <cfRule type="expression" dxfId="2324" priority="1534">
      <formula>IF(RIGHT(TEXT(AU508,"0.#"),1)=".",TRUE,FALSE)</formula>
    </cfRule>
  </conditionalFormatting>
  <conditionalFormatting sqref="AQ507">
    <cfRule type="expression" dxfId="2323" priority="1519">
      <formula>IF(RIGHT(TEXT(AQ507,"0.#"),1)=".",FALSE,TRUE)</formula>
    </cfRule>
    <cfRule type="expression" dxfId="2322" priority="1520">
      <formula>IF(RIGHT(TEXT(AQ507,"0.#"),1)=".",TRUE,FALSE)</formula>
    </cfRule>
  </conditionalFormatting>
  <conditionalFormatting sqref="AQ508">
    <cfRule type="expression" dxfId="2321" priority="1523">
      <formula>IF(RIGHT(TEXT(AQ508,"0.#"),1)=".",FALSE,TRUE)</formula>
    </cfRule>
    <cfRule type="expression" dxfId="2320" priority="1524">
      <formula>IF(RIGHT(TEXT(AQ508,"0.#"),1)=".",TRUE,FALSE)</formula>
    </cfRule>
  </conditionalFormatting>
  <conditionalFormatting sqref="AQ509">
    <cfRule type="expression" dxfId="2319" priority="1521">
      <formula>IF(RIGHT(TEXT(AQ509,"0.#"),1)=".",FALSE,TRUE)</formula>
    </cfRule>
    <cfRule type="expression" dxfId="2318" priority="1522">
      <formula>IF(RIGHT(TEXT(AQ509,"0.#"),1)=".",TRUE,FALSE)</formula>
    </cfRule>
  </conditionalFormatting>
  <conditionalFormatting sqref="AE465">
    <cfRule type="expression" dxfId="2317" priority="1813">
      <formula>IF(RIGHT(TEXT(AE465,"0.#"),1)=".",FALSE,TRUE)</formula>
    </cfRule>
    <cfRule type="expression" dxfId="2316" priority="1814">
      <formula>IF(RIGHT(TEXT(AE465,"0.#"),1)=".",TRUE,FALSE)</formula>
    </cfRule>
  </conditionalFormatting>
  <conditionalFormatting sqref="AE463">
    <cfRule type="expression" dxfId="2315" priority="1817">
      <formula>IF(RIGHT(TEXT(AE463,"0.#"),1)=".",FALSE,TRUE)</formula>
    </cfRule>
    <cfRule type="expression" dxfId="2314" priority="1818">
      <formula>IF(RIGHT(TEXT(AE463,"0.#"),1)=".",TRUE,FALSE)</formula>
    </cfRule>
  </conditionalFormatting>
  <conditionalFormatting sqref="AE464">
    <cfRule type="expression" dxfId="2313" priority="1815">
      <formula>IF(RIGHT(TEXT(AE464,"0.#"),1)=".",FALSE,TRUE)</formula>
    </cfRule>
    <cfRule type="expression" dxfId="2312" priority="1816">
      <formula>IF(RIGHT(TEXT(AE464,"0.#"),1)=".",TRUE,FALSE)</formula>
    </cfRule>
  </conditionalFormatting>
  <conditionalFormatting sqref="AM465">
    <cfRule type="expression" dxfId="2311" priority="1807">
      <formula>IF(RIGHT(TEXT(AM465,"0.#"),1)=".",FALSE,TRUE)</formula>
    </cfRule>
    <cfRule type="expression" dxfId="2310" priority="1808">
      <formula>IF(RIGHT(TEXT(AM465,"0.#"),1)=".",TRUE,FALSE)</formula>
    </cfRule>
  </conditionalFormatting>
  <conditionalFormatting sqref="AM463">
    <cfRule type="expression" dxfId="2309" priority="1811">
      <formula>IF(RIGHT(TEXT(AM463,"0.#"),1)=".",FALSE,TRUE)</formula>
    </cfRule>
    <cfRule type="expression" dxfId="2308" priority="1812">
      <formula>IF(RIGHT(TEXT(AM463,"0.#"),1)=".",TRUE,FALSE)</formula>
    </cfRule>
  </conditionalFormatting>
  <conditionalFormatting sqref="AM464">
    <cfRule type="expression" dxfId="2307" priority="1809">
      <formula>IF(RIGHT(TEXT(AM464,"0.#"),1)=".",FALSE,TRUE)</formula>
    </cfRule>
    <cfRule type="expression" dxfId="2306" priority="1810">
      <formula>IF(RIGHT(TEXT(AM464,"0.#"),1)=".",TRUE,FALSE)</formula>
    </cfRule>
  </conditionalFormatting>
  <conditionalFormatting sqref="AU465">
    <cfRule type="expression" dxfId="2305" priority="1801">
      <formula>IF(RIGHT(TEXT(AU465,"0.#"),1)=".",FALSE,TRUE)</formula>
    </cfRule>
    <cfRule type="expression" dxfId="2304" priority="1802">
      <formula>IF(RIGHT(TEXT(AU465,"0.#"),1)=".",TRUE,FALSE)</formula>
    </cfRule>
  </conditionalFormatting>
  <conditionalFormatting sqref="AU463">
    <cfRule type="expression" dxfId="2303" priority="1805">
      <formula>IF(RIGHT(TEXT(AU463,"0.#"),1)=".",FALSE,TRUE)</formula>
    </cfRule>
    <cfRule type="expression" dxfId="2302" priority="1806">
      <formula>IF(RIGHT(TEXT(AU463,"0.#"),1)=".",TRUE,FALSE)</formula>
    </cfRule>
  </conditionalFormatting>
  <conditionalFormatting sqref="AU464">
    <cfRule type="expression" dxfId="2301" priority="1803">
      <formula>IF(RIGHT(TEXT(AU464,"0.#"),1)=".",FALSE,TRUE)</formula>
    </cfRule>
    <cfRule type="expression" dxfId="2300" priority="1804">
      <formula>IF(RIGHT(TEXT(AU464,"0.#"),1)=".",TRUE,FALSE)</formula>
    </cfRule>
  </conditionalFormatting>
  <conditionalFormatting sqref="AI465">
    <cfRule type="expression" dxfId="2299" priority="1795">
      <formula>IF(RIGHT(TEXT(AI465,"0.#"),1)=".",FALSE,TRUE)</formula>
    </cfRule>
    <cfRule type="expression" dxfId="2298" priority="1796">
      <formula>IF(RIGHT(TEXT(AI465,"0.#"),1)=".",TRUE,FALSE)</formula>
    </cfRule>
  </conditionalFormatting>
  <conditionalFormatting sqref="AI463">
    <cfRule type="expression" dxfId="2297" priority="1799">
      <formula>IF(RIGHT(TEXT(AI463,"0.#"),1)=".",FALSE,TRUE)</formula>
    </cfRule>
    <cfRule type="expression" dxfId="2296" priority="1800">
      <formula>IF(RIGHT(TEXT(AI463,"0.#"),1)=".",TRUE,FALSE)</formula>
    </cfRule>
  </conditionalFormatting>
  <conditionalFormatting sqref="AI464">
    <cfRule type="expression" dxfId="2295" priority="1797">
      <formula>IF(RIGHT(TEXT(AI464,"0.#"),1)=".",FALSE,TRUE)</formula>
    </cfRule>
    <cfRule type="expression" dxfId="2294" priority="1798">
      <formula>IF(RIGHT(TEXT(AI464,"0.#"),1)=".",TRUE,FALSE)</formula>
    </cfRule>
  </conditionalFormatting>
  <conditionalFormatting sqref="AQ463">
    <cfRule type="expression" dxfId="2293" priority="1789">
      <formula>IF(RIGHT(TEXT(AQ463,"0.#"),1)=".",FALSE,TRUE)</formula>
    </cfRule>
    <cfRule type="expression" dxfId="2292" priority="1790">
      <formula>IF(RIGHT(TEXT(AQ463,"0.#"),1)=".",TRUE,FALSE)</formula>
    </cfRule>
  </conditionalFormatting>
  <conditionalFormatting sqref="AQ464">
    <cfRule type="expression" dxfId="2291" priority="1793">
      <formula>IF(RIGHT(TEXT(AQ464,"0.#"),1)=".",FALSE,TRUE)</formula>
    </cfRule>
    <cfRule type="expression" dxfId="2290" priority="1794">
      <formula>IF(RIGHT(TEXT(AQ464,"0.#"),1)=".",TRUE,FALSE)</formula>
    </cfRule>
  </conditionalFormatting>
  <conditionalFormatting sqref="AQ465">
    <cfRule type="expression" dxfId="2289" priority="1791">
      <formula>IF(RIGHT(TEXT(AQ465,"0.#"),1)=".",FALSE,TRUE)</formula>
    </cfRule>
    <cfRule type="expression" dxfId="2288" priority="1792">
      <formula>IF(RIGHT(TEXT(AQ465,"0.#"),1)=".",TRUE,FALSE)</formula>
    </cfRule>
  </conditionalFormatting>
  <conditionalFormatting sqref="AE470">
    <cfRule type="expression" dxfId="2287" priority="1783">
      <formula>IF(RIGHT(TEXT(AE470,"0.#"),1)=".",FALSE,TRUE)</formula>
    </cfRule>
    <cfRule type="expression" dxfId="2286" priority="1784">
      <formula>IF(RIGHT(TEXT(AE470,"0.#"),1)=".",TRUE,FALSE)</formula>
    </cfRule>
  </conditionalFormatting>
  <conditionalFormatting sqref="AE468">
    <cfRule type="expression" dxfId="2285" priority="1787">
      <formula>IF(RIGHT(TEXT(AE468,"0.#"),1)=".",FALSE,TRUE)</formula>
    </cfRule>
    <cfRule type="expression" dxfId="2284" priority="1788">
      <formula>IF(RIGHT(TEXT(AE468,"0.#"),1)=".",TRUE,FALSE)</formula>
    </cfRule>
  </conditionalFormatting>
  <conditionalFormatting sqref="AE469">
    <cfRule type="expression" dxfId="2283" priority="1785">
      <formula>IF(RIGHT(TEXT(AE469,"0.#"),1)=".",FALSE,TRUE)</formula>
    </cfRule>
    <cfRule type="expression" dxfId="2282" priority="1786">
      <formula>IF(RIGHT(TEXT(AE469,"0.#"),1)=".",TRUE,FALSE)</formula>
    </cfRule>
  </conditionalFormatting>
  <conditionalFormatting sqref="AM470">
    <cfRule type="expression" dxfId="2281" priority="1777">
      <formula>IF(RIGHT(TEXT(AM470,"0.#"),1)=".",FALSE,TRUE)</formula>
    </cfRule>
    <cfRule type="expression" dxfId="2280" priority="1778">
      <formula>IF(RIGHT(TEXT(AM470,"0.#"),1)=".",TRUE,FALSE)</formula>
    </cfRule>
  </conditionalFormatting>
  <conditionalFormatting sqref="AM468">
    <cfRule type="expression" dxfId="2279" priority="1781">
      <formula>IF(RIGHT(TEXT(AM468,"0.#"),1)=".",FALSE,TRUE)</formula>
    </cfRule>
    <cfRule type="expression" dxfId="2278" priority="1782">
      <formula>IF(RIGHT(TEXT(AM468,"0.#"),1)=".",TRUE,FALSE)</formula>
    </cfRule>
  </conditionalFormatting>
  <conditionalFormatting sqref="AM469">
    <cfRule type="expression" dxfId="2277" priority="1779">
      <formula>IF(RIGHT(TEXT(AM469,"0.#"),1)=".",FALSE,TRUE)</formula>
    </cfRule>
    <cfRule type="expression" dxfId="2276" priority="1780">
      <formula>IF(RIGHT(TEXT(AM469,"0.#"),1)=".",TRUE,FALSE)</formula>
    </cfRule>
  </conditionalFormatting>
  <conditionalFormatting sqref="AU470">
    <cfRule type="expression" dxfId="2275" priority="1771">
      <formula>IF(RIGHT(TEXT(AU470,"0.#"),1)=".",FALSE,TRUE)</formula>
    </cfRule>
    <cfRule type="expression" dxfId="2274" priority="1772">
      <formula>IF(RIGHT(TEXT(AU470,"0.#"),1)=".",TRUE,FALSE)</formula>
    </cfRule>
  </conditionalFormatting>
  <conditionalFormatting sqref="AU468">
    <cfRule type="expression" dxfId="2273" priority="1775">
      <formula>IF(RIGHT(TEXT(AU468,"0.#"),1)=".",FALSE,TRUE)</formula>
    </cfRule>
    <cfRule type="expression" dxfId="2272" priority="1776">
      <formula>IF(RIGHT(TEXT(AU468,"0.#"),1)=".",TRUE,FALSE)</formula>
    </cfRule>
  </conditionalFormatting>
  <conditionalFormatting sqref="AU469">
    <cfRule type="expression" dxfId="2271" priority="1773">
      <formula>IF(RIGHT(TEXT(AU469,"0.#"),1)=".",FALSE,TRUE)</formula>
    </cfRule>
    <cfRule type="expression" dxfId="2270" priority="1774">
      <formula>IF(RIGHT(TEXT(AU469,"0.#"),1)=".",TRUE,FALSE)</formula>
    </cfRule>
  </conditionalFormatting>
  <conditionalFormatting sqref="AI470">
    <cfRule type="expression" dxfId="2269" priority="1765">
      <formula>IF(RIGHT(TEXT(AI470,"0.#"),1)=".",FALSE,TRUE)</formula>
    </cfRule>
    <cfRule type="expression" dxfId="2268" priority="1766">
      <formula>IF(RIGHT(TEXT(AI470,"0.#"),1)=".",TRUE,FALSE)</formula>
    </cfRule>
  </conditionalFormatting>
  <conditionalFormatting sqref="AI468">
    <cfRule type="expression" dxfId="2267" priority="1769">
      <formula>IF(RIGHT(TEXT(AI468,"0.#"),1)=".",FALSE,TRUE)</formula>
    </cfRule>
    <cfRule type="expression" dxfId="2266" priority="1770">
      <formula>IF(RIGHT(TEXT(AI468,"0.#"),1)=".",TRUE,FALSE)</formula>
    </cfRule>
  </conditionalFormatting>
  <conditionalFormatting sqref="AI469">
    <cfRule type="expression" dxfId="2265" priority="1767">
      <formula>IF(RIGHT(TEXT(AI469,"0.#"),1)=".",FALSE,TRUE)</formula>
    </cfRule>
    <cfRule type="expression" dxfId="2264" priority="1768">
      <formula>IF(RIGHT(TEXT(AI469,"0.#"),1)=".",TRUE,FALSE)</formula>
    </cfRule>
  </conditionalFormatting>
  <conditionalFormatting sqref="AQ468">
    <cfRule type="expression" dxfId="2263" priority="1759">
      <formula>IF(RIGHT(TEXT(AQ468,"0.#"),1)=".",FALSE,TRUE)</formula>
    </cfRule>
    <cfRule type="expression" dxfId="2262" priority="1760">
      <formula>IF(RIGHT(TEXT(AQ468,"0.#"),1)=".",TRUE,FALSE)</formula>
    </cfRule>
  </conditionalFormatting>
  <conditionalFormatting sqref="AQ469">
    <cfRule type="expression" dxfId="2261" priority="1763">
      <formula>IF(RIGHT(TEXT(AQ469,"0.#"),1)=".",FALSE,TRUE)</formula>
    </cfRule>
    <cfRule type="expression" dxfId="2260" priority="1764">
      <formula>IF(RIGHT(TEXT(AQ469,"0.#"),1)=".",TRUE,FALSE)</formula>
    </cfRule>
  </conditionalFormatting>
  <conditionalFormatting sqref="AQ470">
    <cfRule type="expression" dxfId="2259" priority="1761">
      <formula>IF(RIGHT(TEXT(AQ470,"0.#"),1)=".",FALSE,TRUE)</formula>
    </cfRule>
    <cfRule type="expression" dxfId="2258" priority="1762">
      <formula>IF(RIGHT(TEXT(AQ470,"0.#"),1)=".",TRUE,FALSE)</formula>
    </cfRule>
  </conditionalFormatting>
  <conditionalFormatting sqref="AE475">
    <cfRule type="expression" dxfId="2257" priority="1753">
      <formula>IF(RIGHT(TEXT(AE475,"0.#"),1)=".",FALSE,TRUE)</formula>
    </cfRule>
    <cfRule type="expression" dxfId="2256" priority="1754">
      <formula>IF(RIGHT(TEXT(AE475,"0.#"),1)=".",TRUE,FALSE)</formula>
    </cfRule>
  </conditionalFormatting>
  <conditionalFormatting sqref="AE473">
    <cfRule type="expression" dxfId="2255" priority="1757">
      <formula>IF(RIGHT(TEXT(AE473,"0.#"),1)=".",FALSE,TRUE)</formula>
    </cfRule>
    <cfRule type="expression" dxfId="2254" priority="1758">
      <formula>IF(RIGHT(TEXT(AE473,"0.#"),1)=".",TRUE,FALSE)</formula>
    </cfRule>
  </conditionalFormatting>
  <conditionalFormatting sqref="AE474">
    <cfRule type="expression" dxfId="2253" priority="1755">
      <formula>IF(RIGHT(TEXT(AE474,"0.#"),1)=".",FALSE,TRUE)</formula>
    </cfRule>
    <cfRule type="expression" dxfId="2252" priority="1756">
      <formula>IF(RIGHT(TEXT(AE474,"0.#"),1)=".",TRUE,FALSE)</formula>
    </cfRule>
  </conditionalFormatting>
  <conditionalFormatting sqref="AM475">
    <cfRule type="expression" dxfId="2251" priority="1747">
      <formula>IF(RIGHT(TEXT(AM475,"0.#"),1)=".",FALSE,TRUE)</formula>
    </cfRule>
    <cfRule type="expression" dxfId="2250" priority="1748">
      <formula>IF(RIGHT(TEXT(AM475,"0.#"),1)=".",TRUE,FALSE)</formula>
    </cfRule>
  </conditionalFormatting>
  <conditionalFormatting sqref="AM473">
    <cfRule type="expression" dxfId="2249" priority="1751">
      <formula>IF(RIGHT(TEXT(AM473,"0.#"),1)=".",FALSE,TRUE)</formula>
    </cfRule>
    <cfRule type="expression" dxfId="2248" priority="1752">
      <formula>IF(RIGHT(TEXT(AM473,"0.#"),1)=".",TRUE,FALSE)</formula>
    </cfRule>
  </conditionalFormatting>
  <conditionalFormatting sqref="AM474">
    <cfRule type="expression" dxfId="2247" priority="1749">
      <formula>IF(RIGHT(TEXT(AM474,"0.#"),1)=".",FALSE,TRUE)</formula>
    </cfRule>
    <cfRule type="expression" dxfId="2246" priority="1750">
      <formula>IF(RIGHT(TEXT(AM474,"0.#"),1)=".",TRUE,FALSE)</formula>
    </cfRule>
  </conditionalFormatting>
  <conditionalFormatting sqref="AU475">
    <cfRule type="expression" dxfId="2245" priority="1741">
      <formula>IF(RIGHT(TEXT(AU475,"0.#"),1)=".",FALSE,TRUE)</formula>
    </cfRule>
    <cfRule type="expression" dxfId="2244" priority="1742">
      <formula>IF(RIGHT(TEXT(AU475,"0.#"),1)=".",TRUE,FALSE)</formula>
    </cfRule>
  </conditionalFormatting>
  <conditionalFormatting sqref="AU473">
    <cfRule type="expression" dxfId="2243" priority="1745">
      <formula>IF(RIGHT(TEXT(AU473,"0.#"),1)=".",FALSE,TRUE)</formula>
    </cfRule>
    <cfRule type="expression" dxfId="2242" priority="1746">
      <formula>IF(RIGHT(TEXT(AU473,"0.#"),1)=".",TRUE,FALSE)</formula>
    </cfRule>
  </conditionalFormatting>
  <conditionalFormatting sqref="AU474">
    <cfRule type="expression" dxfId="2241" priority="1743">
      <formula>IF(RIGHT(TEXT(AU474,"0.#"),1)=".",FALSE,TRUE)</formula>
    </cfRule>
    <cfRule type="expression" dxfId="2240" priority="1744">
      <formula>IF(RIGHT(TEXT(AU474,"0.#"),1)=".",TRUE,FALSE)</formula>
    </cfRule>
  </conditionalFormatting>
  <conditionalFormatting sqref="AI475">
    <cfRule type="expression" dxfId="2239" priority="1735">
      <formula>IF(RIGHT(TEXT(AI475,"0.#"),1)=".",FALSE,TRUE)</formula>
    </cfRule>
    <cfRule type="expression" dxfId="2238" priority="1736">
      <formula>IF(RIGHT(TEXT(AI475,"0.#"),1)=".",TRUE,FALSE)</formula>
    </cfRule>
  </conditionalFormatting>
  <conditionalFormatting sqref="AI473">
    <cfRule type="expression" dxfId="2237" priority="1739">
      <formula>IF(RIGHT(TEXT(AI473,"0.#"),1)=".",FALSE,TRUE)</formula>
    </cfRule>
    <cfRule type="expression" dxfId="2236" priority="1740">
      <formula>IF(RIGHT(TEXT(AI473,"0.#"),1)=".",TRUE,FALSE)</formula>
    </cfRule>
  </conditionalFormatting>
  <conditionalFormatting sqref="AI474">
    <cfRule type="expression" dxfId="2235" priority="1737">
      <formula>IF(RIGHT(TEXT(AI474,"0.#"),1)=".",FALSE,TRUE)</formula>
    </cfRule>
    <cfRule type="expression" dxfId="2234" priority="1738">
      <formula>IF(RIGHT(TEXT(AI474,"0.#"),1)=".",TRUE,FALSE)</formula>
    </cfRule>
  </conditionalFormatting>
  <conditionalFormatting sqref="AQ473">
    <cfRule type="expression" dxfId="2233" priority="1729">
      <formula>IF(RIGHT(TEXT(AQ473,"0.#"),1)=".",FALSE,TRUE)</formula>
    </cfRule>
    <cfRule type="expression" dxfId="2232" priority="1730">
      <formula>IF(RIGHT(TEXT(AQ473,"0.#"),1)=".",TRUE,FALSE)</formula>
    </cfRule>
  </conditionalFormatting>
  <conditionalFormatting sqref="AQ474">
    <cfRule type="expression" dxfId="2231" priority="1733">
      <formula>IF(RIGHT(TEXT(AQ474,"0.#"),1)=".",FALSE,TRUE)</formula>
    </cfRule>
    <cfRule type="expression" dxfId="2230" priority="1734">
      <formula>IF(RIGHT(TEXT(AQ474,"0.#"),1)=".",TRUE,FALSE)</formula>
    </cfRule>
  </conditionalFormatting>
  <conditionalFormatting sqref="AQ475">
    <cfRule type="expression" dxfId="2229" priority="1731">
      <formula>IF(RIGHT(TEXT(AQ475,"0.#"),1)=".",FALSE,TRUE)</formula>
    </cfRule>
    <cfRule type="expression" dxfId="2228" priority="1732">
      <formula>IF(RIGHT(TEXT(AQ475,"0.#"),1)=".",TRUE,FALSE)</formula>
    </cfRule>
  </conditionalFormatting>
  <conditionalFormatting sqref="AE480">
    <cfRule type="expression" dxfId="2227" priority="1723">
      <formula>IF(RIGHT(TEXT(AE480,"0.#"),1)=".",FALSE,TRUE)</formula>
    </cfRule>
    <cfRule type="expression" dxfId="2226" priority="1724">
      <formula>IF(RIGHT(TEXT(AE480,"0.#"),1)=".",TRUE,FALSE)</formula>
    </cfRule>
  </conditionalFormatting>
  <conditionalFormatting sqref="AE478">
    <cfRule type="expression" dxfId="2225" priority="1727">
      <formula>IF(RIGHT(TEXT(AE478,"0.#"),1)=".",FALSE,TRUE)</formula>
    </cfRule>
    <cfRule type="expression" dxfId="2224" priority="1728">
      <formula>IF(RIGHT(TEXT(AE478,"0.#"),1)=".",TRUE,FALSE)</formula>
    </cfRule>
  </conditionalFormatting>
  <conditionalFormatting sqref="AE479">
    <cfRule type="expression" dxfId="2223" priority="1725">
      <formula>IF(RIGHT(TEXT(AE479,"0.#"),1)=".",FALSE,TRUE)</formula>
    </cfRule>
    <cfRule type="expression" dxfId="2222" priority="1726">
      <formula>IF(RIGHT(TEXT(AE479,"0.#"),1)=".",TRUE,FALSE)</formula>
    </cfRule>
  </conditionalFormatting>
  <conditionalFormatting sqref="AM480">
    <cfRule type="expression" dxfId="2221" priority="1717">
      <formula>IF(RIGHT(TEXT(AM480,"0.#"),1)=".",FALSE,TRUE)</formula>
    </cfRule>
    <cfRule type="expression" dxfId="2220" priority="1718">
      <formula>IF(RIGHT(TEXT(AM480,"0.#"),1)=".",TRUE,FALSE)</formula>
    </cfRule>
  </conditionalFormatting>
  <conditionalFormatting sqref="AM478">
    <cfRule type="expression" dxfId="2219" priority="1721">
      <formula>IF(RIGHT(TEXT(AM478,"0.#"),1)=".",FALSE,TRUE)</formula>
    </cfRule>
    <cfRule type="expression" dxfId="2218" priority="1722">
      <formula>IF(RIGHT(TEXT(AM478,"0.#"),1)=".",TRUE,FALSE)</formula>
    </cfRule>
  </conditionalFormatting>
  <conditionalFormatting sqref="AM479">
    <cfRule type="expression" dxfId="2217" priority="1719">
      <formula>IF(RIGHT(TEXT(AM479,"0.#"),1)=".",FALSE,TRUE)</formula>
    </cfRule>
    <cfRule type="expression" dxfId="2216" priority="1720">
      <formula>IF(RIGHT(TEXT(AM479,"0.#"),1)=".",TRUE,FALSE)</formula>
    </cfRule>
  </conditionalFormatting>
  <conditionalFormatting sqref="AU480">
    <cfRule type="expression" dxfId="2215" priority="1711">
      <formula>IF(RIGHT(TEXT(AU480,"0.#"),1)=".",FALSE,TRUE)</formula>
    </cfRule>
    <cfRule type="expression" dxfId="2214" priority="1712">
      <formula>IF(RIGHT(TEXT(AU480,"0.#"),1)=".",TRUE,FALSE)</formula>
    </cfRule>
  </conditionalFormatting>
  <conditionalFormatting sqref="AU478">
    <cfRule type="expression" dxfId="2213" priority="1715">
      <formula>IF(RIGHT(TEXT(AU478,"0.#"),1)=".",FALSE,TRUE)</formula>
    </cfRule>
    <cfRule type="expression" dxfId="2212" priority="1716">
      <formula>IF(RIGHT(TEXT(AU478,"0.#"),1)=".",TRUE,FALSE)</formula>
    </cfRule>
  </conditionalFormatting>
  <conditionalFormatting sqref="AU479">
    <cfRule type="expression" dxfId="2211" priority="1713">
      <formula>IF(RIGHT(TEXT(AU479,"0.#"),1)=".",FALSE,TRUE)</formula>
    </cfRule>
    <cfRule type="expression" dxfId="2210" priority="1714">
      <formula>IF(RIGHT(TEXT(AU479,"0.#"),1)=".",TRUE,FALSE)</formula>
    </cfRule>
  </conditionalFormatting>
  <conditionalFormatting sqref="AI480">
    <cfRule type="expression" dxfId="2209" priority="1705">
      <formula>IF(RIGHT(TEXT(AI480,"0.#"),1)=".",FALSE,TRUE)</formula>
    </cfRule>
    <cfRule type="expression" dxfId="2208" priority="1706">
      <formula>IF(RIGHT(TEXT(AI480,"0.#"),1)=".",TRUE,FALSE)</formula>
    </cfRule>
  </conditionalFormatting>
  <conditionalFormatting sqref="AI478">
    <cfRule type="expression" dxfId="2207" priority="1709">
      <formula>IF(RIGHT(TEXT(AI478,"0.#"),1)=".",FALSE,TRUE)</formula>
    </cfRule>
    <cfRule type="expression" dxfId="2206" priority="1710">
      <formula>IF(RIGHT(TEXT(AI478,"0.#"),1)=".",TRUE,FALSE)</formula>
    </cfRule>
  </conditionalFormatting>
  <conditionalFormatting sqref="AI479">
    <cfRule type="expression" dxfId="2205" priority="1707">
      <formula>IF(RIGHT(TEXT(AI479,"0.#"),1)=".",FALSE,TRUE)</formula>
    </cfRule>
    <cfRule type="expression" dxfId="2204" priority="1708">
      <formula>IF(RIGHT(TEXT(AI479,"0.#"),1)=".",TRUE,FALSE)</formula>
    </cfRule>
  </conditionalFormatting>
  <conditionalFormatting sqref="AQ478">
    <cfRule type="expression" dxfId="2203" priority="1699">
      <formula>IF(RIGHT(TEXT(AQ478,"0.#"),1)=".",FALSE,TRUE)</formula>
    </cfRule>
    <cfRule type="expression" dxfId="2202" priority="1700">
      <formula>IF(RIGHT(TEXT(AQ478,"0.#"),1)=".",TRUE,FALSE)</formula>
    </cfRule>
  </conditionalFormatting>
  <conditionalFormatting sqref="AQ479">
    <cfRule type="expression" dxfId="2201" priority="1703">
      <formula>IF(RIGHT(TEXT(AQ479,"0.#"),1)=".",FALSE,TRUE)</formula>
    </cfRule>
    <cfRule type="expression" dxfId="2200" priority="1704">
      <formula>IF(RIGHT(TEXT(AQ479,"0.#"),1)=".",TRUE,FALSE)</formula>
    </cfRule>
  </conditionalFormatting>
  <conditionalFormatting sqref="AQ480">
    <cfRule type="expression" dxfId="2199" priority="1701">
      <formula>IF(RIGHT(TEXT(AQ480,"0.#"),1)=".",FALSE,TRUE)</formula>
    </cfRule>
    <cfRule type="expression" dxfId="2198" priority="1702">
      <formula>IF(RIGHT(TEXT(AQ480,"0.#"),1)=".",TRUE,FALSE)</formula>
    </cfRule>
  </conditionalFormatting>
  <conditionalFormatting sqref="AI46">
    <cfRule type="expression" dxfId="2197" priority="1997">
      <formula>IF(RIGHT(TEXT(AI46,"0.#"),1)=".",FALSE,TRUE)</formula>
    </cfRule>
    <cfRule type="expression" dxfId="2196" priority="1998">
      <formula>IF(RIGHT(TEXT(AI46,"0.#"),1)=".",TRUE,FALSE)</formula>
    </cfRule>
  </conditionalFormatting>
  <conditionalFormatting sqref="AU46:AU48">
    <cfRule type="expression" dxfId="2195" priority="1987">
      <formula>IF(RIGHT(TEXT(AU46,"0.#"),1)=".",FALSE,TRUE)</formula>
    </cfRule>
    <cfRule type="expression" dxfId="2194" priority="1988">
      <formula>IF(RIGHT(TEXT(AU46,"0.#"),1)=".",TRUE,FALSE)</formula>
    </cfRule>
  </conditionalFormatting>
  <conditionalFormatting sqref="AQ46:AQ48">
    <cfRule type="expression" dxfId="2193" priority="1989">
      <formula>IF(RIGHT(TEXT(AQ46,"0.#"),1)=".",FALSE,TRUE)</formula>
    </cfRule>
    <cfRule type="expression" dxfId="2192" priority="1990">
      <formula>IF(RIGHT(TEXT(AQ46,"0.#"),1)=".",TRUE,FALSE)</formula>
    </cfRule>
  </conditionalFormatting>
  <conditionalFormatting sqref="AE146:AE147 AI146:AI147 AM146:AM147 AQ146:AQ147 AU146:AU147">
    <cfRule type="expression" dxfId="2191" priority="1981">
      <formula>IF(RIGHT(TEXT(AE146,"0.#"),1)=".",FALSE,TRUE)</formula>
    </cfRule>
    <cfRule type="expression" dxfId="2190" priority="1982">
      <formula>IF(RIGHT(TEXT(AE146,"0.#"),1)=".",TRUE,FALSE)</formula>
    </cfRule>
  </conditionalFormatting>
  <conditionalFormatting sqref="AE138:AE139 AI138:AI139 AM138:AM139 AQ138:AQ139 AU138:AU139">
    <cfRule type="expression" dxfId="2189" priority="1985">
      <formula>IF(RIGHT(TEXT(AE138,"0.#"),1)=".",FALSE,TRUE)</formula>
    </cfRule>
    <cfRule type="expression" dxfId="2188" priority="1986">
      <formula>IF(RIGHT(TEXT(AE138,"0.#"),1)=".",TRUE,FALSE)</formula>
    </cfRule>
  </conditionalFormatting>
  <conditionalFormatting sqref="AE142:AE143 AI142:AI143 AM142:AM143 AQ142:AQ143 AU142:AU143">
    <cfRule type="expression" dxfId="2187" priority="1983">
      <formula>IF(RIGHT(TEXT(AE142,"0.#"),1)=".",FALSE,TRUE)</formula>
    </cfRule>
    <cfRule type="expression" dxfId="2186" priority="1984">
      <formula>IF(RIGHT(TEXT(AE142,"0.#"),1)=".",TRUE,FALSE)</formula>
    </cfRule>
  </conditionalFormatting>
  <conditionalFormatting sqref="AE198:AE199 AI198:AI199 AM198:AM199 AQ198:AQ199 AU198:AU199">
    <cfRule type="expression" dxfId="2185" priority="1975">
      <formula>IF(RIGHT(TEXT(AE198,"0.#"),1)=".",FALSE,TRUE)</formula>
    </cfRule>
    <cfRule type="expression" dxfId="2184" priority="1976">
      <formula>IF(RIGHT(TEXT(AE198,"0.#"),1)=".",TRUE,FALSE)</formula>
    </cfRule>
  </conditionalFormatting>
  <conditionalFormatting sqref="AE150:AE151 AI150:AI151 AM150:AM151 AQ150:AQ151 AU150:AU151">
    <cfRule type="expression" dxfId="2183" priority="1979">
      <formula>IF(RIGHT(TEXT(AE150,"0.#"),1)=".",FALSE,TRUE)</formula>
    </cfRule>
    <cfRule type="expression" dxfId="2182" priority="1980">
      <formula>IF(RIGHT(TEXT(AE150,"0.#"),1)=".",TRUE,FALSE)</formula>
    </cfRule>
  </conditionalFormatting>
  <conditionalFormatting sqref="AE194:AE195 AI194:AI195 AM194:AM195 AQ194:AQ195 AU194:AU195">
    <cfRule type="expression" dxfId="2181" priority="1977">
      <formula>IF(RIGHT(TEXT(AE194,"0.#"),1)=".",FALSE,TRUE)</formula>
    </cfRule>
    <cfRule type="expression" dxfId="2180" priority="1978">
      <formula>IF(RIGHT(TEXT(AE194,"0.#"),1)=".",TRUE,FALSE)</formula>
    </cfRule>
  </conditionalFormatting>
  <conditionalFormatting sqref="AE210:AE211 AI210:AI211 AM210:AM211 AQ210:AQ211 AU210:AU211">
    <cfRule type="expression" dxfId="2179" priority="1969">
      <formula>IF(RIGHT(TEXT(AE210,"0.#"),1)=".",FALSE,TRUE)</formula>
    </cfRule>
    <cfRule type="expression" dxfId="2178" priority="1970">
      <formula>IF(RIGHT(TEXT(AE210,"0.#"),1)=".",TRUE,FALSE)</formula>
    </cfRule>
  </conditionalFormatting>
  <conditionalFormatting sqref="AE202:AE203 AI202:AI203 AM202:AM203 AQ202:AQ203 AU202:AU203">
    <cfRule type="expression" dxfId="2177" priority="1973">
      <formula>IF(RIGHT(TEXT(AE202,"0.#"),1)=".",FALSE,TRUE)</formula>
    </cfRule>
    <cfRule type="expression" dxfId="2176" priority="1974">
      <formula>IF(RIGHT(TEXT(AE202,"0.#"),1)=".",TRUE,FALSE)</formula>
    </cfRule>
  </conditionalFormatting>
  <conditionalFormatting sqref="AE206:AE207 AI206:AI207 AM206:AM207 AQ206:AQ207 AU206:AU207">
    <cfRule type="expression" dxfId="2175" priority="1971">
      <formula>IF(RIGHT(TEXT(AE206,"0.#"),1)=".",FALSE,TRUE)</formula>
    </cfRule>
    <cfRule type="expression" dxfId="2174" priority="1972">
      <formula>IF(RIGHT(TEXT(AE206,"0.#"),1)=".",TRUE,FALSE)</formula>
    </cfRule>
  </conditionalFormatting>
  <conditionalFormatting sqref="AE262:AE263 AI262:AI263 AM262:AM263 AQ262:AQ263 AU262:AU263">
    <cfRule type="expression" dxfId="2173" priority="1963">
      <formula>IF(RIGHT(TEXT(AE262,"0.#"),1)=".",FALSE,TRUE)</formula>
    </cfRule>
    <cfRule type="expression" dxfId="2172" priority="1964">
      <formula>IF(RIGHT(TEXT(AE262,"0.#"),1)=".",TRUE,FALSE)</formula>
    </cfRule>
  </conditionalFormatting>
  <conditionalFormatting sqref="AE254:AE255 AI254:AI255 AM254:AM255 AQ254:AQ255 AU254:AU255">
    <cfRule type="expression" dxfId="2171" priority="1967">
      <formula>IF(RIGHT(TEXT(AE254,"0.#"),1)=".",FALSE,TRUE)</formula>
    </cfRule>
    <cfRule type="expression" dxfId="2170" priority="1968">
      <formula>IF(RIGHT(TEXT(AE254,"0.#"),1)=".",TRUE,FALSE)</formula>
    </cfRule>
  </conditionalFormatting>
  <conditionalFormatting sqref="AE258:AE259 AI258:AI259 AM258:AM259 AQ258:AQ259 AU258:AU259">
    <cfRule type="expression" dxfId="2169" priority="1965">
      <formula>IF(RIGHT(TEXT(AE258,"0.#"),1)=".",FALSE,TRUE)</formula>
    </cfRule>
    <cfRule type="expression" dxfId="2168" priority="1966">
      <formula>IF(RIGHT(TEXT(AE258,"0.#"),1)=".",TRUE,FALSE)</formula>
    </cfRule>
  </conditionalFormatting>
  <conditionalFormatting sqref="AE314:AE315 AI314:AI315 AM314:AM315 AQ314:AQ315 AU314:AU315">
    <cfRule type="expression" dxfId="2167" priority="1957">
      <formula>IF(RIGHT(TEXT(AE314,"0.#"),1)=".",FALSE,TRUE)</formula>
    </cfRule>
    <cfRule type="expression" dxfId="2166" priority="1958">
      <formula>IF(RIGHT(TEXT(AE314,"0.#"),1)=".",TRUE,FALSE)</formula>
    </cfRule>
  </conditionalFormatting>
  <conditionalFormatting sqref="AE266:AE267 AI266:AI267 AM266:AM267 AQ266:AQ267 AU266:AU267">
    <cfRule type="expression" dxfId="2165" priority="1961">
      <formula>IF(RIGHT(TEXT(AE266,"0.#"),1)=".",FALSE,TRUE)</formula>
    </cfRule>
    <cfRule type="expression" dxfId="2164" priority="1962">
      <formula>IF(RIGHT(TEXT(AE266,"0.#"),1)=".",TRUE,FALSE)</formula>
    </cfRule>
  </conditionalFormatting>
  <conditionalFormatting sqref="AE270:AE271 AI270:AI271 AM270:AM271 AQ270:AQ271 AU270:AU271">
    <cfRule type="expression" dxfId="2163" priority="1959">
      <formula>IF(RIGHT(TEXT(AE270,"0.#"),1)=".",FALSE,TRUE)</formula>
    </cfRule>
    <cfRule type="expression" dxfId="2162" priority="1960">
      <formula>IF(RIGHT(TEXT(AE270,"0.#"),1)=".",TRUE,FALSE)</formula>
    </cfRule>
  </conditionalFormatting>
  <conditionalFormatting sqref="AE326:AE327 AI326:AI327 AM326:AM327 AQ326:AQ327 AU326:AU327">
    <cfRule type="expression" dxfId="2161" priority="1951">
      <formula>IF(RIGHT(TEXT(AE326,"0.#"),1)=".",FALSE,TRUE)</formula>
    </cfRule>
    <cfRule type="expression" dxfId="2160" priority="1952">
      <formula>IF(RIGHT(TEXT(AE326,"0.#"),1)=".",TRUE,FALSE)</formula>
    </cfRule>
  </conditionalFormatting>
  <conditionalFormatting sqref="AE318:AE319 AI318:AI319 AM318:AM319 AQ318:AQ319 AU318:AU319">
    <cfRule type="expression" dxfId="2159" priority="1955">
      <formula>IF(RIGHT(TEXT(AE318,"0.#"),1)=".",FALSE,TRUE)</formula>
    </cfRule>
    <cfRule type="expression" dxfId="2158" priority="1956">
      <formula>IF(RIGHT(TEXT(AE318,"0.#"),1)=".",TRUE,FALSE)</formula>
    </cfRule>
  </conditionalFormatting>
  <conditionalFormatting sqref="AE322:AE323 AI322:AI323 AM322:AM323 AQ322:AQ323 AU322:AU323">
    <cfRule type="expression" dxfId="2157" priority="1953">
      <formula>IF(RIGHT(TEXT(AE322,"0.#"),1)=".",FALSE,TRUE)</formula>
    </cfRule>
    <cfRule type="expression" dxfId="2156" priority="1954">
      <formula>IF(RIGHT(TEXT(AE322,"0.#"),1)=".",TRUE,FALSE)</formula>
    </cfRule>
  </conditionalFormatting>
  <conditionalFormatting sqref="AE378:AE379 AI378:AI379 AM378:AM379 AQ378:AQ379 AU378:AU379">
    <cfRule type="expression" dxfId="2155" priority="1945">
      <formula>IF(RIGHT(TEXT(AE378,"0.#"),1)=".",FALSE,TRUE)</formula>
    </cfRule>
    <cfRule type="expression" dxfId="2154" priority="1946">
      <formula>IF(RIGHT(TEXT(AE378,"0.#"),1)=".",TRUE,FALSE)</formula>
    </cfRule>
  </conditionalFormatting>
  <conditionalFormatting sqref="AE330:AE331 AI330:AI331 AM330:AM331 AQ330:AQ331 AU330:AU331">
    <cfRule type="expression" dxfId="2153" priority="1949">
      <formula>IF(RIGHT(TEXT(AE330,"0.#"),1)=".",FALSE,TRUE)</formula>
    </cfRule>
    <cfRule type="expression" dxfId="2152" priority="1950">
      <formula>IF(RIGHT(TEXT(AE330,"0.#"),1)=".",TRUE,FALSE)</formula>
    </cfRule>
  </conditionalFormatting>
  <conditionalFormatting sqref="AE374:AE375 AI374:AI375 AM374:AM375 AQ374:AQ375 AU374:AU375">
    <cfRule type="expression" dxfId="2151" priority="1947">
      <formula>IF(RIGHT(TEXT(AE374,"0.#"),1)=".",FALSE,TRUE)</formula>
    </cfRule>
    <cfRule type="expression" dxfId="2150" priority="1948">
      <formula>IF(RIGHT(TEXT(AE374,"0.#"),1)=".",TRUE,FALSE)</formula>
    </cfRule>
  </conditionalFormatting>
  <conditionalFormatting sqref="AE390:AE391 AI390:AI391 AM390:AM391 AQ390:AQ391 AU390:AU391">
    <cfRule type="expression" dxfId="2149" priority="1939">
      <formula>IF(RIGHT(TEXT(AE390,"0.#"),1)=".",FALSE,TRUE)</formula>
    </cfRule>
    <cfRule type="expression" dxfId="2148" priority="1940">
      <formula>IF(RIGHT(TEXT(AE390,"0.#"),1)=".",TRUE,FALSE)</formula>
    </cfRule>
  </conditionalFormatting>
  <conditionalFormatting sqref="AE382:AE383 AI382:AI383 AM382:AM383 AQ382:AQ383 AU382:AU383">
    <cfRule type="expression" dxfId="2147" priority="1943">
      <formula>IF(RIGHT(TEXT(AE382,"0.#"),1)=".",FALSE,TRUE)</formula>
    </cfRule>
    <cfRule type="expression" dxfId="2146" priority="1944">
      <formula>IF(RIGHT(TEXT(AE382,"0.#"),1)=".",TRUE,FALSE)</formula>
    </cfRule>
  </conditionalFormatting>
  <conditionalFormatting sqref="AE386:AE387 AI386:AI387 AM386:AM387 AQ386:AQ387 AU386:AU387">
    <cfRule type="expression" dxfId="2145" priority="1941">
      <formula>IF(RIGHT(TEXT(AE386,"0.#"),1)=".",FALSE,TRUE)</formula>
    </cfRule>
    <cfRule type="expression" dxfId="2144" priority="1942">
      <formula>IF(RIGHT(TEXT(AE386,"0.#"),1)=".",TRUE,FALSE)</formula>
    </cfRule>
  </conditionalFormatting>
  <conditionalFormatting sqref="AE440">
    <cfRule type="expression" dxfId="2143" priority="1933">
      <formula>IF(RIGHT(TEXT(AE440,"0.#"),1)=".",FALSE,TRUE)</formula>
    </cfRule>
    <cfRule type="expression" dxfId="2142" priority="1934">
      <formula>IF(RIGHT(TEXT(AE440,"0.#"),1)=".",TRUE,FALSE)</formula>
    </cfRule>
  </conditionalFormatting>
  <conditionalFormatting sqref="AE438">
    <cfRule type="expression" dxfId="2141" priority="1937">
      <formula>IF(RIGHT(TEXT(AE438,"0.#"),1)=".",FALSE,TRUE)</formula>
    </cfRule>
    <cfRule type="expression" dxfId="2140" priority="1938">
      <formula>IF(RIGHT(TEXT(AE438,"0.#"),1)=".",TRUE,FALSE)</formula>
    </cfRule>
  </conditionalFormatting>
  <conditionalFormatting sqref="AE439">
    <cfRule type="expression" dxfId="2139" priority="1935">
      <formula>IF(RIGHT(TEXT(AE439,"0.#"),1)=".",FALSE,TRUE)</formula>
    </cfRule>
    <cfRule type="expression" dxfId="2138" priority="1936">
      <formula>IF(RIGHT(TEXT(AE439,"0.#"),1)=".",TRUE,FALSE)</formula>
    </cfRule>
  </conditionalFormatting>
  <conditionalFormatting sqref="AM440">
    <cfRule type="expression" dxfId="2137" priority="1927">
      <formula>IF(RIGHT(TEXT(AM440,"0.#"),1)=".",FALSE,TRUE)</formula>
    </cfRule>
    <cfRule type="expression" dxfId="2136" priority="1928">
      <formula>IF(RIGHT(TEXT(AM440,"0.#"),1)=".",TRUE,FALSE)</formula>
    </cfRule>
  </conditionalFormatting>
  <conditionalFormatting sqref="AM438">
    <cfRule type="expression" dxfId="2135" priority="1931">
      <formula>IF(RIGHT(TEXT(AM438,"0.#"),1)=".",FALSE,TRUE)</formula>
    </cfRule>
    <cfRule type="expression" dxfId="2134" priority="1932">
      <formula>IF(RIGHT(TEXT(AM438,"0.#"),1)=".",TRUE,FALSE)</formula>
    </cfRule>
  </conditionalFormatting>
  <conditionalFormatting sqref="AM439">
    <cfRule type="expression" dxfId="2133" priority="1929">
      <formula>IF(RIGHT(TEXT(AM439,"0.#"),1)=".",FALSE,TRUE)</formula>
    </cfRule>
    <cfRule type="expression" dxfId="2132" priority="1930">
      <formula>IF(RIGHT(TEXT(AM439,"0.#"),1)=".",TRUE,FALSE)</formula>
    </cfRule>
  </conditionalFormatting>
  <conditionalFormatting sqref="AU440">
    <cfRule type="expression" dxfId="2131" priority="1921">
      <formula>IF(RIGHT(TEXT(AU440,"0.#"),1)=".",FALSE,TRUE)</formula>
    </cfRule>
    <cfRule type="expression" dxfId="2130" priority="1922">
      <formula>IF(RIGHT(TEXT(AU440,"0.#"),1)=".",TRUE,FALSE)</formula>
    </cfRule>
  </conditionalFormatting>
  <conditionalFormatting sqref="AU438">
    <cfRule type="expression" dxfId="2129" priority="1925">
      <formula>IF(RIGHT(TEXT(AU438,"0.#"),1)=".",FALSE,TRUE)</formula>
    </cfRule>
    <cfRule type="expression" dxfId="2128" priority="1926">
      <formula>IF(RIGHT(TEXT(AU438,"0.#"),1)=".",TRUE,FALSE)</formula>
    </cfRule>
  </conditionalFormatting>
  <conditionalFormatting sqref="AU439">
    <cfRule type="expression" dxfId="2127" priority="1923">
      <formula>IF(RIGHT(TEXT(AU439,"0.#"),1)=".",FALSE,TRUE)</formula>
    </cfRule>
    <cfRule type="expression" dxfId="2126" priority="1924">
      <formula>IF(RIGHT(TEXT(AU439,"0.#"),1)=".",TRUE,FALSE)</formula>
    </cfRule>
  </conditionalFormatting>
  <conditionalFormatting sqref="AI440">
    <cfRule type="expression" dxfId="2125" priority="1915">
      <formula>IF(RIGHT(TEXT(AI440,"0.#"),1)=".",FALSE,TRUE)</formula>
    </cfRule>
    <cfRule type="expression" dxfId="2124" priority="1916">
      <formula>IF(RIGHT(TEXT(AI440,"0.#"),1)=".",TRUE,FALSE)</formula>
    </cfRule>
  </conditionalFormatting>
  <conditionalFormatting sqref="AI438">
    <cfRule type="expression" dxfId="2123" priority="1919">
      <formula>IF(RIGHT(TEXT(AI438,"0.#"),1)=".",FALSE,TRUE)</formula>
    </cfRule>
    <cfRule type="expression" dxfId="2122" priority="1920">
      <formula>IF(RIGHT(TEXT(AI438,"0.#"),1)=".",TRUE,FALSE)</formula>
    </cfRule>
  </conditionalFormatting>
  <conditionalFormatting sqref="AI439">
    <cfRule type="expression" dxfId="2121" priority="1917">
      <formula>IF(RIGHT(TEXT(AI439,"0.#"),1)=".",FALSE,TRUE)</formula>
    </cfRule>
    <cfRule type="expression" dxfId="2120" priority="1918">
      <formula>IF(RIGHT(TEXT(AI439,"0.#"),1)=".",TRUE,FALSE)</formula>
    </cfRule>
  </conditionalFormatting>
  <conditionalFormatting sqref="AQ438">
    <cfRule type="expression" dxfId="2119" priority="1909">
      <formula>IF(RIGHT(TEXT(AQ438,"0.#"),1)=".",FALSE,TRUE)</formula>
    </cfRule>
    <cfRule type="expression" dxfId="2118" priority="1910">
      <formula>IF(RIGHT(TEXT(AQ438,"0.#"),1)=".",TRUE,FALSE)</formula>
    </cfRule>
  </conditionalFormatting>
  <conditionalFormatting sqref="AQ439">
    <cfRule type="expression" dxfId="2117" priority="1913">
      <formula>IF(RIGHT(TEXT(AQ439,"0.#"),1)=".",FALSE,TRUE)</formula>
    </cfRule>
    <cfRule type="expression" dxfId="2116" priority="1914">
      <formula>IF(RIGHT(TEXT(AQ439,"0.#"),1)=".",TRUE,FALSE)</formula>
    </cfRule>
  </conditionalFormatting>
  <conditionalFormatting sqref="AQ440">
    <cfRule type="expression" dxfId="2115" priority="1911">
      <formula>IF(RIGHT(TEXT(AQ440,"0.#"),1)=".",FALSE,TRUE)</formula>
    </cfRule>
    <cfRule type="expression" dxfId="2114" priority="1912">
      <formula>IF(RIGHT(TEXT(AQ440,"0.#"),1)=".",TRUE,FALSE)</formula>
    </cfRule>
  </conditionalFormatting>
  <conditionalFormatting sqref="AE445">
    <cfRule type="expression" dxfId="2113" priority="1903">
      <formula>IF(RIGHT(TEXT(AE445,"0.#"),1)=".",FALSE,TRUE)</formula>
    </cfRule>
    <cfRule type="expression" dxfId="2112" priority="1904">
      <formula>IF(RIGHT(TEXT(AE445,"0.#"),1)=".",TRUE,FALSE)</formula>
    </cfRule>
  </conditionalFormatting>
  <conditionalFormatting sqref="AE443">
    <cfRule type="expression" dxfId="2111" priority="1907">
      <formula>IF(RIGHT(TEXT(AE443,"0.#"),1)=".",FALSE,TRUE)</formula>
    </cfRule>
    <cfRule type="expression" dxfId="2110" priority="1908">
      <formula>IF(RIGHT(TEXT(AE443,"0.#"),1)=".",TRUE,FALSE)</formula>
    </cfRule>
  </conditionalFormatting>
  <conditionalFormatting sqref="AE444">
    <cfRule type="expression" dxfId="2109" priority="1905">
      <formula>IF(RIGHT(TEXT(AE444,"0.#"),1)=".",FALSE,TRUE)</formula>
    </cfRule>
    <cfRule type="expression" dxfId="2108" priority="1906">
      <formula>IF(RIGHT(TEXT(AE444,"0.#"),1)=".",TRUE,FALSE)</formula>
    </cfRule>
  </conditionalFormatting>
  <conditionalFormatting sqref="AM445">
    <cfRule type="expression" dxfId="2107" priority="1897">
      <formula>IF(RIGHT(TEXT(AM445,"0.#"),1)=".",FALSE,TRUE)</formula>
    </cfRule>
    <cfRule type="expression" dxfId="2106" priority="1898">
      <formula>IF(RIGHT(TEXT(AM445,"0.#"),1)=".",TRUE,FALSE)</formula>
    </cfRule>
  </conditionalFormatting>
  <conditionalFormatting sqref="AM443">
    <cfRule type="expression" dxfId="2105" priority="1901">
      <formula>IF(RIGHT(TEXT(AM443,"0.#"),1)=".",FALSE,TRUE)</formula>
    </cfRule>
    <cfRule type="expression" dxfId="2104" priority="1902">
      <formula>IF(RIGHT(TEXT(AM443,"0.#"),1)=".",TRUE,FALSE)</formula>
    </cfRule>
  </conditionalFormatting>
  <conditionalFormatting sqref="AM444">
    <cfRule type="expression" dxfId="2103" priority="1899">
      <formula>IF(RIGHT(TEXT(AM444,"0.#"),1)=".",FALSE,TRUE)</formula>
    </cfRule>
    <cfRule type="expression" dxfId="2102" priority="1900">
      <formula>IF(RIGHT(TEXT(AM444,"0.#"),1)=".",TRUE,FALSE)</formula>
    </cfRule>
  </conditionalFormatting>
  <conditionalFormatting sqref="AU445">
    <cfRule type="expression" dxfId="2101" priority="1891">
      <formula>IF(RIGHT(TEXT(AU445,"0.#"),1)=".",FALSE,TRUE)</formula>
    </cfRule>
    <cfRule type="expression" dxfId="2100" priority="1892">
      <formula>IF(RIGHT(TEXT(AU445,"0.#"),1)=".",TRUE,FALSE)</formula>
    </cfRule>
  </conditionalFormatting>
  <conditionalFormatting sqref="AU443">
    <cfRule type="expression" dxfId="2099" priority="1895">
      <formula>IF(RIGHT(TEXT(AU443,"0.#"),1)=".",FALSE,TRUE)</formula>
    </cfRule>
    <cfRule type="expression" dxfId="2098" priority="1896">
      <formula>IF(RIGHT(TEXT(AU443,"0.#"),1)=".",TRUE,FALSE)</formula>
    </cfRule>
  </conditionalFormatting>
  <conditionalFormatting sqref="AU444">
    <cfRule type="expression" dxfId="2097" priority="1893">
      <formula>IF(RIGHT(TEXT(AU444,"0.#"),1)=".",FALSE,TRUE)</formula>
    </cfRule>
    <cfRule type="expression" dxfId="2096" priority="1894">
      <formula>IF(RIGHT(TEXT(AU444,"0.#"),1)=".",TRUE,FALSE)</formula>
    </cfRule>
  </conditionalFormatting>
  <conditionalFormatting sqref="AI445">
    <cfRule type="expression" dxfId="2095" priority="1885">
      <formula>IF(RIGHT(TEXT(AI445,"0.#"),1)=".",FALSE,TRUE)</formula>
    </cfRule>
    <cfRule type="expression" dxfId="2094" priority="1886">
      <formula>IF(RIGHT(TEXT(AI445,"0.#"),1)=".",TRUE,FALSE)</formula>
    </cfRule>
  </conditionalFormatting>
  <conditionalFormatting sqref="AI443">
    <cfRule type="expression" dxfId="2093" priority="1889">
      <formula>IF(RIGHT(TEXT(AI443,"0.#"),1)=".",FALSE,TRUE)</formula>
    </cfRule>
    <cfRule type="expression" dxfId="2092" priority="1890">
      <formula>IF(RIGHT(TEXT(AI443,"0.#"),1)=".",TRUE,FALSE)</formula>
    </cfRule>
  </conditionalFormatting>
  <conditionalFormatting sqref="AI444">
    <cfRule type="expression" dxfId="2091" priority="1887">
      <formula>IF(RIGHT(TEXT(AI444,"0.#"),1)=".",FALSE,TRUE)</formula>
    </cfRule>
    <cfRule type="expression" dxfId="2090" priority="1888">
      <formula>IF(RIGHT(TEXT(AI444,"0.#"),1)=".",TRUE,FALSE)</formula>
    </cfRule>
  </conditionalFormatting>
  <conditionalFormatting sqref="AQ443">
    <cfRule type="expression" dxfId="2089" priority="1879">
      <formula>IF(RIGHT(TEXT(AQ443,"0.#"),1)=".",FALSE,TRUE)</formula>
    </cfRule>
    <cfRule type="expression" dxfId="2088" priority="1880">
      <formula>IF(RIGHT(TEXT(AQ443,"0.#"),1)=".",TRUE,FALSE)</formula>
    </cfRule>
  </conditionalFormatting>
  <conditionalFormatting sqref="AQ444">
    <cfRule type="expression" dxfId="2087" priority="1883">
      <formula>IF(RIGHT(TEXT(AQ444,"0.#"),1)=".",FALSE,TRUE)</formula>
    </cfRule>
    <cfRule type="expression" dxfId="2086" priority="1884">
      <formula>IF(RIGHT(TEXT(AQ444,"0.#"),1)=".",TRUE,FALSE)</formula>
    </cfRule>
  </conditionalFormatting>
  <conditionalFormatting sqref="AQ445">
    <cfRule type="expression" dxfId="2085" priority="1881">
      <formula>IF(RIGHT(TEXT(AQ445,"0.#"),1)=".",FALSE,TRUE)</formula>
    </cfRule>
    <cfRule type="expression" dxfId="2084" priority="1882">
      <formula>IF(RIGHT(TEXT(AQ445,"0.#"),1)=".",TRUE,FALSE)</formula>
    </cfRule>
  </conditionalFormatting>
  <conditionalFormatting sqref="Y880:Y907">
    <cfRule type="expression" dxfId="2083" priority="2109">
      <formula>IF(RIGHT(TEXT(Y880,"0.#"),1)=".",FALSE,TRUE)</formula>
    </cfRule>
    <cfRule type="expression" dxfId="2082" priority="2110">
      <formula>IF(RIGHT(TEXT(Y880,"0.#"),1)=".",TRUE,FALSE)</formula>
    </cfRule>
  </conditionalFormatting>
  <conditionalFormatting sqref="Y878:Y879">
    <cfRule type="expression" dxfId="2081" priority="2103">
      <formula>IF(RIGHT(TEXT(Y878,"0.#"),1)=".",FALSE,TRUE)</formula>
    </cfRule>
    <cfRule type="expression" dxfId="2080" priority="2104">
      <formula>IF(RIGHT(TEXT(Y878,"0.#"),1)=".",TRUE,FALSE)</formula>
    </cfRule>
  </conditionalFormatting>
  <conditionalFormatting sqref="Y913:Y940">
    <cfRule type="expression" dxfId="2079" priority="2097">
      <formula>IF(RIGHT(TEXT(Y913,"0.#"),1)=".",FALSE,TRUE)</formula>
    </cfRule>
    <cfRule type="expression" dxfId="2078" priority="2098">
      <formula>IF(RIGHT(TEXT(Y913,"0.#"),1)=".",TRUE,FALSE)</formula>
    </cfRule>
  </conditionalFormatting>
  <conditionalFormatting sqref="Y911:Y912">
    <cfRule type="expression" dxfId="2077" priority="2091">
      <formula>IF(RIGHT(TEXT(Y911,"0.#"),1)=".",FALSE,TRUE)</formula>
    </cfRule>
    <cfRule type="expression" dxfId="2076" priority="2092">
      <formula>IF(RIGHT(TEXT(Y911,"0.#"),1)=".",TRUE,FALSE)</formula>
    </cfRule>
  </conditionalFormatting>
  <conditionalFormatting sqref="Y946:Y973">
    <cfRule type="expression" dxfId="2075" priority="2085">
      <formula>IF(RIGHT(TEXT(Y946,"0.#"),1)=".",FALSE,TRUE)</formula>
    </cfRule>
    <cfRule type="expression" dxfId="2074" priority="2086">
      <formula>IF(RIGHT(TEXT(Y946,"0.#"),1)=".",TRUE,FALSE)</formula>
    </cfRule>
  </conditionalFormatting>
  <conditionalFormatting sqref="Y944:Y945">
    <cfRule type="expression" dxfId="2073" priority="2079">
      <formula>IF(RIGHT(TEXT(Y944,"0.#"),1)=".",FALSE,TRUE)</formula>
    </cfRule>
    <cfRule type="expression" dxfId="2072" priority="2080">
      <formula>IF(RIGHT(TEXT(Y944,"0.#"),1)=".",TRUE,FALSE)</formula>
    </cfRule>
  </conditionalFormatting>
  <conditionalFormatting sqref="Y979:Y1006">
    <cfRule type="expression" dxfId="2071" priority="2073">
      <formula>IF(RIGHT(TEXT(Y979,"0.#"),1)=".",FALSE,TRUE)</formula>
    </cfRule>
    <cfRule type="expression" dxfId="2070" priority="2074">
      <formula>IF(RIGHT(TEXT(Y979,"0.#"),1)=".",TRUE,FALSE)</formula>
    </cfRule>
  </conditionalFormatting>
  <conditionalFormatting sqref="Y977:Y978">
    <cfRule type="expression" dxfId="2069" priority="2067">
      <formula>IF(RIGHT(TEXT(Y977,"0.#"),1)=".",FALSE,TRUE)</formula>
    </cfRule>
    <cfRule type="expression" dxfId="2068" priority="2068">
      <formula>IF(RIGHT(TEXT(Y977,"0.#"),1)=".",TRUE,FALSE)</formula>
    </cfRule>
  </conditionalFormatting>
  <conditionalFormatting sqref="Y1012:Y1039">
    <cfRule type="expression" dxfId="2067" priority="2061">
      <formula>IF(RIGHT(TEXT(Y1012,"0.#"),1)=".",FALSE,TRUE)</formula>
    </cfRule>
    <cfRule type="expression" dxfId="2066" priority="2062">
      <formula>IF(RIGHT(TEXT(Y1012,"0.#"),1)=".",TRUE,FALSE)</formula>
    </cfRule>
  </conditionalFormatting>
  <conditionalFormatting sqref="W23">
    <cfRule type="expression" dxfId="2065" priority="2345">
      <formula>IF(RIGHT(TEXT(W23,"0.#"),1)=".",FALSE,TRUE)</formula>
    </cfRule>
    <cfRule type="expression" dxfId="2064" priority="2346">
      <formula>IF(RIGHT(TEXT(W23,"0.#"),1)=".",TRUE,FALSE)</formula>
    </cfRule>
  </conditionalFormatting>
  <conditionalFormatting sqref="W24:W27">
    <cfRule type="expression" dxfId="2063" priority="2343">
      <formula>IF(RIGHT(TEXT(W24,"0.#"),1)=".",FALSE,TRUE)</formula>
    </cfRule>
    <cfRule type="expression" dxfId="2062" priority="2344">
      <formula>IF(RIGHT(TEXT(W24,"0.#"),1)=".",TRUE,FALSE)</formula>
    </cfRule>
  </conditionalFormatting>
  <conditionalFormatting sqref="W28">
    <cfRule type="expression" dxfId="2061" priority="2335">
      <formula>IF(RIGHT(TEXT(W28,"0.#"),1)=".",FALSE,TRUE)</formula>
    </cfRule>
    <cfRule type="expression" dxfId="2060" priority="2336">
      <formula>IF(RIGHT(TEXT(W28,"0.#"),1)=".",TRUE,FALSE)</formula>
    </cfRule>
  </conditionalFormatting>
  <conditionalFormatting sqref="P23">
    <cfRule type="expression" dxfId="2059" priority="2333">
      <formula>IF(RIGHT(TEXT(P23,"0.#"),1)=".",FALSE,TRUE)</formula>
    </cfRule>
    <cfRule type="expression" dxfId="2058" priority="2334">
      <formula>IF(RIGHT(TEXT(P23,"0.#"),1)=".",TRUE,FALSE)</formula>
    </cfRule>
  </conditionalFormatting>
  <conditionalFormatting sqref="P24:P27">
    <cfRule type="expression" dxfId="2057" priority="2331">
      <formula>IF(RIGHT(TEXT(P24,"0.#"),1)=".",FALSE,TRUE)</formula>
    </cfRule>
    <cfRule type="expression" dxfId="2056" priority="2332">
      <formula>IF(RIGHT(TEXT(P24,"0.#"),1)=".",TRUE,FALSE)</formula>
    </cfRule>
  </conditionalFormatting>
  <conditionalFormatting sqref="P28">
    <cfRule type="expression" dxfId="2055" priority="2329">
      <formula>IF(RIGHT(TEXT(P28,"0.#"),1)=".",FALSE,TRUE)</formula>
    </cfRule>
    <cfRule type="expression" dxfId="2054" priority="2330">
      <formula>IF(RIGHT(TEXT(P28,"0.#"),1)=".",TRUE,FALSE)</formula>
    </cfRule>
  </conditionalFormatting>
  <conditionalFormatting sqref="AQ114">
    <cfRule type="expression" dxfId="2053" priority="2313">
      <formula>IF(RIGHT(TEXT(AQ114,"0.#"),1)=".",FALSE,TRUE)</formula>
    </cfRule>
    <cfRule type="expression" dxfId="2052" priority="2314">
      <formula>IF(RIGHT(TEXT(AQ114,"0.#"),1)=".",TRUE,FALSE)</formula>
    </cfRule>
  </conditionalFormatting>
  <conditionalFormatting sqref="AQ104">
    <cfRule type="expression" dxfId="2051" priority="2327">
      <formula>IF(RIGHT(TEXT(AQ104,"0.#"),1)=".",FALSE,TRUE)</formula>
    </cfRule>
    <cfRule type="expression" dxfId="2050" priority="2328">
      <formula>IF(RIGHT(TEXT(AQ104,"0.#"),1)=".",TRUE,FALSE)</formula>
    </cfRule>
  </conditionalFormatting>
  <conditionalFormatting sqref="AQ105">
    <cfRule type="expression" dxfId="2049" priority="2325">
      <formula>IF(RIGHT(TEXT(AQ105,"0.#"),1)=".",FALSE,TRUE)</formula>
    </cfRule>
    <cfRule type="expression" dxfId="2048" priority="2326">
      <formula>IF(RIGHT(TEXT(AQ105,"0.#"),1)=".",TRUE,FALSE)</formula>
    </cfRule>
  </conditionalFormatting>
  <conditionalFormatting sqref="AQ107">
    <cfRule type="expression" dxfId="2047" priority="2323">
      <formula>IF(RIGHT(TEXT(AQ107,"0.#"),1)=".",FALSE,TRUE)</formula>
    </cfRule>
    <cfRule type="expression" dxfId="2046" priority="2324">
      <formula>IF(RIGHT(TEXT(AQ107,"0.#"),1)=".",TRUE,FALSE)</formula>
    </cfRule>
  </conditionalFormatting>
  <conditionalFormatting sqref="AQ108">
    <cfRule type="expression" dxfId="2045" priority="2321">
      <formula>IF(RIGHT(TEXT(AQ108,"0.#"),1)=".",FALSE,TRUE)</formula>
    </cfRule>
    <cfRule type="expression" dxfId="2044" priority="2322">
      <formula>IF(RIGHT(TEXT(AQ108,"0.#"),1)=".",TRUE,FALSE)</formula>
    </cfRule>
  </conditionalFormatting>
  <conditionalFormatting sqref="AQ110">
    <cfRule type="expression" dxfId="2043" priority="2319">
      <formula>IF(RIGHT(TEXT(AQ110,"0.#"),1)=".",FALSE,TRUE)</formula>
    </cfRule>
    <cfRule type="expression" dxfId="2042" priority="2320">
      <formula>IF(RIGHT(TEXT(AQ110,"0.#"),1)=".",TRUE,FALSE)</formula>
    </cfRule>
  </conditionalFormatting>
  <conditionalFormatting sqref="AQ111">
    <cfRule type="expression" dxfId="2041" priority="2317">
      <formula>IF(RIGHT(TEXT(AQ111,"0.#"),1)=".",FALSE,TRUE)</formula>
    </cfRule>
    <cfRule type="expression" dxfId="2040" priority="2318">
      <formula>IF(RIGHT(TEXT(AQ111,"0.#"),1)=".",TRUE,FALSE)</formula>
    </cfRule>
  </conditionalFormatting>
  <conditionalFormatting sqref="AQ113">
    <cfRule type="expression" dxfId="2039" priority="2315">
      <formula>IF(RIGHT(TEXT(AQ113,"0.#"),1)=".",FALSE,TRUE)</formula>
    </cfRule>
    <cfRule type="expression" dxfId="2038" priority="2316">
      <formula>IF(RIGHT(TEXT(AQ113,"0.#"),1)=".",TRUE,FALSE)</formula>
    </cfRule>
  </conditionalFormatting>
  <conditionalFormatting sqref="AE67">
    <cfRule type="expression" dxfId="2037" priority="2245">
      <formula>IF(RIGHT(TEXT(AE67,"0.#"),1)=".",FALSE,TRUE)</formula>
    </cfRule>
    <cfRule type="expression" dxfId="2036" priority="2246">
      <formula>IF(RIGHT(TEXT(AE67,"0.#"),1)=".",TRUE,FALSE)</formula>
    </cfRule>
  </conditionalFormatting>
  <conditionalFormatting sqref="AE68">
    <cfRule type="expression" dxfId="2035" priority="2243">
      <formula>IF(RIGHT(TEXT(AE68,"0.#"),1)=".",FALSE,TRUE)</formula>
    </cfRule>
    <cfRule type="expression" dxfId="2034" priority="2244">
      <formula>IF(RIGHT(TEXT(AE68,"0.#"),1)=".",TRUE,FALSE)</formula>
    </cfRule>
  </conditionalFormatting>
  <conditionalFormatting sqref="AE69">
    <cfRule type="expression" dxfId="2033" priority="2241">
      <formula>IF(RIGHT(TEXT(AE69,"0.#"),1)=".",FALSE,TRUE)</formula>
    </cfRule>
    <cfRule type="expression" dxfId="2032" priority="2242">
      <formula>IF(RIGHT(TEXT(AE69,"0.#"),1)=".",TRUE,FALSE)</formula>
    </cfRule>
  </conditionalFormatting>
  <conditionalFormatting sqref="AI69">
    <cfRule type="expression" dxfId="2031" priority="2239">
      <formula>IF(RIGHT(TEXT(AI69,"0.#"),1)=".",FALSE,TRUE)</formula>
    </cfRule>
    <cfRule type="expression" dxfId="2030" priority="2240">
      <formula>IF(RIGHT(TEXT(AI69,"0.#"),1)=".",TRUE,FALSE)</formula>
    </cfRule>
  </conditionalFormatting>
  <conditionalFormatting sqref="AI68">
    <cfRule type="expression" dxfId="2029" priority="2237">
      <formula>IF(RIGHT(TEXT(AI68,"0.#"),1)=".",FALSE,TRUE)</formula>
    </cfRule>
    <cfRule type="expression" dxfId="2028" priority="2238">
      <formula>IF(RIGHT(TEXT(AI68,"0.#"),1)=".",TRUE,FALSE)</formula>
    </cfRule>
  </conditionalFormatting>
  <conditionalFormatting sqref="AI67">
    <cfRule type="expression" dxfId="2027" priority="2235">
      <formula>IF(RIGHT(TEXT(AI67,"0.#"),1)=".",FALSE,TRUE)</formula>
    </cfRule>
    <cfRule type="expression" dxfId="2026" priority="2236">
      <formula>IF(RIGHT(TEXT(AI67,"0.#"),1)=".",TRUE,FALSE)</formula>
    </cfRule>
  </conditionalFormatting>
  <conditionalFormatting sqref="AM67">
    <cfRule type="expression" dxfId="2025" priority="2233">
      <formula>IF(RIGHT(TEXT(AM67,"0.#"),1)=".",FALSE,TRUE)</formula>
    </cfRule>
    <cfRule type="expression" dxfId="2024" priority="2234">
      <formula>IF(RIGHT(TEXT(AM67,"0.#"),1)=".",TRUE,FALSE)</formula>
    </cfRule>
  </conditionalFormatting>
  <conditionalFormatting sqref="AM68">
    <cfRule type="expression" dxfId="2023" priority="2231">
      <formula>IF(RIGHT(TEXT(AM68,"0.#"),1)=".",FALSE,TRUE)</formula>
    </cfRule>
    <cfRule type="expression" dxfId="2022" priority="2232">
      <formula>IF(RIGHT(TEXT(AM68,"0.#"),1)=".",TRUE,FALSE)</formula>
    </cfRule>
  </conditionalFormatting>
  <conditionalFormatting sqref="AM69">
    <cfRule type="expression" dxfId="2021" priority="2229">
      <formula>IF(RIGHT(TEXT(AM69,"0.#"),1)=".",FALSE,TRUE)</formula>
    </cfRule>
    <cfRule type="expression" dxfId="2020" priority="2230">
      <formula>IF(RIGHT(TEXT(AM69,"0.#"),1)=".",TRUE,FALSE)</formula>
    </cfRule>
  </conditionalFormatting>
  <conditionalFormatting sqref="AQ67:AQ69">
    <cfRule type="expression" dxfId="2019" priority="2227">
      <formula>IF(RIGHT(TEXT(AQ67,"0.#"),1)=".",FALSE,TRUE)</formula>
    </cfRule>
    <cfRule type="expression" dxfId="2018" priority="2228">
      <formula>IF(RIGHT(TEXT(AQ67,"0.#"),1)=".",TRUE,FALSE)</formula>
    </cfRule>
  </conditionalFormatting>
  <conditionalFormatting sqref="AU67:AU69">
    <cfRule type="expression" dxfId="2017" priority="2225">
      <formula>IF(RIGHT(TEXT(AU67,"0.#"),1)=".",FALSE,TRUE)</formula>
    </cfRule>
    <cfRule type="expression" dxfId="2016" priority="2226">
      <formula>IF(RIGHT(TEXT(AU67,"0.#"),1)=".",TRUE,FALSE)</formula>
    </cfRule>
  </conditionalFormatting>
  <conditionalFormatting sqref="AE70">
    <cfRule type="expression" dxfId="2015" priority="2223">
      <formula>IF(RIGHT(TEXT(AE70,"0.#"),1)=".",FALSE,TRUE)</formula>
    </cfRule>
    <cfRule type="expression" dxfId="2014" priority="2224">
      <formula>IF(RIGHT(TEXT(AE70,"0.#"),1)=".",TRUE,FALSE)</formula>
    </cfRule>
  </conditionalFormatting>
  <conditionalFormatting sqref="AE71">
    <cfRule type="expression" dxfId="2013" priority="2221">
      <formula>IF(RIGHT(TEXT(AE71,"0.#"),1)=".",FALSE,TRUE)</formula>
    </cfRule>
    <cfRule type="expression" dxfId="2012" priority="2222">
      <formula>IF(RIGHT(TEXT(AE71,"0.#"),1)=".",TRUE,FALSE)</formula>
    </cfRule>
  </conditionalFormatting>
  <conditionalFormatting sqref="AE72">
    <cfRule type="expression" dxfId="2011" priority="2219">
      <formula>IF(RIGHT(TEXT(AE72,"0.#"),1)=".",FALSE,TRUE)</formula>
    </cfRule>
    <cfRule type="expression" dxfId="2010" priority="2220">
      <formula>IF(RIGHT(TEXT(AE72,"0.#"),1)=".",TRUE,FALSE)</formula>
    </cfRule>
  </conditionalFormatting>
  <conditionalFormatting sqref="AI72">
    <cfRule type="expression" dxfId="2009" priority="2217">
      <formula>IF(RIGHT(TEXT(AI72,"0.#"),1)=".",FALSE,TRUE)</formula>
    </cfRule>
    <cfRule type="expression" dxfId="2008" priority="2218">
      <formula>IF(RIGHT(TEXT(AI72,"0.#"),1)=".",TRUE,FALSE)</formula>
    </cfRule>
  </conditionalFormatting>
  <conditionalFormatting sqref="AI71">
    <cfRule type="expression" dxfId="2007" priority="2215">
      <formula>IF(RIGHT(TEXT(AI71,"0.#"),1)=".",FALSE,TRUE)</formula>
    </cfRule>
    <cfRule type="expression" dxfId="2006" priority="2216">
      <formula>IF(RIGHT(TEXT(AI71,"0.#"),1)=".",TRUE,FALSE)</formula>
    </cfRule>
  </conditionalFormatting>
  <conditionalFormatting sqref="AI70">
    <cfRule type="expression" dxfId="2005" priority="2213">
      <formula>IF(RIGHT(TEXT(AI70,"0.#"),1)=".",FALSE,TRUE)</formula>
    </cfRule>
    <cfRule type="expression" dxfId="2004" priority="2214">
      <formula>IF(RIGHT(TEXT(AI70,"0.#"),1)=".",TRUE,FALSE)</formula>
    </cfRule>
  </conditionalFormatting>
  <conditionalFormatting sqref="AM70">
    <cfRule type="expression" dxfId="2003" priority="2211">
      <formula>IF(RIGHT(TEXT(AM70,"0.#"),1)=".",FALSE,TRUE)</formula>
    </cfRule>
    <cfRule type="expression" dxfId="2002" priority="2212">
      <formula>IF(RIGHT(TEXT(AM70,"0.#"),1)=".",TRUE,FALSE)</formula>
    </cfRule>
  </conditionalFormatting>
  <conditionalFormatting sqref="AM71">
    <cfRule type="expression" dxfId="2001" priority="2209">
      <formula>IF(RIGHT(TEXT(AM71,"0.#"),1)=".",FALSE,TRUE)</formula>
    </cfRule>
    <cfRule type="expression" dxfId="2000" priority="2210">
      <formula>IF(RIGHT(TEXT(AM71,"0.#"),1)=".",TRUE,FALSE)</formula>
    </cfRule>
  </conditionalFormatting>
  <conditionalFormatting sqref="AM72">
    <cfRule type="expression" dxfId="1999" priority="2207">
      <formula>IF(RIGHT(TEXT(AM72,"0.#"),1)=".",FALSE,TRUE)</formula>
    </cfRule>
    <cfRule type="expression" dxfId="1998" priority="2208">
      <formula>IF(RIGHT(TEXT(AM72,"0.#"),1)=".",TRUE,FALSE)</formula>
    </cfRule>
  </conditionalFormatting>
  <conditionalFormatting sqref="AQ70:AQ72">
    <cfRule type="expression" dxfId="1997" priority="2205">
      <formula>IF(RIGHT(TEXT(AQ70,"0.#"),1)=".",FALSE,TRUE)</formula>
    </cfRule>
    <cfRule type="expression" dxfId="1996" priority="2206">
      <formula>IF(RIGHT(TEXT(AQ70,"0.#"),1)=".",TRUE,FALSE)</formula>
    </cfRule>
  </conditionalFormatting>
  <conditionalFormatting sqref="AU70:AU72">
    <cfRule type="expression" dxfId="1995" priority="2203">
      <formula>IF(RIGHT(TEXT(AU70,"0.#"),1)=".",FALSE,TRUE)</formula>
    </cfRule>
    <cfRule type="expression" dxfId="1994" priority="2204">
      <formula>IF(RIGHT(TEXT(AU70,"0.#"),1)=".",TRUE,FALSE)</formula>
    </cfRule>
  </conditionalFormatting>
  <conditionalFormatting sqref="AU656">
    <cfRule type="expression" dxfId="1993" priority="721">
      <formula>IF(RIGHT(TEXT(AU656,"0.#"),1)=".",FALSE,TRUE)</formula>
    </cfRule>
    <cfRule type="expression" dxfId="1992" priority="722">
      <formula>IF(RIGHT(TEXT(AU656,"0.#"),1)=".",TRUE,FALSE)</formula>
    </cfRule>
  </conditionalFormatting>
  <conditionalFormatting sqref="AQ655">
    <cfRule type="expression" dxfId="1991" priority="713">
      <formula>IF(RIGHT(TEXT(AQ655,"0.#"),1)=".",FALSE,TRUE)</formula>
    </cfRule>
    <cfRule type="expression" dxfId="1990" priority="714">
      <formula>IF(RIGHT(TEXT(AQ655,"0.#"),1)=".",TRUE,FALSE)</formula>
    </cfRule>
  </conditionalFormatting>
  <conditionalFormatting sqref="AI696">
    <cfRule type="expression" dxfId="1989" priority="505">
      <formula>IF(RIGHT(TEXT(AI696,"0.#"),1)=".",FALSE,TRUE)</formula>
    </cfRule>
    <cfRule type="expression" dxfId="1988" priority="506">
      <formula>IF(RIGHT(TEXT(AI696,"0.#"),1)=".",TRUE,FALSE)</formula>
    </cfRule>
  </conditionalFormatting>
  <conditionalFormatting sqref="AQ694">
    <cfRule type="expression" dxfId="1987" priority="499">
      <formula>IF(RIGHT(TEXT(AQ694,"0.#"),1)=".",FALSE,TRUE)</formula>
    </cfRule>
    <cfRule type="expression" dxfId="1986" priority="500">
      <formula>IF(RIGHT(TEXT(AQ694,"0.#"),1)=".",TRUE,FALSE)</formula>
    </cfRule>
  </conditionalFormatting>
  <conditionalFormatting sqref="AL880:AO907">
    <cfRule type="expression" dxfId="1985" priority="2111">
      <formula>IF(AND(AL880&gt;=0, RIGHT(TEXT(AL880,"0.#"),1)&lt;&gt;"."),TRUE,FALSE)</formula>
    </cfRule>
    <cfRule type="expression" dxfId="1984" priority="2112">
      <formula>IF(AND(AL880&gt;=0, RIGHT(TEXT(AL880,"0.#"),1)="."),TRUE,FALSE)</formula>
    </cfRule>
    <cfRule type="expression" dxfId="1983" priority="2113">
      <formula>IF(AND(AL880&lt;0, RIGHT(TEXT(AL880,"0.#"),1)&lt;&gt;"."),TRUE,FALSE)</formula>
    </cfRule>
    <cfRule type="expression" dxfId="1982" priority="2114">
      <formula>IF(AND(AL880&lt;0, RIGHT(TEXT(AL880,"0.#"),1)="."),TRUE,FALSE)</formula>
    </cfRule>
  </conditionalFormatting>
  <conditionalFormatting sqref="AL878:AO879">
    <cfRule type="expression" dxfId="1981" priority="2105">
      <formula>IF(AND(AL878&gt;=0, RIGHT(TEXT(AL878,"0.#"),1)&lt;&gt;"."),TRUE,FALSE)</formula>
    </cfRule>
    <cfRule type="expression" dxfId="1980" priority="2106">
      <formula>IF(AND(AL878&gt;=0, RIGHT(TEXT(AL878,"0.#"),1)="."),TRUE,FALSE)</formula>
    </cfRule>
    <cfRule type="expression" dxfId="1979" priority="2107">
      <formula>IF(AND(AL878&lt;0, RIGHT(TEXT(AL878,"0.#"),1)&lt;&gt;"."),TRUE,FALSE)</formula>
    </cfRule>
    <cfRule type="expression" dxfId="1978" priority="2108">
      <formula>IF(AND(AL878&lt;0, RIGHT(TEXT(AL878,"0.#"),1)="."),TRUE,FALSE)</formula>
    </cfRule>
  </conditionalFormatting>
  <conditionalFormatting sqref="AL921:AO940">
    <cfRule type="expression" dxfId="1977" priority="2099">
      <formula>IF(AND(AL921&gt;=0, RIGHT(TEXT(AL921,"0.#"),1)&lt;&gt;"."),TRUE,FALSE)</formula>
    </cfRule>
    <cfRule type="expression" dxfId="1976" priority="2100">
      <formula>IF(AND(AL921&gt;=0, RIGHT(TEXT(AL921,"0.#"),1)="."),TRUE,FALSE)</formula>
    </cfRule>
    <cfRule type="expression" dxfId="1975" priority="2101">
      <formula>IF(AND(AL921&lt;0, RIGHT(TEXT(AL921,"0.#"),1)&lt;&gt;"."),TRUE,FALSE)</formula>
    </cfRule>
    <cfRule type="expression" dxfId="1974" priority="2102">
      <formula>IF(AND(AL921&lt;0, RIGHT(TEXT(AL921,"0.#"),1)="."),TRUE,FALSE)</formula>
    </cfRule>
  </conditionalFormatting>
  <conditionalFormatting sqref="AL911:AO920">
    <cfRule type="expression" dxfId="1973" priority="2093">
      <formula>IF(AND(AL911&gt;=0, RIGHT(TEXT(AL911,"0.#"),1)&lt;&gt;"."),TRUE,FALSE)</formula>
    </cfRule>
    <cfRule type="expression" dxfId="1972" priority="2094">
      <formula>IF(AND(AL911&gt;=0, RIGHT(TEXT(AL911,"0.#"),1)="."),TRUE,FALSE)</formula>
    </cfRule>
    <cfRule type="expression" dxfId="1971" priority="2095">
      <formula>IF(AND(AL911&lt;0, RIGHT(TEXT(AL911,"0.#"),1)&lt;&gt;"."),TRUE,FALSE)</formula>
    </cfRule>
    <cfRule type="expression" dxfId="1970" priority="2096">
      <formula>IF(AND(AL911&lt;0, RIGHT(TEXT(AL911,"0.#"),1)="."),TRUE,FALSE)</formula>
    </cfRule>
  </conditionalFormatting>
  <conditionalFormatting sqref="AL946:AO973">
    <cfRule type="expression" dxfId="1969" priority="2087">
      <formula>IF(AND(AL946&gt;=0, RIGHT(TEXT(AL946,"0.#"),1)&lt;&gt;"."),TRUE,FALSE)</formula>
    </cfRule>
    <cfRule type="expression" dxfId="1968" priority="2088">
      <formula>IF(AND(AL946&gt;=0, RIGHT(TEXT(AL946,"0.#"),1)="."),TRUE,FALSE)</formula>
    </cfRule>
    <cfRule type="expression" dxfId="1967" priority="2089">
      <formula>IF(AND(AL946&lt;0, RIGHT(TEXT(AL946,"0.#"),1)&lt;&gt;"."),TRUE,FALSE)</formula>
    </cfRule>
    <cfRule type="expression" dxfId="1966" priority="2090">
      <formula>IF(AND(AL946&lt;0, RIGHT(TEXT(AL946,"0.#"),1)="."),TRUE,FALSE)</formula>
    </cfRule>
  </conditionalFormatting>
  <conditionalFormatting sqref="AL944:AO945">
    <cfRule type="expression" dxfId="1965" priority="2081">
      <formula>IF(AND(AL944&gt;=0, RIGHT(TEXT(AL944,"0.#"),1)&lt;&gt;"."),TRUE,FALSE)</formula>
    </cfRule>
    <cfRule type="expression" dxfId="1964" priority="2082">
      <formula>IF(AND(AL944&gt;=0, RIGHT(TEXT(AL944,"0.#"),1)="."),TRUE,FALSE)</formula>
    </cfRule>
    <cfRule type="expression" dxfId="1963" priority="2083">
      <formula>IF(AND(AL944&lt;0, RIGHT(TEXT(AL944,"0.#"),1)&lt;&gt;"."),TRUE,FALSE)</formula>
    </cfRule>
    <cfRule type="expression" dxfId="1962" priority="2084">
      <formula>IF(AND(AL944&lt;0, RIGHT(TEXT(AL944,"0.#"),1)="."),TRUE,FALSE)</formula>
    </cfRule>
  </conditionalFormatting>
  <conditionalFormatting sqref="AL979:AO1006">
    <cfRule type="expression" dxfId="1961" priority="2075">
      <formula>IF(AND(AL979&gt;=0, RIGHT(TEXT(AL979,"0.#"),1)&lt;&gt;"."),TRUE,FALSE)</formula>
    </cfRule>
    <cfRule type="expression" dxfId="1960" priority="2076">
      <formula>IF(AND(AL979&gt;=0, RIGHT(TEXT(AL979,"0.#"),1)="."),TRUE,FALSE)</formula>
    </cfRule>
    <cfRule type="expression" dxfId="1959" priority="2077">
      <formula>IF(AND(AL979&lt;0, RIGHT(TEXT(AL979,"0.#"),1)&lt;&gt;"."),TRUE,FALSE)</formula>
    </cfRule>
    <cfRule type="expression" dxfId="1958" priority="2078">
      <formula>IF(AND(AL979&lt;0, RIGHT(TEXT(AL979,"0.#"),1)="."),TRUE,FALSE)</formula>
    </cfRule>
  </conditionalFormatting>
  <conditionalFormatting sqref="AL977:AO978">
    <cfRule type="expression" dxfId="1957" priority="2069">
      <formula>IF(AND(AL977&gt;=0, RIGHT(TEXT(AL977,"0.#"),1)&lt;&gt;"."),TRUE,FALSE)</formula>
    </cfRule>
    <cfRule type="expression" dxfId="1956" priority="2070">
      <formula>IF(AND(AL977&gt;=0, RIGHT(TEXT(AL977,"0.#"),1)="."),TRUE,FALSE)</formula>
    </cfRule>
    <cfRule type="expression" dxfId="1955" priority="2071">
      <formula>IF(AND(AL977&lt;0, RIGHT(TEXT(AL977,"0.#"),1)&lt;&gt;"."),TRUE,FALSE)</formula>
    </cfRule>
    <cfRule type="expression" dxfId="1954" priority="2072">
      <formula>IF(AND(AL977&lt;0, RIGHT(TEXT(AL977,"0.#"),1)="."),TRUE,FALSE)</formula>
    </cfRule>
  </conditionalFormatting>
  <conditionalFormatting sqref="AL1012:AO1039">
    <cfRule type="expression" dxfId="1953" priority="2063">
      <formula>IF(AND(AL1012&gt;=0, RIGHT(TEXT(AL1012,"0.#"),1)&lt;&gt;"."),TRUE,FALSE)</formula>
    </cfRule>
    <cfRule type="expression" dxfId="1952" priority="2064">
      <formula>IF(AND(AL1012&gt;=0, RIGHT(TEXT(AL1012,"0.#"),1)="."),TRUE,FALSE)</formula>
    </cfRule>
    <cfRule type="expression" dxfId="1951" priority="2065">
      <formula>IF(AND(AL1012&lt;0, RIGHT(TEXT(AL1012,"0.#"),1)&lt;&gt;"."),TRUE,FALSE)</formula>
    </cfRule>
    <cfRule type="expression" dxfId="1950" priority="2066">
      <formula>IF(AND(AL1012&lt;0, RIGHT(TEXT(AL1012,"0.#"),1)="."),TRUE,FALSE)</formula>
    </cfRule>
  </conditionalFormatting>
  <conditionalFormatting sqref="AL1010:AO1011">
    <cfRule type="expression" dxfId="1949" priority="2057">
      <formula>IF(AND(AL1010&gt;=0, RIGHT(TEXT(AL1010,"0.#"),1)&lt;&gt;"."),TRUE,FALSE)</formula>
    </cfRule>
    <cfRule type="expression" dxfId="1948" priority="2058">
      <formula>IF(AND(AL1010&gt;=0, RIGHT(TEXT(AL1010,"0.#"),1)="."),TRUE,FALSE)</formula>
    </cfRule>
    <cfRule type="expression" dxfId="1947" priority="2059">
      <formula>IF(AND(AL1010&lt;0, RIGHT(TEXT(AL1010,"0.#"),1)&lt;&gt;"."),TRUE,FALSE)</formula>
    </cfRule>
    <cfRule type="expression" dxfId="1946" priority="2060">
      <formula>IF(AND(AL1010&lt;0, RIGHT(TEXT(AL1010,"0.#"),1)="."),TRUE,FALSE)</formula>
    </cfRule>
  </conditionalFormatting>
  <conditionalFormatting sqref="Y1010:Y1011">
    <cfRule type="expression" dxfId="1945" priority="2055">
      <formula>IF(RIGHT(TEXT(Y1010,"0.#"),1)=".",FALSE,TRUE)</formula>
    </cfRule>
    <cfRule type="expression" dxfId="1944" priority="2056">
      <formula>IF(RIGHT(TEXT(Y1010,"0.#"),1)=".",TRUE,FALSE)</formula>
    </cfRule>
  </conditionalFormatting>
  <conditionalFormatting sqref="AL1045:AO1072">
    <cfRule type="expression" dxfId="1943" priority="2051">
      <formula>IF(AND(AL1045&gt;=0, RIGHT(TEXT(AL1045,"0.#"),1)&lt;&gt;"."),TRUE,FALSE)</formula>
    </cfRule>
    <cfRule type="expression" dxfId="1942" priority="2052">
      <formula>IF(AND(AL1045&gt;=0, RIGHT(TEXT(AL1045,"0.#"),1)="."),TRUE,FALSE)</formula>
    </cfRule>
    <cfRule type="expression" dxfId="1941" priority="2053">
      <formula>IF(AND(AL1045&lt;0, RIGHT(TEXT(AL1045,"0.#"),1)&lt;&gt;"."),TRUE,FALSE)</formula>
    </cfRule>
    <cfRule type="expression" dxfId="1940" priority="2054">
      <formula>IF(AND(AL1045&lt;0, RIGHT(TEXT(AL1045,"0.#"),1)="."),TRUE,FALSE)</formula>
    </cfRule>
  </conditionalFormatting>
  <conditionalFormatting sqref="Y1045:Y1072">
    <cfRule type="expression" dxfId="1939" priority="2049">
      <formula>IF(RIGHT(TEXT(Y1045,"0.#"),1)=".",FALSE,TRUE)</formula>
    </cfRule>
    <cfRule type="expression" dxfId="1938" priority="2050">
      <formula>IF(RIGHT(TEXT(Y1045,"0.#"),1)=".",TRUE,FALSE)</formula>
    </cfRule>
  </conditionalFormatting>
  <conditionalFormatting sqref="AL1043:AO1044">
    <cfRule type="expression" dxfId="1937" priority="2045">
      <formula>IF(AND(AL1043&gt;=0, RIGHT(TEXT(AL1043,"0.#"),1)&lt;&gt;"."),TRUE,FALSE)</formula>
    </cfRule>
    <cfRule type="expression" dxfId="1936" priority="2046">
      <formula>IF(AND(AL1043&gt;=0, RIGHT(TEXT(AL1043,"0.#"),1)="."),TRUE,FALSE)</formula>
    </cfRule>
    <cfRule type="expression" dxfId="1935" priority="2047">
      <formula>IF(AND(AL1043&lt;0, RIGHT(TEXT(AL1043,"0.#"),1)&lt;&gt;"."),TRUE,FALSE)</formula>
    </cfRule>
    <cfRule type="expression" dxfId="1934" priority="2048">
      <formula>IF(AND(AL1043&lt;0, RIGHT(TEXT(AL1043,"0.#"),1)="."),TRUE,FALSE)</formula>
    </cfRule>
  </conditionalFormatting>
  <conditionalFormatting sqref="Y1043:Y1044">
    <cfRule type="expression" dxfId="1933" priority="2043">
      <formula>IF(RIGHT(TEXT(Y1043,"0.#"),1)=".",FALSE,TRUE)</formula>
    </cfRule>
    <cfRule type="expression" dxfId="1932" priority="2044">
      <formula>IF(RIGHT(TEXT(Y1043,"0.#"),1)=".",TRUE,FALSE)</formula>
    </cfRule>
  </conditionalFormatting>
  <conditionalFormatting sqref="AL1078:AO1105">
    <cfRule type="expression" dxfId="1931" priority="2039">
      <formula>IF(AND(AL1078&gt;=0, RIGHT(TEXT(AL1078,"0.#"),1)&lt;&gt;"."),TRUE,FALSE)</formula>
    </cfRule>
    <cfRule type="expression" dxfId="1930" priority="2040">
      <formula>IF(AND(AL1078&gt;=0, RIGHT(TEXT(AL1078,"0.#"),1)="."),TRUE,FALSE)</formula>
    </cfRule>
    <cfRule type="expression" dxfId="1929" priority="2041">
      <formula>IF(AND(AL1078&lt;0, RIGHT(TEXT(AL1078,"0.#"),1)&lt;&gt;"."),TRUE,FALSE)</formula>
    </cfRule>
    <cfRule type="expression" dxfId="1928" priority="2042">
      <formula>IF(AND(AL1078&lt;0, RIGHT(TEXT(AL1078,"0.#"),1)="."),TRUE,FALSE)</formula>
    </cfRule>
  </conditionalFormatting>
  <conditionalFormatting sqref="Y1078:Y1105">
    <cfRule type="expression" dxfId="1927" priority="2037">
      <formula>IF(RIGHT(TEXT(Y1078,"0.#"),1)=".",FALSE,TRUE)</formula>
    </cfRule>
    <cfRule type="expression" dxfId="1926" priority="2038">
      <formula>IF(RIGHT(TEXT(Y1078,"0.#"),1)=".",TRUE,FALSE)</formula>
    </cfRule>
  </conditionalFormatting>
  <conditionalFormatting sqref="AL1076:AO1077">
    <cfRule type="expression" dxfId="1925" priority="2033">
      <formula>IF(AND(AL1076&gt;=0, RIGHT(TEXT(AL1076,"0.#"),1)&lt;&gt;"."),TRUE,FALSE)</formula>
    </cfRule>
    <cfRule type="expression" dxfId="1924" priority="2034">
      <formula>IF(AND(AL1076&gt;=0, RIGHT(TEXT(AL1076,"0.#"),1)="."),TRUE,FALSE)</formula>
    </cfRule>
    <cfRule type="expression" dxfId="1923" priority="2035">
      <formula>IF(AND(AL1076&lt;0, RIGHT(TEXT(AL1076,"0.#"),1)&lt;&gt;"."),TRUE,FALSE)</formula>
    </cfRule>
    <cfRule type="expression" dxfId="1922" priority="2036">
      <formula>IF(AND(AL1076&lt;0, RIGHT(TEXT(AL1076,"0.#"),1)="."),TRUE,FALSE)</formula>
    </cfRule>
  </conditionalFormatting>
  <conditionalFormatting sqref="Y1076:Y1077">
    <cfRule type="expression" dxfId="1921" priority="2031">
      <formula>IF(RIGHT(TEXT(Y1076,"0.#"),1)=".",FALSE,TRUE)</formula>
    </cfRule>
    <cfRule type="expression" dxfId="1920" priority="2032">
      <formula>IF(RIGHT(TEXT(Y1076,"0.#"),1)=".",TRUE,FALSE)</formula>
    </cfRule>
  </conditionalFormatting>
  <conditionalFormatting sqref="AE39">
    <cfRule type="expression" dxfId="1919" priority="2029">
      <formula>IF(RIGHT(TEXT(AE39,"0.#"),1)=".",FALSE,TRUE)</formula>
    </cfRule>
    <cfRule type="expression" dxfId="1918" priority="2030">
      <formula>IF(RIGHT(TEXT(AE39,"0.#"),1)=".",TRUE,FALSE)</formula>
    </cfRule>
  </conditionalFormatting>
  <conditionalFormatting sqref="AM41">
    <cfRule type="expression" dxfId="1917" priority="2013">
      <formula>IF(RIGHT(TEXT(AM41,"0.#"),1)=".",FALSE,TRUE)</formula>
    </cfRule>
    <cfRule type="expression" dxfId="1916" priority="2014">
      <formula>IF(RIGHT(TEXT(AM41,"0.#"),1)=".",TRUE,FALSE)</formula>
    </cfRule>
  </conditionalFormatting>
  <conditionalFormatting sqref="AE40">
    <cfRule type="expression" dxfId="1915" priority="2027">
      <formula>IF(RIGHT(TEXT(AE40,"0.#"),1)=".",FALSE,TRUE)</formula>
    </cfRule>
    <cfRule type="expression" dxfId="1914" priority="2028">
      <formula>IF(RIGHT(TEXT(AE40,"0.#"),1)=".",TRUE,FALSE)</formula>
    </cfRule>
  </conditionalFormatting>
  <conditionalFormatting sqref="AE41">
    <cfRule type="expression" dxfId="1913" priority="2025">
      <formula>IF(RIGHT(TEXT(AE41,"0.#"),1)=".",FALSE,TRUE)</formula>
    </cfRule>
    <cfRule type="expression" dxfId="1912" priority="2026">
      <formula>IF(RIGHT(TEXT(AE41,"0.#"),1)=".",TRUE,FALSE)</formula>
    </cfRule>
  </conditionalFormatting>
  <conditionalFormatting sqref="AI41">
    <cfRule type="expression" dxfId="1911" priority="2023">
      <formula>IF(RIGHT(TEXT(AI41,"0.#"),1)=".",FALSE,TRUE)</formula>
    </cfRule>
    <cfRule type="expression" dxfId="1910" priority="2024">
      <formula>IF(RIGHT(TEXT(AI41,"0.#"),1)=".",TRUE,FALSE)</formula>
    </cfRule>
  </conditionalFormatting>
  <conditionalFormatting sqref="AI40">
    <cfRule type="expression" dxfId="1909" priority="2021">
      <formula>IF(RIGHT(TEXT(AI40,"0.#"),1)=".",FALSE,TRUE)</formula>
    </cfRule>
    <cfRule type="expression" dxfId="1908" priority="2022">
      <formula>IF(RIGHT(TEXT(AI40,"0.#"),1)=".",TRUE,FALSE)</formula>
    </cfRule>
  </conditionalFormatting>
  <conditionalFormatting sqref="AI39">
    <cfRule type="expression" dxfId="1907" priority="2019">
      <formula>IF(RIGHT(TEXT(AI39,"0.#"),1)=".",FALSE,TRUE)</formula>
    </cfRule>
    <cfRule type="expression" dxfId="1906" priority="2020">
      <formula>IF(RIGHT(TEXT(AI39,"0.#"),1)=".",TRUE,FALSE)</formula>
    </cfRule>
  </conditionalFormatting>
  <conditionalFormatting sqref="AM39">
    <cfRule type="expression" dxfId="1905" priority="2017">
      <formula>IF(RIGHT(TEXT(AM39,"0.#"),1)=".",FALSE,TRUE)</formula>
    </cfRule>
    <cfRule type="expression" dxfId="1904" priority="2018">
      <formula>IF(RIGHT(TEXT(AM39,"0.#"),1)=".",TRUE,FALSE)</formula>
    </cfRule>
  </conditionalFormatting>
  <conditionalFormatting sqref="AM40">
    <cfRule type="expression" dxfId="1903" priority="2015">
      <formula>IF(RIGHT(TEXT(AM40,"0.#"),1)=".",FALSE,TRUE)</formula>
    </cfRule>
    <cfRule type="expression" dxfId="1902" priority="2016">
      <formula>IF(RIGHT(TEXT(AM40,"0.#"),1)=".",TRUE,FALSE)</formula>
    </cfRule>
  </conditionalFormatting>
  <conditionalFormatting sqref="AQ39:AQ41">
    <cfRule type="expression" dxfId="1901" priority="2011">
      <formula>IF(RIGHT(TEXT(AQ39,"0.#"),1)=".",FALSE,TRUE)</formula>
    </cfRule>
    <cfRule type="expression" dxfId="1900" priority="2012">
      <formula>IF(RIGHT(TEXT(AQ39,"0.#"),1)=".",TRUE,FALSE)</formula>
    </cfRule>
  </conditionalFormatting>
  <conditionalFormatting sqref="AU39:AU41">
    <cfRule type="expression" dxfId="1899" priority="2009">
      <formula>IF(RIGHT(TEXT(AU39,"0.#"),1)=".",FALSE,TRUE)</formula>
    </cfRule>
    <cfRule type="expression" dxfId="1898" priority="2010">
      <formula>IF(RIGHT(TEXT(AU39,"0.#"),1)=".",TRUE,FALSE)</formula>
    </cfRule>
  </conditionalFormatting>
  <conditionalFormatting sqref="AE46">
    <cfRule type="expression" dxfId="1897" priority="2007">
      <formula>IF(RIGHT(TEXT(AE46,"0.#"),1)=".",FALSE,TRUE)</formula>
    </cfRule>
    <cfRule type="expression" dxfId="1896" priority="2008">
      <formula>IF(RIGHT(TEXT(AE46,"0.#"),1)=".",TRUE,FALSE)</formula>
    </cfRule>
  </conditionalFormatting>
  <conditionalFormatting sqref="AE47">
    <cfRule type="expression" dxfId="1895" priority="2005">
      <formula>IF(RIGHT(TEXT(AE47,"0.#"),1)=".",FALSE,TRUE)</formula>
    </cfRule>
    <cfRule type="expression" dxfId="1894" priority="2006">
      <formula>IF(RIGHT(TEXT(AE47,"0.#"),1)=".",TRUE,FALSE)</formula>
    </cfRule>
  </conditionalFormatting>
  <conditionalFormatting sqref="AE48">
    <cfRule type="expression" dxfId="1893" priority="2003">
      <formula>IF(RIGHT(TEXT(AE48,"0.#"),1)=".",FALSE,TRUE)</formula>
    </cfRule>
    <cfRule type="expression" dxfId="1892" priority="2004">
      <formula>IF(RIGHT(TEXT(AE48,"0.#"),1)=".",TRUE,FALSE)</formula>
    </cfRule>
  </conditionalFormatting>
  <conditionalFormatting sqref="AI48">
    <cfRule type="expression" dxfId="1891" priority="2001">
      <formula>IF(RIGHT(TEXT(AI48,"0.#"),1)=".",FALSE,TRUE)</formula>
    </cfRule>
    <cfRule type="expression" dxfId="1890" priority="2002">
      <formula>IF(RIGHT(TEXT(AI48,"0.#"),1)=".",TRUE,FALSE)</formula>
    </cfRule>
  </conditionalFormatting>
  <conditionalFormatting sqref="AI47">
    <cfRule type="expression" dxfId="1889" priority="1999">
      <formula>IF(RIGHT(TEXT(AI47,"0.#"),1)=".",FALSE,TRUE)</formula>
    </cfRule>
    <cfRule type="expression" dxfId="1888" priority="2000">
      <formula>IF(RIGHT(TEXT(AI47,"0.#"),1)=".",TRUE,FALSE)</formula>
    </cfRule>
  </conditionalFormatting>
  <conditionalFormatting sqref="AE448">
    <cfRule type="expression" dxfId="1887" priority="1877">
      <formula>IF(RIGHT(TEXT(AE448,"0.#"),1)=".",FALSE,TRUE)</formula>
    </cfRule>
    <cfRule type="expression" dxfId="1886" priority="1878">
      <formula>IF(RIGHT(TEXT(AE448,"0.#"),1)=".",TRUE,FALSE)</formula>
    </cfRule>
  </conditionalFormatting>
  <conditionalFormatting sqref="AM450">
    <cfRule type="expression" dxfId="1885" priority="1867">
      <formula>IF(RIGHT(TEXT(AM450,"0.#"),1)=".",FALSE,TRUE)</formula>
    </cfRule>
    <cfRule type="expression" dxfId="1884" priority="1868">
      <formula>IF(RIGHT(TEXT(AM450,"0.#"),1)=".",TRUE,FALSE)</formula>
    </cfRule>
  </conditionalFormatting>
  <conditionalFormatting sqref="AE449">
    <cfRule type="expression" dxfId="1883" priority="1875">
      <formula>IF(RIGHT(TEXT(AE449,"0.#"),1)=".",FALSE,TRUE)</formula>
    </cfRule>
    <cfRule type="expression" dxfId="1882" priority="1876">
      <formula>IF(RIGHT(TEXT(AE449,"0.#"),1)=".",TRUE,FALSE)</formula>
    </cfRule>
  </conditionalFormatting>
  <conditionalFormatting sqref="AE450">
    <cfRule type="expression" dxfId="1881" priority="1873">
      <formula>IF(RIGHT(TEXT(AE450,"0.#"),1)=".",FALSE,TRUE)</formula>
    </cfRule>
    <cfRule type="expression" dxfId="1880" priority="1874">
      <formula>IF(RIGHT(TEXT(AE450,"0.#"),1)=".",TRUE,FALSE)</formula>
    </cfRule>
  </conditionalFormatting>
  <conditionalFormatting sqref="AM448">
    <cfRule type="expression" dxfId="1879" priority="1871">
      <formula>IF(RIGHT(TEXT(AM448,"0.#"),1)=".",FALSE,TRUE)</formula>
    </cfRule>
    <cfRule type="expression" dxfId="1878" priority="1872">
      <formula>IF(RIGHT(TEXT(AM448,"0.#"),1)=".",TRUE,FALSE)</formula>
    </cfRule>
  </conditionalFormatting>
  <conditionalFormatting sqref="AM449">
    <cfRule type="expression" dxfId="1877" priority="1869">
      <formula>IF(RIGHT(TEXT(AM449,"0.#"),1)=".",FALSE,TRUE)</formula>
    </cfRule>
    <cfRule type="expression" dxfId="1876" priority="1870">
      <formula>IF(RIGHT(TEXT(AM449,"0.#"),1)=".",TRUE,FALSE)</formula>
    </cfRule>
  </conditionalFormatting>
  <conditionalFormatting sqref="AU448">
    <cfRule type="expression" dxfId="1875" priority="1865">
      <formula>IF(RIGHT(TEXT(AU448,"0.#"),1)=".",FALSE,TRUE)</formula>
    </cfRule>
    <cfRule type="expression" dxfId="1874" priority="1866">
      <formula>IF(RIGHT(TEXT(AU448,"0.#"),1)=".",TRUE,FALSE)</formula>
    </cfRule>
  </conditionalFormatting>
  <conditionalFormatting sqref="AU449">
    <cfRule type="expression" dxfId="1873" priority="1863">
      <formula>IF(RIGHT(TEXT(AU449,"0.#"),1)=".",FALSE,TRUE)</formula>
    </cfRule>
    <cfRule type="expression" dxfId="1872" priority="1864">
      <formula>IF(RIGHT(TEXT(AU449,"0.#"),1)=".",TRUE,FALSE)</formula>
    </cfRule>
  </conditionalFormatting>
  <conditionalFormatting sqref="AU450">
    <cfRule type="expression" dxfId="1871" priority="1861">
      <formula>IF(RIGHT(TEXT(AU450,"0.#"),1)=".",FALSE,TRUE)</formula>
    </cfRule>
    <cfRule type="expression" dxfId="1870" priority="1862">
      <formula>IF(RIGHT(TEXT(AU450,"0.#"),1)=".",TRUE,FALSE)</formula>
    </cfRule>
  </conditionalFormatting>
  <conditionalFormatting sqref="AI450">
    <cfRule type="expression" dxfId="1869" priority="1855">
      <formula>IF(RIGHT(TEXT(AI450,"0.#"),1)=".",FALSE,TRUE)</formula>
    </cfRule>
    <cfRule type="expression" dxfId="1868" priority="1856">
      <formula>IF(RIGHT(TEXT(AI450,"0.#"),1)=".",TRUE,FALSE)</formula>
    </cfRule>
  </conditionalFormatting>
  <conditionalFormatting sqref="AI448">
    <cfRule type="expression" dxfId="1867" priority="1859">
      <formula>IF(RIGHT(TEXT(AI448,"0.#"),1)=".",FALSE,TRUE)</formula>
    </cfRule>
    <cfRule type="expression" dxfId="1866" priority="1860">
      <formula>IF(RIGHT(TEXT(AI448,"0.#"),1)=".",TRUE,FALSE)</formula>
    </cfRule>
  </conditionalFormatting>
  <conditionalFormatting sqref="AI449">
    <cfRule type="expression" dxfId="1865" priority="1857">
      <formula>IF(RIGHT(TEXT(AI449,"0.#"),1)=".",FALSE,TRUE)</formula>
    </cfRule>
    <cfRule type="expression" dxfId="1864" priority="1858">
      <formula>IF(RIGHT(TEXT(AI449,"0.#"),1)=".",TRUE,FALSE)</formula>
    </cfRule>
  </conditionalFormatting>
  <conditionalFormatting sqref="AQ449">
    <cfRule type="expression" dxfId="1863" priority="1853">
      <formula>IF(RIGHT(TEXT(AQ449,"0.#"),1)=".",FALSE,TRUE)</formula>
    </cfRule>
    <cfRule type="expression" dxfId="1862" priority="1854">
      <formula>IF(RIGHT(TEXT(AQ449,"0.#"),1)=".",TRUE,FALSE)</formula>
    </cfRule>
  </conditionalFormatting>
  <conditionalFormatting sqref="AQ450">
    <cfRule type="expression" dxfId="1861" priority="1851">
      <formula>IF(RIGHT(TEXT(AQ450,"0.#"),1)=".",FALSE,TRUE)</formula>
    </cfRule>
    <cfRule type="expression" dxfId="1860" priority="1852">
      <formula>IF(RIGHT(TEXT(AQ450,"0.#"),1)=".",TRUE,FALSE)</formula>
    </cfRule>
  </conditionalFormatting>
  <conditionalFormatting sqref="AQ448">
    <cfRule type="expression" dxfId="1859" priority="1849">
      <formula>IF(RIGHT(TEXT(AQ448,"0.#"),1)=".",FALSE,TRUE)</formula>
    </cfRule>
    <cfRule type="expression" dxfId="1858" priority="1850">
      <formula>IF(RIGHT(TEXT(AQ448,"0.#"),1)=".",TRUE,FALSE)</formula>
    </cfRule>
  </conditionalFormatting>
  <conditionalFormatting sqref="AE453">
    <cfRule type="expression" dxfId="1857" priority="1847">
      <formula>IF(RIGHT(TEXT(AE453,"0.#"),1)=".",FALSE,TRUE)</formula>
    </cfRule>
    <cfRule type="expression" dxfId="1856" priority="1848">
      <formula>IF(RIGHT(TEXT(AE453,"0.#"),1)=".",TRUE,FALSE)</formula>
    </cfRule>
  </conditionalFormatting>
  <conditionalFormatting sqref="AM455">
    <cfRule type="expression" dxfId="1855" priority="1837">
      <formula>IF(RIGHT(TEXT(AM455,"0.#"),1)=".",FALSE,TRUE)</formula>
    </cfRule>
    <cfRule type="expression" dxfId="1854" priority="1838">
      <formula>IF(RIGHT(TEXT(AM455,"0.#"),1)=".",TRUE,FALSE)</formula>
    </cfRule>
  </conditionalFormatting>
  <conditionalFormatting sqref="AE454">
    <cfRule type="expression" dxfId="1853" priority="1845">
      <formula>IF(RIGHT(TEXT(AE454,"0.#"),1)=".",FALSE,TRUE)</formula>
    </cfRule>
    <cfRule type="expression" dxfId="1852" priority="1846">
      <formula>IF(RIGHT(TEXT(AE454,"0.#"),1)=".",TRUE,FALSE)</formula>
    </cfRule>
  </conditionalFormatting>
  <conditionalFormatting sqref="AE455">
    <cfRule type="expression" dxfId="1851" priority="1843">
      <formula>IF(RIGHT(TEXT(AE455,"0.#"),1)=".",FALSE,TRUE)</formula>
    </cfRule>
    <cfRule type="expression" dxfId="1850" priority="1844">
      <formula>IF(RIGHT(TEXT(AE455,"0.#"),1)=".",TRUE,FALSE)</formula>
    </cfRule>
  </conditionalFormatting>
  <conditionalFormatting sqref="AM453">
    <cfRule type="expression" dxfId="1849" priority="1841">
      <formula>IF(RIGHT(TEXT(AM453,"0.#"),1)=".",FALSE,TRUE)</formula>
    </cfRule>
    <cfRule type="expression" dxfId="1848" priority="1842">
      <formula>IF(RIGHT(TEXT(AM453,"0.#"),1)=".",TRUE,FALSE)</formula>
    </cfRule>
  </conditionalFormatting>
  <conditionalFormatting sqref="AM454">
    <cfRule type="expression" dxfId="1847" priority="1839">
      <formula>IF(RIGHT(TEXT(AM454,"0.#"),1)=".",FALSE,TRUE)</formula>
    </cfRule>
    <cfRule type="expression" dxfId="1846" priority="1840">
      <formula>IF(RIGHT(TEXT(AM454,"0.#"),1)=".",TRUE,FALSE)</formula>
    </cfRule>
  </conditionalFormatting>
  <conditionalFormatting sqref="AU453">
    <cfRule type="expression" dxfId="1845" priority="1835">
      <formula>IF(RIGHT(TEXT(AU453,"0.#"),1)=".",FALSE,TRUE)</formula>
    </cfRule>
    <cfRule type="expression" dxfId="1844" priority="1836">
      <formula>IF(RIGHT(TEXT(AU453,"0.#"),1)=".",TRUE,FALSE)</formula>
    </cfRule>
  </conditionalFormatting>
  <conditionalFormatting sqref="AU454">
    <cfRule type="expression" dxfId="1843" priority="1833">
      <formula>IF(RIGHT(TEXT(AU454,"0.#"),1)=".",FALSE,TRUE)</formula>
    </cfRule>
    <cfRule type="expression" dxfId="1842" priority="1834">
      <formula>IF(RIGHT(TEXT(AU454,"0.#"),1)=".",TRUE,FALSE)</formula>
    </cfRule>
  </conditionalFormatting>
  <conditionalFormatting sqref="AU455">
    <cfRule type="expression" dxfId="1841" priority="1831">
      <formula>IF(RIGHT(TEXT(AU455,"0.#"),1)=".",FALSE,TRUE)</formula>
    </cfRule>
    <cfRule type="expression" dxfId="1840" priority="1832">
      <formula>IF(RIGHT(TEXT(AU455,"0.#"),1)=".",TRUE,FALSE)</formula>
    </cfRule>
  </conditionalFormatting>
  <conditionalFormatting sqref="AI455">
    <cfRule type="expression" dxfId="1839" priority="1825">
      <formula>IF(RIGHT(TEXT(AI455,"0.#"),1)=".",FALSE,TRUE)</formula>
    </cfRule>
    <cfRule type="expression" dxfId="1838" priority="1826">
      <formula>IF(RIGHT(TEXT(AI455,"0.#"),1)=".",TRUE,FALSE)</formula>
    </cfRule>
  </conditionalFormatting>
  <conditionalFormatting sqref="AI453">
    <cfRule type="expression" dxfId="1837" priority="1829">
      <formula>IF(RIGHT(TEXT(AI453,"0.#"),1)=".",FALSE,TRUE)</formula>
    </cfRule>
    <cfRule type="expression" dxfId="1836" priority="1830">
      <formula>IF(RIGHT(TEXT(AI453,"0.#"),1)=".",TRUE,FALSE)</formula>
    </cfRule>
  </conditionalFormatting>
  <conditionalFormatting sqref="AI454">
    <cfRule type="expression" dxfId="1835" priority="1827">
      <formula>IF(RIGHT(TEXT(AI454,"0.#"),1)=".",FALSE,TRUE)</formula>
    </cfRule>
    <cfRule type="expression" dxfId="1834" priority="1828">
      <formula>IF(RIGHT(TEXT(AI454,"0.#"),1)=".",TRUE,FALSE)</formula>
    </cfRule>
  </conditionalFormatting>
  <conditionalFormatting sqref="AQ454">
    <cfRule type="expression" dxfId="1833" priority="1823">
      <formula>IF(RIGHT(TEXT(AQ454,"0.#"),1)=".",FALSE,TRUE)</formula>
    </cfRule>
    <cfRule type="expression" dxfId="1832" priority="1824">
      <formula>IF(RIGHT(TEXT(AQ454,"0.#"),1)=".",TRUE,FALSE)</formula>
    </cfRule>
  </conditionalFormatting>
  <conditionalFormatting sqref="AQ455">
    <cfRule type="expression" dxfId="1831" priority="1821">
      <formula>IF(RIGHT(TEXT(AQ455,"0.#"),1)=".",FALSE,TRUE)</formula>
    </cfRule>
    <cfRule type="expression" dxfId="1830" priority="1822">
      <formula>IF(RIGHT(TEXT(AQ455,"0.#"),1)=".",TRUE,FALSE)</formula>
    </cfRule>
  </conditionalFormatting>
  <conditionalFormatting sqref="AQ453">
    <cfRule type="expression" dxfId="1829" priority="1819">
      <formula>IF(RIGHT(TEXT(AQ453,"0.#"),1)=".",FALSE,TRUE)</formula>
    </cfRule>
    <cfRule type="expression" dxfId="1828" priority="1820">
      <formula>IF(RIGHT(TEXT(AQ453,"0.#"),1)=".",TRUE,FALSE)</formula>
    </cfRule>
  </conditionalFormatting>
  <conditionalFormatting sqref="AE487">
    <cfRule type="expression" dxfId="1827" priority="1697">
      <formula>IF(RIGHT(TEXT(AE487,"0.#"),1)=".",FALSE,TRUE)</formula>
    </cfRule>
    <cfRule type="expression" dxfId="1826" priority="1698">
      <formula>IF(RIGHT(TEXT(AE487,"0.#"),1)=".",TRUE,FALSE)</formula>
    </cfRule>
  </conditionalFormatting>
  <conditionalFormatting sqref="AE488">
    <cfRule type="expression" dxfId="1825" priority="1695">
      <formula>IF(RIGHT(TEXT(AE488,"0.#"),1)=".",FALSE,TRUE)</formula>
    </cfRule>
    <cfRule type="expression" dxfId="1824" priority="1696">
      <formula>IF(RIGHT(TEXT(AE488,"0.#"),1)=".",TRUE,FALSE)</formula>
    </cfRule>
  </conditionalFormatting>
  <conditionalFormatting sqref="AE489">
    <cfRule type="expression" dxfId="1823" priority="1693">
      <formula>IF(RIGHT(TEXT(AE489,"0.#"),1)=".",FALSE,TRUE)</formula>
    </cfRule>
    <cfRule type="expression" dxfId="1822" priority="1694">
      <formula>IF(RIGHT(TEXT(AE489,"0.#"),1)=".",TRUE,FALSE)</formula>
    </cfRule>
  </conditionalFormatting>
  <conditionalFormatting sqref="AU487">
    <cfRule type="expression" dxfId="1821" priority="1685">
      <formula>IF(RIGHT(TEXT(AU487,"0.#"),1)=".",FALSE,TRUE)</formula>
    </cfRule>
    <cfRule type="expression" dxfId="1820" priority="1686">
      <formula>IF(RIGHT(TEXT(AU487,"0.#"),1)=".",TRUE,FALSE)</formula>
    </cfRule>
  </conditionalFormatting>
  <conditionalFormatting sqref="AU488">
    <cfRule type="expression" dxfId="1819" priority="1683">
      <formula>IF(RIGHT(TEXT(AU488,"0.#"),1)=".",FALSE,TRUE)</formula>
    </cfRule>
    <cfRule type="expression" dxfId="1818" priority="1684">
      <formula>IF(RIGHT(TEXT(AU488,"0.#"),1)=".",TRUE,FALSE)</formula>
    </cfRule>
  </conditionalFormatting>
  <conditionalFormatting sqref="AU489">
    <cfRule type="expression" dxfId="1817" priority="1681">
      <formula>IF(RIGHT(TEXT(AU489,"0.#"),1)=".",FALSE,TRUE)</formula>
    </cfRule>
    <cfRule type="expression" dxfId="1816" priority="1682">
      <formula>IF(RIGHT(TEXT(AU489,"0.#"),1)=".",TRUE,FALSE)</formula>
    </cfRule>
  </conditionalFormatting>
  <conditionalFormatting sqref="AQ488">
    <cfRule type="expression" dxfId="1815" priority="1673">
      <formula>IF(RIGHT(TEXT(AQ488,"0.#"),1)=".",FALSE,TRUE)</formula>
    </cfRule>
    <cfRule type="expression" dxfId="1814" priority="1674">
      <formula>IF(RIGHT(TEXT(AQ488,"0.#"),1)=".",TRUE,FALSE)</formula>
    </cfRule>
  </conditionalFormatting>
  <conditionalFormatting sqref="AQ489">
    <cfRule type="expression" dxfId="1813" priority="1671">
      <formula>IF(RIGHT(TEXT(AQ489,"0.#"),1)=".",FALSE,TRUE)</formula>
    </cfRule>
    <cfRule type="expression" dxfId="1812" priority="1672">
      <formula>IF(RIGHT(TEXT(AQ489,"0.#"),1)=".",TRUE,FALSE)</formula>
    </cfRule>
  </conditionalFormatting>
  <conditionalFormatting sqref="AQ487">
    <cfRule type="expression" dxfId="1811" priority="1669">
      <formula>IF(RIGHT(TEXT(AQ487,"0.#"),1)=".",FALSE,TRUE)</formula>
    </cfRule>
    <cfRule type="expression" dxfId="1810" priority="1670">
      <formula>IF(RIGHT(TEXT(AQ487,"0.#"),1)=".",TRUE,FALSE)</formula>
    </cfRule>
  </conditionalFormatting>
  <conditionalFormatting sqref="AE512">
    <cfRule type="expression" dxfId="1809" priority="1667">
      <formula>IF(RIGHT(TEXT(AE512,"0.#"),1)=".",FALSE,TRUE)</formula>
    </cfRule>
    <cfRule type="expression" dxfId="1808" priority="1668">
      <formula>IF(RIGHT(TEXT(AE512,"0.#"),1)=".",TRUE,FALSE)</formula>
    </cfRule>
  </conditionalFormatting>
  <conditionalFormatting sqref="AE513">
    <cfRule type="expression" dxfId="1807" priority="1665">
      <formula>IF(RIGHT(TEXT(AE513,"0.#"),1)=".",FALSE,TRUE)</formula>
    </cfRule>
    <cfRule type="expression" dxfId="1806" priority="1666">
      <formula>IF(RIGHT(TEXT(AE513,"0.#"),1)=".",TRUE,FALSE)</formula>
    </cfRule>
  </conditionalFormatting>
  <conditionalFormatting sqref="AE514">
    <cfRule type="expression" dxfId="1805" priority="1663">
      <formula>IF(RIGHT(TEXT(AE514,"0.#"),1)=".",FALSE,TRUE)</formula>
    </cfRule>
    <cfRule type="expression" dxfId="1804" priority="1664">
      <formula>IF(RIGHT(TEXT(AE514,"0.#"),1)=".",TRUE,FALSE)</formula>
    </cfRule>
  </conditionalFormatting>
  <conditionalFormatting sqref="AU512">
    <cfRule type="expression" dxfId="1803" priority="1655">
      <formula>IF(RIGHT(TEXT(AU512,"0.#"),1)=".",FALSE,TRUE)</formula>
    </cfRule>
    <cfRule type="expression" dxfId="1802" priority="1656">
      <formula>IF(RIGHT(TEXT(AU512,"0.#"),1)=".",TRUE,FALSE)</formula>
    </cfRule>
  </conditionalFormatting>
  <conditionalFormatting sqref="AU513">
    <cfRule type="expression" dxfId="1801" priority="1653">
      <formula>IF(RIGHT(TEXT(AU513,"0.#"),1)=".",FALSE,TRUE)</formula>
    </cfRule>
    <cfRule type="expression" dxfId="1800" priority="1654">
      <formula>IF(RIGHT(TEXT(AU513,"0.#"),1)=".",TRUE,FALSE)</formula>
    </cfRule>
  </conditionalFormatting>
  <conditionalFormatting sqref="AU514">
    <cfRule type="expression" dxfId="1799" priority="1651">
      <formula>IF(RIGHT(TEXT(AU514,"0.#"),1)=".",FALSE,TRUE)</formula>
    </cfRule>
    <cfRule type="expression" dxfId="1798" priority="1652">
      <formula>IF(RIGHT(TEXT(AU514,"0.#"),1)=".",TRUE,FALSE)</formula>
    </cfRule>
  </conditionalFormatting>
  <conditionalFormatting sqref="AQ513">
    <cfRule type="expression" dxfId="1797" priority="1643">
      <formula>IF(RIGHT(TEXT(AQ513,"0.#"),1)=".",FALSE,TRUE)</formula>
    </cfRule>
    <cfRule type="expression" dxfId="1796" priority="1644">
      <formula>IF(RIGHT(TEXT(AQ513,"0.#"),1)=".",TRUE,FALSE)</formula>
    </cfRule>
  </conditionalFormatting>
  <conditionalFormatting sqref="AQ514">
    <cfRule type="expression" dxfId="1795" priority="1641">
      <formula>IF(RIGHT(TEXT(AQ514,"0.#"),1)=".",FALSE,TRUE)</formula>
    </cfRule>
    <cfRule type="expression" dxfId="1794" priority="1642">
      <formula>IF(RIGHT(TEXT(AQ514,"0.#"),1)=".",TRUE,FALSE)</formula>
    </cfRule>
  </conditionalFormatting>
  <conditionalFormatting sqref="AQ512">
    <cfRule type="expression" dxfId="1793" priority="1639">
      <formula>IF(RIGHT(TEXT(AQ512,"0.#"),1)=".",FALSE,TRUE)</formula>
    </cfRule>
    <cfRule type="expression" dxfId="1792" priority="1640">
      <formula>IF(RIGHT(TEXT(AQ512,"0.#"),1)=".",TRUE,FALSE)</formula>
    </cfRule>
  </conditionalFormatting>
  <conditionalFormatting sqref="AE517">
    <cfRule type="expression" dxfId="1791" priority="1517">
      <formula>IF(RIGHT(TEXT(AE517,"0.#"),1)=".",FALSE,TRUE)</formula>
    </cfRule>
    <cfRule type="expression" dxfId="1790" priority="1518">
      <formula>IF(RIGHT(TEXT(AE517,"0.#"),1)=".",TRUE,FALSE)</formula>
    </cfRule>
  </conditionalFormatting>
  <conditionalFormatting sqref="AE518">
    <cfRule type="expression" dxfId="1789" priority="1515">
      <formula>IF(RIGHT(TEXT(AE518,"0.#"),1)=".",FALSE,TRUE)</formula>
    </cfRule>
    <cfRule type="expression" dxfId="1788" priority="1516">
      <formula>IF(RIGHT(TEXT(AE518,"0.#"),1)=".",TRUE,FALSE)</formula>
    </cfRule>
  </conditionalFormatting>
  <conditionalFormatting sqref="AE519">
    <cfRule type="expression" dxfId="1787" priority="1513">
      <formula>IF(RIGHT(TEXT(AE519,"0.#"),1)=".",FALSE,TRUE)</formula>
    </cfRule>
    <cfRule type="expression" dxfId="1786" priority="1514">
      <formula>IF(RIGHT(TEXT(AE519,"0.#"),1)=".",TRUE,FALSE)</formula>
    </cfRule>
  </conditionalFormatting>
  <conditionalFormatting sqref="AU517">
    <cfRule type="expression" dxfId="1785" priority="1505">
      <formula>IF(RIGHT(TEXT(AU517,"0.#"),1)=".",FALSE,TRUE)</formula>
    </cfRule>
    <cfRule type="expression" dxfId="1784" priority="1506">
      <formula>IF(RIGHT(TEXT(AU517,"0.#"),1)=".",TRUE,FALSE)</formula>
    </cfRule>
  </conditionalFormatting>
  <conditionalFormatting sqref="AU519">
    <cfRule type="expression" dxfId="1783" priority="1501">
      <formula>IF(RIGHT(TEXT(AU519,"0.#"),1)=".",FALSE,TRUE)</formula>
    </cfRule>
    <cfRule type="expression" dxfId="1782" priority="1502">
      <formula>IF(RIGHT(TEXT(AU519,"0.#"),1)=".",TRUE,FALSE)</formula>
    </cfRule>
  </conditionalFormatting>
  <conditionalFormatting sqref="AQ518">
    <cfRule type="expression" dxfId="1781" priority="1493">
      <formula>IF(RIGHT(TEXT(AQ518,"0.#"),1)=".",FALSE,TRUE)</formula>
    </cfRule>
    <cfRule type="expression" dxfId="1780" priority="1494">
      <formula>IF(RIGHT(TEXT(AQ518,"0.#"),1)=".",TRUE,FALSE)</formula>
    </cfRule>
  </conditionalFormatting>
  <conditionalFormatting sqref="AQ519">
    <cfRule type="expression" dxfId="1779" priority="1491">
      <formula>IF(RIGHT(TEXT(AQ519,"0.#"),1)=".",FALSE,TRUE)</formula>
    </cfRule>
    <cfRule type="expression" dxfId="1778" priority="1492">
      <formula>IF(RIGHT(TEXT(AQ519,"0.#"),1)=".",TRUE,FALSE)</formula>
    </cfRule>
  </conditionalFormatting>
  <conditionalFormatting sqref="AQ517">
    <cfRule type="expression" dxfId="1777" priority="1489">
      <formula>IF(RIGHT(TEXT(AQ517,"0.#"),1)=".",FALSE,TRUE)</formula>
    </cfRule>
    <cfRule type="expression" dxfId="1776" priority="1490">
      <formula>IF(RIGHT(TEXT(AQ517,"0.#"),1)=".",TRUE,FALSE)</formula>
    </cfRule>
  </conditionalFormatting>
  <conditionalFormatting sqref="AE522">
    <cfRule type="expression" dxfId="1775" priority="1487">
      <formula>IF(RIGHT(TEXT(AE522,"0.#"),1)=".",FALSE,TRUE)</formula>
    </cfRule>
    <cfRule type="expression" dxfId="1774" priority="1488">
      <formula>IF(RIGHT(TEXT(AE522,"0.#"),1)=".",TRUE,FALSE)</formula>
    </cfRule>
  </conditionalFormatting>
  <conditionalFormatting sqref="AE523">
    <cfRule type="expression" dxfId="1773" priority="1485">
      <formula>IF(RIGHT(TEXT(AE523,"0.#"),1)=".",FALSE,TRUE)</formula>
    </cfRule>
    <cfRule type="expression" dxfId="1772" priority="1486">
      <formula>IF(RIGHT(TEXT(AE523,"0.#"),1)=".",TRUE,FALSE)</formula>
    </cfRule>
  </conditionalFormatting>
  <conditionalFormatting sqref="AE524">
    <cfRule type="expression" dxfId="1771" priority="1483">
      <formula>IF(RIGHT(TEXT(AE524,"0.#"),1)=".",FALSE,TRUE)</formula>
    </cfRule>
    <cfRule type="expression" dxfId="1770" priority="1484">
      <formula>IF(RIGHT(TEXT(AE524,"0.#"),1)=".",TRUE,FALSE)</formula>
    </cfRule>
  </conditionalFormatting>
  <conditionalFormatting sqref="AU522">
    <cfRule type="expression" dxfId="1769" priority="1475">
      <formula>IF(RIGHT(TEXT(AU522,"0.#"),1)=".",FALSE,TRUE)</formula>
    </cfRule>
    <cfRule type="expression" dxfId="1768" priority="1476">
      <formula>IF(RIGHT(TEXT(AU522,"0.#"),1)=".",TRUE,FALSE)</formula>
    </cfRule>
  </conditionalFormatting>
  <conditionalFormatting sqref="AU523">
    <cfRule type="expression" dxfId="1767" priority="1473">
      <formula>IF(RIGHT(TEXT(AU523,"0.#"),1)=".",FALSE,TRUE)</formula>
    </cfRule>
    <cfRule type="expression" dxfId="1766" priority="1474">
      <formula>IF(RIGHT(TEXT(AU523,"0.#"),1)=".",TRUE,FALSE)</formula>
    </cfRule>
  </conditionalFormatting>
  <conditionalFormatting sqref="AU524">
    <cfRule type="expression" dxfId="1765" priority="1471">
      <formula>IF(RIGHT(TEXT(AU524,"0.#"),1)=".",FALSE,TRUE)</formula>
    </cfRule>
    <cfRule type="expression" dxfId="1764" priority="1472">
      <formula>IF(RIGHT(TEXT(AU524,"0.#"),1)=".",TRUE,FALSE)</formula>
    </cfRule>
  </conditionalFormatting>
  <conditionalFormatting sqref="AQ523">
    <cfRule type="expression" dxfId="1763" priority="1463">
      <formula>IF(RIGHT(TEXT(AQ523,"0.#"),1)=".",FALSE,TRUE)</formula>
    </cfRule>
    <cfRule type="expression" dxfId="1762" priority="1464">
      <formula>IF(RIGHT(TEXT(AQ523,"0.#"),1)=".",TRUE,FALSE)</formula>
    </cfRule>
  </conditionalFormatting>
  <conditionalFormatting sqref="AQ524">
    <cfRule type="expression" dxfId="1761" priority="1461">
      <formula>IF(RIGHT(TEXT(AQ524,"0.#"),1)=".",FALSE,TRUE)</formula>
    </cfRule>
    <cfRule type="expression" dxfId="1760" priority="1462">
      <formula>IF(RIGHT(TEXT(AQ524,"0.#"),1)=".",TRUE,FALSE)</formula>
    </cfRule>
  </conditionalFormatting>
  <conditionalFormatting sqref="AQ522">
    <cfRule type="expression" dxfId="1759" priority="1459">
      <formula>IF(RIGHT(TEXT(AQ522,"0.#"),1)=".",FALSE,TRUE)</formula>
    </cfRule>
    <cfRule type="expression" dxfId="1758" priority="1460">
      <formula>IF(RIGHT(TEXT(AQ522,"0.#"),1)=".",TRUE,FALSE)</formula>
    </cfRule>
  </conditionalFormatting>
  <conditionalFormatting sqref="AE527">
    <cfRule type="expression" dxfId="1757" priority="1457">
      <formula>IF(RIGHT(TEXT(AE527,"0.#"),1)=".",FALSE,TRUE)</formula>
    </cfRule>
    <cfRule type="expression" dxfId="1756" priority="1458">
      <formula>IF(RIGHT(TEXT(AE527,"0.#"),1)=".",TRUE,FALSE)</formula>
    </cfRule>
  </conditionalFormatting>
  <conditionalFormatting sqref="AE528">
    <cfRule type="expression" dxfId="1755" priority="1455">
      <formula>IF(RIGHT(TEXT(AE528,"0.#"),1)=".",FALSE,TRUE)</formula>
    </cfRule>
    <cfRule type="expression" dxfId="1754" priority="1456">
      <formula>IF(RIGHT(TEXT(AE528,"0.#"),1)=".",TRUE,FALSE)</formula>
    </cfRule>
  </conditionalFormatting>
  <conditionalFormatting sqref="AE529">
    <cfRule type="expression" dxfId="1753" priority="1453">
      <formula>IF(RIGHT(TEXT(AE529,"0.#"),1)=".",FALSE,TRUE)</formula>
    </cfRule>
    <cfRule type="expression" dxfId="1752" priority="1454">
      <formula>IF(RIGHT(TEXT(AE529,"0.#"),1)=".",TRUE,FALSE)</formula>
    </cfRule>
  </conditionalFormatting>
  <conditionalFormatting sqref="AU527">
    <cfRule type="expression" dxfId="1751" priority="1445">
      <formula>IF(RIGHT(TEXT(AU527,"0.#"),1)=".",FALSE,TRUE)</formula>
    </cfRule>
    <cfRule type="expression" dxfId="1750" priority="1446">
      <formula>IF(RIGHT(TEXT(AU527,"0.#"),1)=".",TRUE,FALSE)</formula>
    </cfRule>
  </conditionalFormatting>
  <conditionalFormatting sqref="AU528">
    <cfRule type="expression" dxfId="1749" priority="1443">
      <formula>IF(RIGHT(TEXT(AU528,"0.#"),1)=".",FALSE,TRUE)</formula>
    </cfRule>
    <cfRule type="expression" dxfId="1748" priority="1444">
      <formula>IF(RIGHT(TEXT(AU528,"0.#"),1)=".",TRUE,FALSE)</formula>
    </cfRule>
  </conditionalFormatting>
  <conditionalFormatting sqref="AU529">
    <cfRule type="expression" dxfId="1747" priority="1441">
      <formula>IF(RIGHT(TEXT(AU529,"0.#"),1)=".",FALSE,TRUE)</formula>
    </cfRule>
    <cfRule type="expression" dxfId="1746" priority="1442">
      <formula>IF(RIGHT(TEXT(AU529,"0.#"),1)=".",TRUE,FALSE)</formula>
    </cfRule>
  </conditionalFormatting>
  <conditionalFormatting sqref="AQ528">
    <cfRule type="expression" dxfId="1745" priority="1433">
      <formula>IF(RIGHT(TEXT(AQ528,"0.#"),1)=".",FALSE,TRUE)</formula>
    </cfRule>
    <cfRule type="expression" dxfId="1744" priority="1434">
      <formula>IF(RIGHT(TEXT(AQ528,"0.#"),1)=".",TRUE,FALSE)</formula>
    </cfRule>
  </conditionalFormatting>
  <conditionalFormatting sqref="AQ529">
    <cfRule type="expression" dxfId="1743" priority="1431">
      <formula>IF(RIGHT(TEXT(AQ529,"0.#"),1)=".",FALSE,TRUE)</formula>
    </cfRule>
    <cfRule type="expression" dxfId="1742" priority="1432">
      <formula>IF(RIGHT(TEXT(AQ529,"0.#"),1)=".",TRUE,FALSE)</formula>
    </cfRule>
  </conditionalFormatting>
  <conditionalFormatting sqref="AQ527">
    <cfRule type="expression" dxfId="1741" priority="1429">
      <formula>IF(RIGHT(TEXT(AQ527,"0.#"),1)=".",FALSE,TRUE)</formula>
    </cfRule>
    <cfRule type="expression" dxfId="1740" priority="1430">
      <formula>IF(RIGHT(TEXT(AQ527,"0.#"),1)=".",TRUE,FALSE)</formula>
    </cfRule>
  </conditionalFormatting>
  <conditionalFormatting sqref="AE532">
    <cfRule type="expression" dxfId="1739" priority="1427">
      <formula>IF(RIGHT(TEXT(AE532,"0.#"),1)=".",FALSE,TRUE)</formula>
    </cfRule>
    <cfRule type="expression" dxfId="1738" priority="1428">
      <formula>IF(RIGHT(TEXT(AE532,"0.#"),1)=".",TRUE,FALSE)</formula>
    </cfRule>
  </conditionalFormatting>
  <conditionalFormatting sqref="AM534">
    <cfRule type="expression" dxfId="1737" priority="1417">
      <formula>IF(RIGHT(TEXT(AM534,"0.#"),1)=".",FALSE,TRUE)</formula>
    </cfRule>
    <cfRule type="expression" dxfId="1736" priority="1418">
      <formula>IF(RIGHT(TEXT(AM534,"0.#"),1)=".",TRUE,FALSE)</formula>
    </cfRule>
  </conditionalFormatting>
  <conditionalFormatting sqref="AE533">
    <cfRule type="expression" dxfId="1735" priority="1425">
      <formula>IF(RIGHT(TEXT(AE533,"0.#"),1)=".",FALSE,TRUE)</formula>
    </cfRule>
    <cfRule type="expression" dxfId="1734" priority="1426">
      <formula>IF(RIGHT(TEXT(AE533,"0.#"),1)=".",TRUE,FALSE)</formula>
    </cfRule>
  </conditionalFormatting>
  <conditionalFormatting sqref="AE534">
    <cfRule type="expression" dxfId="1733" priority="1423">
      <formula>IF(RIGHT(TEXT(AE534,"0.#"),1)=".",FALSE,TRUE)</formula>
    </cfRule>
    <cfRule type="expression" dxfId="1732" priority="1424">
      <formula>IF(RIGHT(TEXT(AE534,"0.#"),1)=".",TRUE,FALSE)</formula>
    </cfRule>
  </conditionalFormatting>
  <conditionalFormatting sqref="AM532">
    <cfRule type="expression" dxfId="1731" priority="1421">
      <formula>IF(RIGHT(TEXT(AM532,"0.#"),1)=".",FALSE,TRUE)</formula>
    </cfRule>
    <cfRule type="expression" dxfId="1730" priority="1422">
      <formula>IF(RIGHT(TEXT(AM532,"0.#"),1)=".",TRUE,FALSE)</formula>
    </cfRule>
  </conditionalFormatting>
  <conditionalFormatting sqref="AM533">
    <cfRule type="expression" dxfId="1729" priority="1419">
      <formula>IF(RIGHT(TEXT(AM533,"0.#"),1)=".",FALSE,TRUE)</formula>
    </cfRule>
    <cfRule type="expression" dxfId="1728" priority="1420">
      <formula>IF(RIGHT(TEXT(AM533,"0.#"),1)=".",TRUE,FALSE)</formula>
    </cfRule>
  </conditionalFormatting>
  <conditionalFormatting sqref="AU532">
    <cfRule type="expression" dxfId="1727" priority="1415">
      <formula>IF(RIGHT(TEXT(AU532,"0.#"),1)=".",FALSE,TRUE)</formula>
    </cfRule>
    <cfRule type="expression" dxfId="1726" priority="1416">
      <formula>IF(RIGHT(TEXT(AU532,"0.#"),1)=".",TRUE,FALSE)</formula>
    </cfRule>
  </conditionalFormatting>
  <conditionalFormatting sqref="AU533">
    <cfRule type="expression" dxfId="1725" priority="1413">
      <formula>IF(RIGHT(TEXT(AU533,"0.#"),1)=".",FALSE,TRUE)</formula>
    </cfRule>
    <cfRule type="expression" dxfId="1724" priority="1414">
      <formula>IF(RIGHT(TEXT(AU533,"0.#"),1)=".",TRUE,FALSE)</formula>
    </cfRule>
  </conditionalFormatting>
  <conditionalFormatting sqref="AU534">
    <cfRule type="expression" dxfId="1723" priority="1411">
      <formula>IF(RIGHT(TEXT(AU534,"0.#"),1)=".",FALSE,TRUE)</formula>
    </cfRule>
    <cfRule type="expression" dxfId="1722" priority="1412">
      <formula>IF(RIGHT(TEXT(AU534,"0.#"),1)=".",TRUE,FALSE)</formula>
    </cfRule>
  </conditionalFormatting>
  <conditionalFormatting sqref="AI534">
    <cfRule type="expression" dxfId="1721" priority="1405">
      <formula>IF(RIGHT(TEXT(AI534,"0.#"),1)=".",FALSE,TRUE)</formula>
    </cfRule>
    <cfRule type="expression" dxfId="1720" priority="1406">
      <formula>IF(RIGHT(TEXT(AI534,"0.#"),1)=".",TRUE,FALSE)</formula>
    </cfRule>
  </conditionalFormatting>
  <conditionalFormatting sqref="AI532">
    <cfRule type="expression" dxfId="1719" priority="1409">
      <formula>IF(RIGHT(TEXT(AI532,"0.#"),1)=".",FALSE,TRUE)</formula>
    </cfRule>
    <cfRule type="expression" dxfId="1718" priority="1410">
      <formula>IF(RIGHT(TEXT(AI532,"0.#"),1)=".",TRUE,FALSE)</formula>
    </cfRule>
  </conditionalFormatting>
  <conditionalFormatting sqref="AI533">
    <cfRule type="expression" dxfId="1717" priority="1407">
      <formula>IF(RIGHT(TEXT(AI533,"0.#"),1)=".",FALSE,TRUE)</formula>
    </cfRule>
    <cfRule type="expression" dxfId="1716" priority="1408">
      <formula>IF(RIGHT(TEXT(AI533,"0.#"),1)=".",TRUE,FALSE)</formula>
    </cfRule>
  </conditionalFormatting>
  <conditionalFormatting sqref="AQ533">
    <cfRule type="expression" dxfId="1715" priority="1403">
      <formula>IF(RIGHT(TEXT(AQ533,"0.#"),1)=".",FALSE,TRUE)</formula>
    </cfRule>
    <cfRule type="expression" dxfId="1714" priority="1404">
      <formula>IF(RIGHT(TEXT(AQ533,"0.#"),1)=".",TRUE,FALSE)</formula>
    </cfRule>
  </conditionalFormatting>
  <conditionalFormatting sqref="AQ534">
    <cfRule type="expression" dxfId="1713" priority="1401">
      <formula>IF(RIGHT(TEXT(AQ534,"0.#"),1)=".",FALSE,TRUE)</formula>
    </cfRule>
    <cfRule type="expression" dxfId="1712" priority="1402">
      <formula>IF(RIGHT(TEXT(AQ534,"0.#"),1)=".",TRUE,FALSE)</formula>
    </cfRule>
  </conditionalFormatting>
  <conditionalFormatting sqref="AQ532">
    <cfRule type="expression" dxfId="1711" priority="1399">
      <formula>IF(RIGHT(TEXT(AQ532,"0.#"),1)=".",FALSE,TRUE)</formula>
    </cfRule>
    <cfRule type="expression" dxfId="1710" priority="1400">
      <formula>IF(RIGHT(TEXT(AQ532,"0.#"),1)=".",TRUE,FALSE)</formula>
    </cfRule>
  </conditionalFormatting>
  <conditionalFormatting sqref="AE541">
    <cfRule type="expression" dxfId="1709" priority="1397">
      <formula>IF(RIGHT(TEXT(AE541,"0.#"),1)=".",FALSE,TRUE)</formula>
    </cfRule>
    <cfRule type="expression" dxfId="1708" priority="1398">
      <formula>IF(RIGHT(TEXT(AE541,"0.#"),1)=".",TRUE,FALSE)</formula>
    </cfRule>
  </conditionalFormatting>
  <conditionalFormatting sqref="AE542">
    <cfRule type="expression" dxfId="1707" priority="1395">
      <formula>IF(RIGHT(TEXT(AE542,"0.#"),1)=".",FALSE,TRUE)</formula>
    </cfRule>
    <cfRule type="expression" dxfId="1706" priority="1396">
      <formula>IF(RIGHT(TEXT(AE542,"0.#"),1)=".",TRUE,FALSE)</formula>
    </cfRule>
  </conditionalFormatting>
  <conditionalFormatting sqref="AE543">
    <cfRule type="expression" dxfId="1705" priority="1393">
      <formula>IF(RIGHT(TEXT(AE543,"0.#"),1)=".",FALSE,TRUE)</formula>
    </cfRule>
    <cfRule type="expression" dxfId="1704" priority="1394">
      <formula>IF(RIGHT(TEXT(AE543,"0.#"),1)=".",TRUE,FALSE)</formula>
    </cfRule>
  </conditionalFormatting>
  <conditionalFormatting sqref="AU541">
    <cfRule type="expression" dxfId="1703" priority="1385">
      <formula>IF(RIGHT(TEXT(AU541,"0.#"),1)=".",FALSE,TRUE)</formula>
    </cfRule>
    <cfRule type="expression" dxfId="1702" priority="1386">
      <formula>IF(RIGHT(TEXT(AU541,"0.#"),1)=".",TRUE,FALSE)</formula>
    </cfRule>
  </conditionalFormatting>
  <conditionalFormatting sqref="AU542">
    <cfRule type="expression" dxfId="1701" priority="1383">
      <formula>IF(RIGHT(TEXT(AU542,"0.#"),1)=".",FALSE,TRUE)</formula>
    </cfRule>
    <cfRule type="expression" dxfId="1700" priority="1384">
      <formula>IF(RIGHT(TEXT(AU542,"0.#"),1)=".",TRUE,FALSE)</formula>
    </cfRule>
  </conditionalFormatting>
  <conditionalFormatting sqref="AU543">
    <cfRule type="expression" dxfId="1699" priority="1381">
      <formula>IF(RIGHT(TEXT(AU543,"0.#"),1)=".",FALSE,TRUE)</formula>
    </cfRule>
    <cfRule type="expression" dxfId="1698" priority="1382">
      <formula>IF(RIGHT(TEXT(AU543,"0.#"),1)=".",TRUE,FALSE)</formula>
    </cfRule>
  </conditionalFormatting>
  <conditionalFormatting sqref="AQ542">
    <cfRule type="expression" dxfId="1697" priority="1373">
      <formula>IF(RIGHT(TEXT(AQ542,"0.#"),1)=".",FALSE,TRUE)</formula>
    </cfRule>
    <cfRule type="expression" dxfId="1696" priority="1374">
      <formula>IF(RIGHT(TEXT(AQ542,"0.#"),1)=".",TRUE,FALSE)</formula>
    </cfRule>
  </conditionalFormatting>
  <conditionalFormatting sqref="AQ543">
    <cfRule type="expression" dxfId="1695" priority="1371">
      <formula>IF(RIGHT(TEXT(AQ543,"0.#"),1)=".",FALSE,TRUE)</formula>
    </cfRule>
    <cfRule type="expression" dxfId="1694" priority="1372">
      <formula>IF(RIGHT(TEXT(AQ543,"0.#"),1)=".",TRUE,FALSE)</formula>
    </cfRule>
  </conditionalFormatting>
  <conditionalFormatting sqref="AQ541">
    <cfRule type="expression" dxfId="1693" priority="1369">
      <formula>IF(RIGHT(TEXT(AQ541,"0.#"),1)=".",FALSE,TRUE)</formula>
    </cfRule>
    <cfRule type="expression" dxfId="1692" priority="1370">
      <formula>IF(RIGHT(TEXT(AQ541,"0.#"),1)=".",TRUE,FALSE)</formula>
    </cfRule>
  </conditionalFormatting>
  <conditionalFormatting sqref="AE566">
    <cfRule type="expression" dxfId="1691" priority="1367">
      <formula>IF(RIGHT(TEXT(AE566,"0.#"),1)=".",FALSE,TRUE)</formula>
    </cfRule>
    <cfRule type="expression" dxfId="1690" priority="1368">
      <formula>IF(RIGHT(TEXT(AE566,"0.#"),1)=".",TRUE,FALSE)</formula>
    </cfRule>
  </conditionalFormatting>
  <conditionalFormatting sqref="AE567">
    <cfRule type="expression" dxfId="1689" priority="1365">
      <formula>IF(RIGHT(TEXT(AE567,"0.#"),1)=".",FALSE,TRUE)</formula>
    </cfRule>
    <cfRule type="expression" dxfId="1688" priority="1366">
      <formula>IF(RIGHT(TEXT(AE567,"0.#"),1)=".",TRUE,FALSE)</formula>
    </cfRule>
  </conditionalFormatting>
  <conditionalFormatting sqref="AE568">
    <cfRule type="expression" dxfId="1687" priority="1363">
      <formula>IF(RIGHT(TEXT(AE568,"0.#"),1)=".",FALSE,TRUE)</formula>
    </cfRule>
    <cfRule type="expression" dxfId="1686" priority="1364">
      <formula>IF(RIGHT(TEXT(AE568,"0.#"),1)=".",TRUE,FALSE)</formula>
    </cfRule>
  </conditionalFormatting>
  <conditionalFormatting sqref="AU566">
    <cfRule type="expression" dxfId="1685" priority="1355">
      <formula>IF(RIGHT(TEXT(AU566,"0.#"),1)=".",FALSE,TRUE)</formula>
    </cfRule>
    <cfRule type="expression" dxfId="1684" priority="1356">
      <formula>IF(RIGHT(TEXT(AU566,"0.#"),1)=".",TRUE,FALSE)</formula>
    </cfRule>
  </conditionalFormatting>
  <conditionalFormatting sqref="AU567">
    <cfRule type="expression" dxfId="1683" priority="1353">
      <formula>IF(RIGHT(TEXT(AU567,"0.#"),1)=".",FALSE,TRUE)</formula>
    </cfRule>
    <cfRule type="expression" dxfId="1682" priority="1354">
      <formula>IF(RIGHT(TEXT(AU567,"0.#"),1)=".",TRUE,FALSE)</formula>
    </cfRule>
  </conditionalFormatting>
  <conditionalFormatting sqref="AU568">
    <cfRule type="expression" dxfId="1681" priority="1351">
      <formula>IF(RIGHT(TEXT(AU568,"0.#"),1)=".",FALSE,TRUE)</formula>
    </cfRule>
    <cfRule type="expression" dxfId="1680" priority="1352">
      <formula>IF(RIGHT(TEXT(AU568,"0.#"),1)=".",TRUE,FALSE)</formula>
    </cfRule>
  </conditionalFormatting>
  <conditionalFormatting sqref="AQ567">
    <cfRule type="expression" dxfId="1679" priority="1343">
      <formula>IF(RIGHT(TEXT(AQ567,"0.#"),1)=".",FALSE,TRUE)</formula>
    </cfRule>
    <cfRule type="expression" dxfId="1678" priority="1344">
      <formula>IF(RIGHT(TEXT(AQ567,"0.#"),1)=".",TRUE,FALSE)</formula>
    </cfRule>
  </conditionalFormatting>
  <conditionalFormatting sqref="AQ568">
    <cfRule type="expression" dxfId="1677" priority="1341">
      <formula>IF(RIGHT(TEXT(AQ568,"0.#"),1)=".",FALSE,TRUE)</formula>
    </cfRule>
    <cfRule type="expression" dxfId="1676" priority="1342">
      <formula>IF(RIGHT(TEXT(AQ568,"0.#"),1)=".",TRUE,FALSE)</formula>
    </cfRule>
  </conditionalFormatting>
  <conditionalFormatting sqref="AQ566">
    <cfRule type="expression" dxfId="1675" priority="1339">
      <formula>IF(RIGHT(TEXT(AQ566,"0.#"),1)=".",FALSE,TRUE)</formula>
    </cfRule>
    <cfRule type="expression" dxfId="1674" priority="1340">
      <formula>IF(RIGHT(TEXT(AQ566,"0.#"),1)=".",TRUE,FALSE)</formula>
    </cfRule>
  </conditionalFormatting>
  <conditionalFormatting sqref="AE546">
    <cfRule type="expression" dxfId="1673" priority="1337">
      <formula>IF(RIGHT(TEXT(AE546,"0.#"),1)=".",FALSE,TRUE)</formula>
    </cfRule>
    <cfRule type="expression" dxfId="1672" priority="1338">
      <formula>IF(RIGHT(TEXT(AE546,"0.#"),1)=".",TRUE,FALSE)</formula>
    </cfRule>
  </conditionalFormatting>
  <conditionalFormatting sqref="AE547">
    <cfRule type="expression" dxfId="1671" priority="1335">
      <formula>IF(RIGHT(TEXT(AE547,"0.#"),1)=".",FALSE,TRUE)</formula>
    </cfRule>
    <cfRule type="expression" dxfId="1670" priority="1336">
      <formula>IF(RIGHT(TEXT(AE547,"0.#"),1)=".",TRUE,FALSE)</formula>
    </cfRule>
  </conditionalFormatting>
  <conditionalFormatting sqref="AE548">
    <cfRule type="expression" dxfId="1669" priority="1333">
      <formula>IF(RIGHT(TEXT(AE548,"0.#"),1)=".",FALSE,TRUE)</formula>
    </cfRule>
    <cfRule type="expression" dxfId="1668" priority="1334">
      <formula>IF(RIGHT(TEXT(AE548,"0.#"),1)=".",TRUE,FALSE)</formula>
    </cfRule>
  </conditionalFormatting>
  <conditionalFormatting sqref="AU546">
    <cfRule type="expression" dxfId="1667" priority="1325">
      <formula>IF(RIGHT(TEXT(AU546,"0.#"),1)=".",FALSE,TRUE)</formula>
    </cfRule>
    <cfRule type="expression" dxfId="1666" priority="1326">
      <formula>IF(RIGHT(TEXT(AU546,"0.#"),1)=".",TRUE,FALSE)</formula>
    </cfRule>
  </conditionalFormatting>
  <conditionalFormatting sqref="AU547">
    <cfRule type="expression" dxfId="1665" priority="1323">
      <formula>IF(RIGHT(TEXT(AU547,"0.#"),1)=".",FALSE,TRUE)</formula>
    </cfRule>
    <cfRule type="expression" dxfId="1664" priority="1324">
      <formula>IF(RIGHT(TEXT(AU547,"0.#"),1)=".",TRUE,FALSE)</formula>
    </cfRule>
  </conditionalFormatting>
  <conditionalFormatting sqref="AU548">
    <cfRule type="expression" dxfId="1663" priority="1321">
      <formula>IF(RIGHT(TEXT(AU548,"0.#"),1)=".",FALSE,TRUE)</formula>
    </cfRule>
    <cfRule type="expression" dxfId="1662" priority="1322">
      <formula>IF(RIGHT(TEXT(AU548,"0.#"),1)=".",TRUE,FALSE)</formula>
    </cfRule>
  </conditionalFormatting>
  <conditionalFormatting sqref="AQ547">
    <cfRule type="expression" dxfId="1661" priority="1313">
      <formula>IF(RIGHT(TEXT(AQ547,"0.#"),1)=".",FALSE,TRUE)</formula>
    </cfRule>
    <cfRule type="expression" dxfId="1660" priority="1314">
      <formula>IF(RIGHT(TEXT(AQ547,"0.#"),1)=".",TRUE,FALSE)</formula>
    </cfRule>
  </conditionalFormatting>
  <conditionalFormatting sqref="AQ546">
    <cfRule type="expression" dxfId="1659" priority="1309">
      <formula>IF(RIGHT(TEXT(AQ546,"0.#"),1)=".",FALSE,TRUE)</formula>
    </cfRule>
    <cfRule type="expression" dxfId="1658" priority="1310">
      <formula>IF(RIGHT(TEXT(AQ546,"0.#"),1)=".",TRUE,FALSE)</formula>
    </cfRule>
  </conditionalFormatting>
  <conditionalFormatting sqref="AE551">
    <cfRule type="expression" dxfId="1657" priority="1307">
      <formula>IF(RIGHT(TEXT(AE551,"0.#"),1)=".",FALSE,TRUE)</formula>
    </cfRule>
    <cfRule type="expression" dxfId="1656" priority="1308">
      <formula>IF(RIGHT(TEXT(AE551,"0.#"),1)=".",TRUE,FALSE)</formula>
    </cfRule>
  </conditionalFormatting>
  <conditionalFormatting sqref="AE553">
    <cfRule type="expression" dxfId="1655" priority="1303">
      <formula>IF(RIGHT(TEXT(AE553,"0.#"),1)=".",FALSE,TRUE)</formula>
    </cfRule>
    <cfRule type="expression" dxfId="1654" priority="1304">
      <formula>IF(RIGHT(TEXT(AE553,"0.#"),1)=".",TRUE,FALSE)</formula>
    </cfRule>
  </conditionalFormatting>
  <conditionalFormatting sqref="AU551">
    <cfRule type="expression" dxfId="1653" priority="1295">
      <formula>IF(RIGHT(TEXT(AU551,"0.#"),1)=".",FALSE,TRUE)</formula>
    </cfRule>
    <cfRule type="expression" dxfId="1652" priority="1296">
      <formula>IF(RIGHT(TEXT(AU551,"0.#"),1)=".",TRUE,FALSE)</formula>
    </cfRule>
  </conditionalFormatting>
  <conditionalFormatting sqref="AU553">
    <cfRule type="expression" dxfId="1651" priority="1291">
      <formula>IF(RIGHT(TEXT(AU553,"0.#"),1)=".",FALSE,TRUE)</formula>
    </cfRule>
    <cfRule type="expression" dxfId="1650" priority="1292">
      <formula>IF(RIGHT(TEXT(AU553,"0.#"),1)=".",TRUE,FALSE)</formula>
    </cfRule>
  </conditionalFormatting>
  <conditionalFormatting sqref="AQ552">
    <cfRule type="expression" dxfId="1649" priority="1283">
      <formula>IF(RIGHT(TEXT(AQ552,"0.#"),1)=".",FALSE,TRUE)</formula>
    </cfRule>
    <cfRule type="expression" dxfId="1648" priority="1284">
      <formula>IF(RIGHT(TEXT(AQ552,"0.#"),1)=".",TRUE,FALSE)</formula>
    </cfRule>
  </conditionalFormatting>
  <conditionalFormatting sqref="AU561">
    <cfRule type="expression" dxfId="1647" priority="1235">
      <formula>IF(RIGHT(TEXT(AU561,"0.#"),1)=".",FALSE,TRUE)</formula>
    </cfRule>
    <cfRule type="expression" dxfId="1646" priority="1236">
      <formula>IF(RIGHT(TEXT(AU561,"0.#"),1)=".",TRUE,FALSE)</formula>
    </cfRule>
  </conditionalFormatting>
  <conditionalFormatting sqref="AU562">
    <cfRule type="expression" dxfId="1645" priority="1233">
      <formula>IF(RIGHT(TEXT(AU562,"0.#"),1)=".",FALSE,TRUE)</formula>
    </cfRule>
    <cfRule type="expression" dxfId="1644" priority="1234">
      <formula>IF(RIGHT(TEXT(AU562,"0.#"),1)=".",TRUE,FALSE)</formula>
    </cfRule>
  </conditionalFormatting>
  <conditionalFormatting sqref="AU563">
    <cfRule type="expression" dxfId="1643" priority="1231">
      <formula>IF(RIGHT(TEXT(AU563,"0.#"),1)=".",FALSE,TRUE)</formula>
    </cfRule>
    <cfRule type="expression" dxfId="1642" priority="1232">
      <formula>IF(RIGHT(TEXT(AU563,"0.#"),1)=".",TRUE,FALSE)</formula>
    </cfRule>
  </conditionalFormatting>
  <conditionalFormatting sqref="AQ562">
    <cfRule type="expression" dxfId="1641" priority="1223">
      <formula>IF(RIGHT(TEXT(AQ562,"0.#"),1)=".",FALSE,TRUE)</formula>
    </cfRule>
    <cfRule type="expression" dxfId="1640" priority="1224">
      <formula>IF(RIGHT(TEXT(AQ562,"0.#"),1)=".",TRUE,FALSE)</formula>
    </cfRule>
  </conditionalFormatting>
  <conditionalFormatting sqref="AQ563">
    <cfRule type="expression" dxfId="1639" priority="1221">
      <formula>IF(RIGHT(TEXT(AQ563,"0.#"),1)=".",FALSE,TRUE)</formula>
    </cfRule>
    <cfRule type="expression" dxfId="1638" priority="1222">
      <formula>IF(RIGHT(TEXT(AQ563,"0.#"),1)=".",TRUE,FALSE)</formula>
    </cfRule>
  </conditionalFormatting>
  <conditionalFormatting sqref="AQ561">
    <cfRule type="expression" dxfId="1637" priority="1219">
      <formula>IF(RIGHT(TEXT(AQ561,"0.#"),1)=".",FALSE,TRUE)</formula>
    </cfRule>
    <cfRule type="expression" dxfId="1636" priority="1220">
      <formula>IF(RIGHT(TEXT(AQ561,"0.#"),1)=".",TRUE,FALSE)</formula>
    </cfRule>
  </conditionalFormatting>
  <conditionalFormatting sqref="AE571">
    <cfRule type="expression" dxfId="1635" priority="1217">
      <formula>IF(RIGHT(TEXT(AE571,"0.#"),1)=".",FALSE,TRUE)</formula>
    </cfRule>
    <cfRule type="expression" dxfId="1634" priority="1218">
      <formula>IF(RIGHT(TEXT(AE571,"0.#"),1)=".",TRUE,FALSE)</formula>
    </cfRule>
  </conditionalFormatting>
  <conditionalFormatting sqref="AE572">
    <cfRule type="expression" dxfId="1633" priority="1215">
      <formula>IF(RIGHT(TEXT(AE572,"0.#"),1)=".",FALSE,TRUE)</formula>
    </cfRule>
    <cfRule type="expression" dxfId="1632" priority="1216">
      <formula>IF(RIGHT(TEXT(AE572,"0.#"),1)=".",TRUE,FALSE)</formula>
    </cfRule>
  </conditionalFormatting>
  <conditionalFormatting sqref="AE573">
    <cfRule type="expression" dxfId="1631" priority="1213">
      <formula>IF(RIGHT(TEXT(AE573,"0.#"),1)=".",FALSE,TRUE)</formula>
    </cfRule>
    <cfRule type="expression" dxfId="1630" priority="1214">
      <formula>IF(RIGHT(TEXT(AE573,"0.#"),1)=".",TRUE,FALSE)</formula>
    </cfRule>
  </conditionalFormatting>
  <conditionalFormatting sqref="AU571">
    <cfRule type="expression" dxfId="1629" priority="1205">
      <formula>IF(RIGHT(TEXT(AU571,"0.#"),1)=".",FALSE,TRUE)</formula>
    </cfRule>
    <cfRule type="expression" dxfId="1628" priority="1206">
      <formula>IF(RIGHT(TEXT(AU571,"0.#"),1)=".",TRUE,FALSE)</formula>
    </cfRule>
  </conditionalFormatting>
  <conditionalFormatting sqref="AU572">
    <cfRule type="expression" dxfId="1627" priority="1203">
      <formula>IF(RIGHT(TEXT(AU572,"0.#"),1)=".",FALSE,TRUE)</formula>
    </cfRule>
    <cfRule type="expression" dxfId="1626" priority="1204">
      <formula>IF(RIGHT(TEXT(AU572,"0.#"),1)=".",TRUE,FALSE)</formula>
    </cfRule>
  </conditionalFormatting>
  <conditionalFormatting sqref="AU573">
    <cfRule type="expression" dxfId="1625" priority="1201">
      <formula>IF(RIGHT(TEXT(AU573,"0.#"),1)=".",FALSE,TRUE)</formula>
    </cfRule>
    <cfRule type="expression" dxfId="1624" priority="1202">
      <formula>IF(RIGHT(TEXT(AU573,"0.#"),1)=".",TRUE,FALSE)</formula>
    </cfRule>
  </conditionalFormatting>
  <conditionalFormatting sqref="AQ572">
    <cfRule type="expression" dxfId="1623" priority="1193">
      <formula>IF(RIGHT(TEXT(AQ572,"0.#"),1)=".",FALSE,TRUE)</formula>
    </cfRule>
    <cfRule type="expression" dxfId="1622" priority="1194">
      <formula>IF(RIGHT(TEXT(AQ572,"0.#"),1)=".",TRUE,FALSE)</formula>
    </cfRule>
  </conditionalFormatting>
  <conditionalFormatting sqref="AQ573">
    <cfRule type="expression" dxfId="1621" priority="1191">
      <formula>IF(RIGHT(TEXT(AQ573,"0.#"),1)=".",FALSE,TRUE)</formula>
    </cfRule>
    <cfRule type="expression" dxfId="1620" priority="1192">
      <formula>IF(RIGHT(TEXT(AQ573,"0.#"),1)=".",TRUE,FALSE)</formula>
    </cfRule>
  </conditionalFormatting>
  <conditionalFormatting sqref="AQ571">
    <cfRule type="expression" dxfId="1619" priority="1189">
      <formula>IF(RIGHT(TEXT(AQ571,"0.#"),1)=".",FALSE,TRUE)</formula>
    </cfRule>
    <cfRule type="expression" dxfId="1618" priority="1190">
      <formula>IF(RIGHT(TEXT(AQ571,"0.#"),1)=".",TRUE,FALSE)</formula>
    </cfRule>
  </conditionalFormatting>
  <conditionalFormatting sqref="AE576">
    <cfRule type="expression" dxfId="1617" priority="1187">
      <formula>IF(RIGHT(TEXT(AE576,"0.#"),1)=".",FALSE,TRUE)</formula>
    </cfRule>
    <cfRule type="expression" dxfId="1616" priority="1188">
      <formula>IF(RIGHT(TEXT(AE576,"0.#"),1)=".",TRUE,FALSE)</formula>
    </cfRule>
  </conditionalFormatting>
  <conditionalFormatting sqref="AE577">
    <cfRule type="expression" dxfId="1615" priority="1185">
      <formula>IF(RIGHT(TEXT(AE577,"0.#"),1)=".",FALSE,TRUE)</formula>
    </cfRule>
    <cfRule type="expression" dxfId="1614" priority="1186">
      <formula>IF(RIGHT(TEXT(AE577,"0.#"),1)=".",TRUE,FALSE)</formula>
    </cfRule>
  </conditionalFormatting>
  <conditionalFormatting sqref="AE578">
    <cfRule type="expression" dxfId="1613" priority="1183">
      <formula>IF(RIGHT(TEXT(AE578,"0.#"),1)=".",FALSE,TRUE)</formula>
    </cfRule>
    <cfRule type="expression" dxfId="1612" priority="1184">
      <formula>IF(RIGHT(TEXT(AE578,"0.#"),1)=".",TRUE,FALSE)</formula>
    </cfRule>
  </conditionalFormatting>
  <conditionalFormatting sqref="AU576">
    <cfRule type="expression" dxfId="1611" priority="1175">
      <formula>IF(RIGHT(TEXT(AU576,"0.#"),1)=".",FALSE,TRUE)</formula>
    </cfRule>
    <cfRule type="expression" dxfId="1610" priority="1176">
      <formula>IF(RIGHT(TEXT(AU576,"0.#"),1)=".",TRUE,FALSE)</formula>
    </cfRule>
  </conditionalFormatting>
  <conditionalFormatting sqref="AU577">
    <cfRule type="expression" dxfId="1609" priority="1173">
      <formula>IF(RIGHT(TEXT(AU577,"0.#"),1)=".",FALSE,TRUE)</formula>
    </cfRule>
    <cfRule type="expression" dxfId="1608" priority="1174">
      <formula>IF(RIGHT(TEXT(AU577,"0.#"),1)=".",TRUE,FALSE)</formula>
    </cfRule>
  </conditionalFormatting>
  <conditionalFormatting sqref="AU578">
    <cfRule type="expression" dxfId="1607" priority="1171">
      <formula>IF(RIGHT(TEXT(AU578,"0.#"),1)=".",FALSE,TRUE)</formula>
    </cfRule>
    <cfRule type="expression" dxfId="1606" priority="1172">
      <formula>IF(RIGHT(TEXT(AU578,"0.#"),1)=".",TRUE,FALSE)</formula>
    </cfRule>
  </conditionalFormatting>
  <conditionalFormatting sqref="AQ577">
    <cfRule type="expression" dxfId="1605" priority="1163">
      <formula>IF(RIGHT(TEXT(AQ577,"0.#"),1)=".",FALSE,TRUE)</formula>
    </cfRule>
    <cfRule type="expression" dxfId="1604" priority="1164">
      <formula>IF(RIGHT(TEXT(AQ577,"0.#"),1)=".",TRUE,FALSE)</formula>
    </cfRule>
  </conditionalFormatting>
  <conditionalFormatting sqref="AQ578">
    <cfRule type="expression" dxfId="1603" priority="1161">
      <formula>IF(RIGHT(TEXT(AQ578,"0.#"),1)=".",FALSE,TRUE)</formula>
    </cfRule>
    <cfRule type="expression" dxfId="1602" priority="1162">
      <formula>IF(RIGHT(TEXT(AQ578,"0.#"),1)=".",TRUE,FALSE)</formula>
    </cfRule>
  </conditionalFormatting>
  <conditionalFormatting sqref="AQ576">
    <cfRule type="expression" dxfId="1601" priority="1159">
      <formula>IF(RIGHT(TEXT(AQ576,"0.#"),1)=".",FALSE,TRUE)</formula>
    </cfRule>
    <cfRule type="expression" dxfId="1600" priority="1160">
      <formula>IF(RIGHT(TEXT(AQ576,"0.#"),1)=".",TRUE,FALSE)</formula>
    </cfRule>
  </conditionalFormatting>
  <conditionalFormatting sqref="AE581">
    <cfRule type="expression" dxfId="1599" priority="1157">
      <formula>IF(RIGHT(TEXT(AE581,"0.#"),1)=".",FALSE,TRUE)</formula>
    </cfRule>
    <cfRule type="expression" dxfId="1598" priority="1158">
      <formula>IF(RIGHT(TEXT(AE581,"0.#"),1)=".",TRUE,FALSE)</formula>
    </cfRule>
  </conditionalFormatting>
  <conditionalFormatting sqref="AE582">
    <cfRule type="expression" dxfId="1597" priority="1155">
      <formula>IF(RIGHT(TEXT(AE582,"0.#"),1)=".",FALSE,TRUE)</formula>
    </cfRule>
    <cfRule type="expression" dxfId="1596" priority="1156">
      <formula>IF(RIGHT(TEXT(AE582,"0.#"),1)=".",TRUE,FALSE)</formula>
    </cfRule>
  </conditionalFormatting>
  <conditionalFormatting sqref="AE583">
    <cfRule type="expression" dxfId="1595" priority="1153">
      <formula>IF(RIGHT(TEXT(AE583,"0.#"),1)=".",FALSE,TRUE)</formula>
    </cfRule>
    <cfRule type="expression" dxfId="1594" priority="1154">
      <formula>IF(RIGHT(TEXT(AE583,"0.#"),1)=".",TRUE,FALSE)</formula>
    </cfRule>
  </conditionalFormatting>
  <conditionalFormatting sqref="AU581">
    <cfRule type="expression" dxfId="1593" priority="1145">
      <formula>IF(RIGHT(TEXT(AU581,"0.#"),1)=".",FALSE,TRUE)</formula>
    </cfRule>
    <cfRule type="expression" dxfId="1592" priority="1146">
      <formula>IF(RIGHT(TEXT(AU581,"0.#"),1)=".",TRUE,FALSE)</formula>
    </cfRule>
  </conditionalFormatting>
  <conditionalFormatting sqref="AQ582">
    <cfRule type="expression" dxfId="1591" priority="1133">
      <formula>IF(RIGHT(TEXT(AQ582,"0.#"),1)=".",FALSE,TRUE)</formula>
    </cfRule>
    <cfRule type="expression" dxfId="1590" priority="1134">
      <formula>IF(RIGHT(TEXT(AQ582,"0.#"),1)=".",TRUE,FALSE)</formula>
    </cfRule>
  </conditionalFormatting>
  <conditionalFormatting sqref="AQ583">
    <cfRule type="expression" dxfId="1589" priority="1131">
      <formula>IF(RIGHT(TEXT(AQ583,"0.#"),1)=".",FALSE,TRUE)</formula>
    </cfRule>
    <cfRule type="expression" dxfId="1588" priority="1132">
      <formula>IF(RIGHT(TEXT(AQ583,"0.#"),1)=".",TRUE,FALSE)</formula>
    </cfRule>
  </conditionalFormatting>
  <conditionalFormatting sqref="AQ581">
    <cfRule type="expression" dxfId="1587" priority="1129">
      <formula>IF(RIGHT(TEXT(AQ581,"0.#"),1)=".",FALSE,TRUE)</formula>
    </cfRule>
    <cfRule type="expression" dxfId="1586" priority="1130">
      <formula>IF(RIGHT(TEXT(AQ581,"0.#"),1)=".",TRUE,FALSE)</formula>
    </cfRule>
  </conditionalFormatting>
  <conditionalFormatting sqref="AE586">
    <cfRule type="expression" dxfId="1585" priority="1127">
      <formula>IF(RIGHT(TEXT(AE586,"0.#"),1)=".",FALSE,TRUE)</formula>
    </cfRule>
    <cfRule type="expression" dxfId="1584" priority="1128">
      <formula>IF(RIGHT(TEXT(AE586,"0.#"),1)=".",TRUE,FALSE)</formula>
    </cfRule>
  </conditionalFormatting>
  <conditionalFormatting sqref="AM588">
    <cfRule type="expression" dxfId="1583" priority="1117">
      <formula>IF(RIGHT(TEXT(AM588,"0.#"),1)=".",FALSE,TRUE)</formula>
    </cfRule>
    <cfRule type="expression" dxfId="1582" priority="1118">
      <formula>IF(RIGHT(TEXT(AM588,"0.#"),1)=".",TRUE,FALSE)</formula>
    </cfRule>
  </conditionalFormatting>
  <conditionalFormatting sqref="AE587">
    <cfRule type="expression" dxfId="1581" priority="1125">
      <formula>IF(RIGHT(TEXT(AE587,"0.#"),1)=".",FALSE,TRUE)</formula>
    </cfRule>
    <cfRule type="expression" dxfId="1580" priority="1126">
      <formula>IF(RIGHT(TEXT(AE587,"0.#"),1)=".",TRUE,FALSE)</formula>
    </cfRule>
  </conditionalFormatting>
  <conditionalFormatting sqref="AE588">
    <cfRule type="expression" dxfId="1579" priority="1123">
      <formula>IF(RIGHT(TEXT(AE588,"0.#"),1)=".",FALSE,TRUE)</formula>
    </cfRule>
    <cfRule type="expression" dxfId="1578" priority="1124">
      <formula>IF(RIGHT(TEXT(AE588,"0.#"),1)=".",TRUE,FALSE)</formula>
    </cfRule>
  </conditionalFormatting>
  <conditionalFormatting sqref="AM586">
    <cfRule type="expression" dxfId="1577" priority="1121">
      <formula>IF(RIGHT(TEXT(AM586,"0.#"),1)=".",FALSE,TRUE)</formula>
    </cfRule>
    <cfRule type="expression" dxfId="1576" priority="1122">
      <formula>IF(RIGHT(TEXT(AM586,"0.#"),1)=".",TRUE,FALSE)</formula>
    </cfRule>
  </conditionalFormatting>
  <conditionalFormatting sqref="AM587">
    <cfRule type="expression" dxfId="1575" priority="1119">
      <formula>IF(RIGHT(TEXT(AM587,"0.#"),1)=".",FALSE,TRUE)</formula>
    </cfRule>
    <cfRule type="expression" dxfId="1574" priority="1120">
      <formula>IF(RIGHT(TEXT(AM587,"0.#"),1)=".",TRUE,FALSE)</formula>
    </cfRule>
  </conditionalFormatting>
  <conditionalFormatting sqref="AU586">
    <cfRule type="expression" dxfId="1573" priority="1115">
      <formula>IF(RIGHT(TEXT(AU586,"0.#"),1)=".",FALSE,TRUE)</formula>
    </cfRule>
    <cfRule type="expression" dxfId="1572" priority="1116">
      <formula>IF(RIGHT(TEXT(AU586,"0.#"),1)=".",TRUE,FALSE)</formula>
    </cfRule>
  </conditionalFormatting>
  <conditionalFormatting sqref="AU587">
    <cfRule type="expression" dxfId="1571" priority="1113">
      <formula>IF(RIGHT(TEXT(AU587,"0.#"),1)=".",FALSE,TRUE)</formula>
    </cfRule>
    <cfRule type="expression" dxfId="1570" priority="1114">
      <formula>IF(RIGHT(TEXT(AU587,"0.#"),1)=".",TRUE,FALSE)</formula>
    </cfRule>
  </conditionalFormatting>
  <conditionalFormatting sqref="AU588">
    <cfRule type="expression" dxfId="1569" priority="1111">
      <formula>IF(RIGHT(TEXT(AU588,"0.#"),1)=".",FALSE,TRUE)</formula>
    </cfRule>
    <cfRule type="expression" dxfId="1568" priority="1112">
      <formula>IF(RIGHT(TEXT(AU588,"0.#"),1)=".",TRUE,FALSE)</formula>
    </cfRule>
  </conditionalFormatting>
  <conditionalFormatting sqref="AI588">
    <cfRule type="expression" dxfId="1567" priority="1105">
      <formula>IF(RIGHT(TEXT(AI588,"0.#"),1)=".",FALSE,TRUE)</formula>
    </cfRule>
    <cfRule type="expression" dxfId="1566" priority="1106">
      <formula>IF(RIGHT(TEXT(AI588,"0.#"),1)=".",TRUE,FALSE)</formula>
    </cfRule>
  </conditionalFormatting>
  <conditionalFormatting sqref="AI586">
    <cfRule type="expression" dxfId="1565" priority="1109">
      <formula>IF(RIGHT(TEXT(AI586,"0.#"),1)=".",FALSE,TRUE)</formula>
    </cfRule>
    <cfRule type="expression" dxfId="1564" priority="1110">
      <formula>IF(RIGHT(TEXT(AI586,"0.#"),1)=".",TRUE,FALSE)</formula>
    </cfRule>
  </conditionalFormatting>
  <conditionalFormatting sqref="AI587">
    <cfRule type="expression" dxfId="1563" priority="1107">
      <formula>IF(RIGHT(TEXT(AI587,"0.#"),1)=".",FALSE,TRUE)</formula>
    </cfRule>
    <cfRule type="expression" dxfId="1562" priority="1108">
      <formula>IF(RIGHT(TEXT(AI587,"0.#"),1)=".",TRUE,FALSE)</formula>
    </cfRule>
  </conditionalFormatting>
  <conditionalFormatting sqref="AQ587">
    <cfRule type="expression" dxfId="1561" priority="1103">
      <formula>IF(RIGHT(TEXT(AQ587,"0.#"),1)=".",FALSE,TRUE)</formula>
    </cfRule>
    <cfRule type="expression" dxfId="1560" priority="1104">
      <formula>IF(RIGHT(TEXT(AQ587,"0.#"),1)=".",TRUE,FALSE)</formula>
    </cfRule>
  </conditionalFormatting>
  <conditionalFormatting sqref="AQ588">
    <cfRule type="expression" dxfId="1559" priority="1101">
      <formula>IF(RIGHT(TEXT(AQ588,"0.#"),1)=".",FALSE,TRUE)</formula>
    </cfRule>
    <cfRule type="expression" dxfId="1558" priority="1102">
      <formula>IF(RIGHT(TEXT(AQ588,"0.#"),1)=".",TRUE,FALSE)</formula>
    </cfRule>
  </conditionalFormatting>
  <conditionalFormatting sqref="AQ586">
    <cfRule type="expression" dxfId="1557" priority="1099">
      <formula>IF(RIGHT(TEXT(AQ586,"0.#"),1)=".",FALSE,TRUE)</formula>
    </cfRule>
    <cfRule type="expression" dxfId="1556" priority="1100">
      <formula>IF(RIGHT(TEXT(AQ586,"0.#"),1)=".",TRUE,FALSE)</formula>
    </cfRule>
  </conditionalFormatting>
  <conditionalFormatting sqref="AE595">
    <cfRule type="expression" dxfId="1555" priority="1097">
      <formula>IF(RIGHT(TEXT(AE595,"0.#"),1)=".",FALSE,TRUE)</formula>
    </cfRule>
    <cfRule type="expression" dxfId="1554" priority="1098">
      <formula>IF(RIGHT(TEXT(AE595,"0.#"),1)=".",TRUE,FALSE)</formula>
    </cfRule>
  </conditionalFormatting>
  <conditionalFormatting sqref="AE596">
    <cfRule type="expression" dxfId="1553" priority="1095">
      <formula>IF(RIGHT(TEXT(AE596,"0.#"),1)=".",FALSE,TRUE)</formula>
    </cfRule>
    <cfRule type="expression" dxfId="1552" priority="1096">
      <formula>IF(RIGHT(TEXT(AE596,"0.#"),1)=".",TRUE,FALSE)</formula>
    </cfRule>
  </conditionalFormatting>
  <conditionalFormatting sqref="AE597">
    <cfRule type="expression" dxfId="1551" priority="1093">
      <formula>IF(RIGHT(TEXT(AE597,"0.#"),1)=".",FALSE,TRUE)</formula>
    </cfRule>
    <cfRule type="expression" dxfId="1550" priority="1094">
      <formula>IF(RIGHT(TEXT(AE597,"0.#"),1)=".",TRUE,FALSE)</formula>
    </cfRule>
  </conditionalFormatting>
  <conditionalFormatting sqref="AU595">
    <cfRule type="expression" dxfId="1549" priority="1085">
      <formula>IF(RIGHT(TEXT(AU595,"0.#"),1)=".",FALSE,TRUE)</formula>
    </cfRule>
    <cfRule type="expression" dxfId="1548" priority="1086">
      <formula>IF(RIGHT(TEXT(AU595,"0.#"),1)=".",TRUE,FALSE)</formula>
    </cfRule>
  </conditionalFormatting>
  <conditionalFormatting sqref="AU596">
    <cfRule type="expression" dxfId="1547" priority="1083">
      <formula>IF(RIGHT(TEXT(AU596,"0.#"),1)=".",FALSE,TRUE)</formula>
    </cfRule>
    <cfRule type="expression" dxfId="1546" priority="1084">
      <formula>IF(RIGHT(TEXT(AU596,"0.#"),1)=".",TRUE,FALSE)</formula>
    </cfRule>
  </conditionalFormatting>
  <conditionalFormatting sqref="AU597">
    <cfRule type="expression" dxfId="1545" priority="1081">
      <formula>IF(RIGHT(TEXT(AU597,"0.#"),1)=".",FALSE,TRUE)</formula>
    </cfRule>
    <cfRule type="expression" dxfId="1544" priority="1082">
      <formula>IF(RIGHT(TEXT(AU597,"0.#"),1)=".",TRUE,FALSE)</formula>
    </cfRule>
  </conditionalFormatting>
  <conditionalFormatting sqref="AQ596">
    <cfRule type="expression" dxfId="1543" priority="1073">
      <formula>IF(RIGHT(TEXT(AQ596,"0.#"),1)=".",FALSE,TRUE)</formula>
    </cfRule>
    <cfRule type="expression" dxfId="1542" priority="1074">
      <formula>IF(RIGHT(TEXT(AQ596,"0.#"),1)=".",TRUE,FALSE)</formula>
    </cfRule>
  </conditionalFormatting>
  <conditionalFormatting sqref="AQ597">
    <cfRule type="expression" dxfId="1541" priority="1071">
      <formula>IF(RIGHT(TEXT(AQ597,"0.#"),1)=".",FALSE,TRUE)</formula>
    </cfRule>
    <cfRule type="expression" dxfId="1540" priority="1072">
      <formula>IF(RIGHT(TEXT(AQ597,"0.#"),1)=".",TRUE,FALSE)</formula>
    </cfRule>
  </conditionalFormatting>
  <conditionalFormatting sqref="AQ595">
    <cfRule type="expression" dxfId="1539" priority="1069">
      <formula>IF(RIGHT(TEXT(AQ595,"0.#"),1)=".",FALSE,TRUE)</formula>
    </cfRule>
    <cfRule type="expression" dxfId="1538" priority="1070">
      <formula>IF(RIGHT(TEXT(AQ595,"0.#"),1)=".",TRUE,FALSE)</formula>
    </cfRule>
  </conditionalFormatting>
  <conditionalFormatting sqref="AE620">
    <cfRule type="expression" dxfId="1537" priority="1067">
      <formula>IF(RIGHT(TEXT(AE620,"0.#"),1)=".",FALSE,TRUE)</formula>
    </cfRule>
    <cfRule type="expression" dxfId="1536" priority="1068">
      <formula>IF(RIGHT(TEXT(AE620,"0.#"),1)=".",TRUE,FALSE)</formula>
    </cfRule>
  </conditionalFormatting>
  <conditionalFormatting sqref="AE621">
    <cfRule type="expression" dxfId="1535" priority="1065">
      <formula>IF(RIGHT(TEXT(AE621,"0.#"),1)=".",FALSE,TRUE)</formula>
    </cfRule>
    <cfRule type="expression" dxfId="1534" priority="1066">
      <formula>IF(RIGHT(TEXT(AE621,"0.#"),1)=".",TRUE,FALSE)</formula>
    </cfRule>
  </conditionalFormatting>
  <conditionalFormatting sqref="AE622">
    <cfRule type="expression" dxfId="1533" priority="1063">
      <formula>IF(RIGHT(TEXT(AE622,"0.#"),1)=".",FALSE,TRUE)</formula>
    </cfRule>
    <cfRule type="expression" dxfId="1532" priority="1064">
      <formula>IF(RIGHT(TEXT(AE622,"0.#"),1)=".",TRUE,FALSE)</formula>
    </cfRule>
  </conditionalFormatting>
  <conditionalFormatting sqref="AU620">
    <cfRule type="expression" dxfId="1531" priority="1055">
      <formula>IF(RIGHT(TEXT(AU620,"0.#"),1)=".",FALSE,TRUE)</formula>
    </cfRule>
    <cfRule type="expression" dxfId="1530" priority="1056">
      <formula>IF(RIGHT(TEXT(AU620,"0.#"),1)=".",TRUE,FALSE)</formula>
    </cfRule>
  </conditionalFormatting>
  <conditionalFormatting sqref="AU621">
    <cfRule type="expression" dxfId="1529" priority="1053">
      <formula>IF(RIGHT(TEXT(AU621,"0.#"),1)=".",FALSE,TRUE)</formula>
    </cfRule>
    <cfRule type="expression" dxfId="1528" priority="1054">
      <formula>IF(RIGHT(TEXT(AU621,"0.#"),1)=".",TRUE,FALSE)</formula>
    </cfRule>
  </conditionalFormatting>
  <conditionalFormatting sqref="AU622">
    <cfRule type="expression" dxfId="1527" priority="1051">
      <formula>IF(RIGHT(TEXT(AU622,"0.#"),1)=".",FALSE,TRUE)</formula>
    </cfRule>
    <cfRule type="expression" dxfId="1526" priority="1052">
      <formula>IF(RIGHT(TEXT(AU622,"0.#"),1)=".",TRUE,FALSE)</formula>
    </cfRule>
  </conditionalFormatting>
  <conditionalFormatting sqref="AQ621">
    <cfRule type="expression" dxfId="1525" priority="1043">
      <formula>IF(RIGHT(TEXT(AQ621,"0.#"),1)=".",FALSE,TRUE)</formula>
    </cfRule>
    <cfRule type="expression" dxfId="1524" priority="1044">
      <formula>IF(RIGHT(TEXT(AQ621,"0.#"),1)=".",TRUE,FALSE)</formula>
    </cfRule>
  </conditionalFormatting>
  <conditionalFormatting sqref="AQ622">
    <cfRule type="expression" dxfId="1523" priority="1041">
      <formula>IF(RIGHT(TEXT(AQ622,"0.#"),1)=".",FALSE,TRUE)</formula>
    </cfRule>
    <cfRule type="expression" dxfId="1522" priority="1042">
      <formula>IF(RIGHT(TEXT(AQ622,"0.#"),1)=".",TRUE,FALSE)</formula>
    </cfRule>
  </conditionalFormatting>
  <conditionalFormatting sqref="AQ620">
    <cfRule type="expression" dxfId="1521" priority="1039">
      <formula>IF(RIGHT(TEXT(AQ620,"0.#"),1)=".",FALSE,TRUE)</formula>
    </cfRule>
    <cfRule type="expression" dxfId="1520" priority="1040">
      <formula>IF(RIGHT(TEXT(AQ620,"0.#"),1)=".",TRUE,FALSE)</formula>
    </cfRule>
  </conditionalFormatting>
  <conditionalFormatting sqref="AE600">
    <cfRule type="expression" dxfId="1519" priority="1037">
      <formula>IF(RIGHT(TEXT(AE600,"0.#"),1)=".",FALSE,TRUE)</formula>
    </cfRule>
    <cfRule type="expression" dxfId="1518" priority="1038">
      <formula>IF(RIGHT(TEXT(AE600,"0.#"),1)=".",TRUE,FALSE)</formula>
    </cfRule>
  </conditionalFormatting>
  <conditionalFormatting sqref="AE601">
    <cfRule type="expression" dxfId="1517" priority="1035">
      <formula>IF(RIGHT(TEXT(AE601,"0.#"),1)=".",FALSE,TRUE)</formula>
    </cfRule>
    <cfRule type="expression" dxfId="1516" priority="1036">
      <formula>IF(RIGHT(TEXT(AE601,"0.#"),1)=".",TRUE,FALSE)</formula>
    </cfRule>
  </conditionalFormatting>
  <conditionalFormatting sqref="AE602">
    <cfRule type="expression" dxfId="1515" priority="1033">
      <formula>IF(RIGHT(TEXT(AE602,"0.#"),1)=".",FALSE,TRUE)</formula>
    </cfRule>
    <cfRule type="expression" dxfId="1514" priority="1034">
      <formula>IF(RIGHT(TEXT(AE602,"0.#"),1)=".",TRUE,FALSE)</formula>
    </cfRule>
  </conditionalFormatting>
  <conditionalFormatting sqref="AU600">
    <cfRule type="expression" dxfId="1513" priority="1025">
      <formula>IF(RIGHT(TEXT(AU600,"0.#"),1)=".",FALSE,TRUE)</formula>
    </cfRule>
    <cfRule type="expression" dxfId="1512" priority="1026">
      <formula>IF(RIGHT(TEXT(AU600,"0.#"),1)=".",TRUE,FALSE)</formula>
    </cfRule>
  </conditionalFormatting>
  <conditionalFormatting sqref="AU601">
    <cfRule type="expression" dxfId="1511" priority="1023">
      <formula>IF(RIGHT(TEXT(AU601,"0.#"),1)=".",FALSE,TRUE)</formula>
    </cfRule>
    <cfRule type="expression" dxfId="1510" priority="1024">
      <formula>IF(RIGHT(TEXT(AU601,"0.#"),1)=".",TRUE,FALSE)</formula>
    </cfRule>
  </conditionalFormatting>
  <conditionalFormatting sqref="AU602">
    <cfRule type="expression" dxfId="1509" priority="1021">
      <formula>IF(RIGHT(TEXT(AU602,"0.#"),1)=".",FALSE,TRUE)</formula>
    </cfRule>
    <cfRule type="expression" dxfId="1508" priority="1022">
      <formula>IF(RIGHT(TEXT(AU602,"0.#"),1)=".",TRUE,FALSE)</formula>
    </cfRule>
  </conditionalFormatting>
  <conditionalFormatting sqref="AQ601">
    <cfRule type="expression" dxfId="1507" priority="1013">
      <formula>IF(RIGHT(TEXT(AQ601,"0.#"),1)=".",FALSE,TRUE)</formula>
    </cfRule>
    <cfRule type="expression" dxfId="1506" priority="1014">
      <formula>IF(RIGHT(TEXT(AQ601,"0.#"),1)=".",TRUE,FALSE)</formula>
    </cfRule>
  </conditionalFormatting>
  <conditionalFormatting sqref="AQ602">
    <cfRule type="expression" dxfId="1505" priority="1011">
      <formula>IF(RIGHT(TEXT(AQ602,"0.#"),1)=".",FALSE,TRUE)</formula>
    </cfRule>
    <cfRule type="expression" dxfId="1504" priority="1012">
      <formula>IF(RIGHT(TEXT(AQ602,"0.#"),1)=".",TRUE,FALSE)</formula>
    </cfRule>
  </conditionalFormatting>
  <conditionalFormatting sqref="AQ600">
    <cfRule type="expression" dxfId="1503" priority="1009">
      <formula>IF(RIGHT(TEXT(AQ600,"0.#"),1)=".",FALSE,TRUE)</formula>
    </cfRule>
    <cfRule type="expression" dxfId="1502" priority="1010">
      <formula>IF(RIGHT(TEXT(AQ600,"0.#"),1)=".",TRUE,FALSE)</formula>
    </cfRule>
  </conditionalFormatting>
  <conditionalFormatting sqref="AE605">
    <cfRule type="expression" dxfId="1501" priority="1007">
      <formula>IF(RIGHT(TEXT(AE605,"0.#"),1)=".",FALSE,TRUE)</formula>
    </cfRule>
    <cfRule type="expression" dxfId="1500" priority="1008">
      <formula>IF(RIGHT(TEXT(AE605,"0.#"),1)=".",TRUE,FALSE)</formula>
    </cfRule>
  </conditionalFormatting>
  <conditionalFormatting sqref="AE606">
    <cfRule type="expression" dxfId="1499" priority="1005">
      <formula>IF(RIGHT(TEXT(AE606,"0.#"),1)=".",FALSE,TRUE)</formula>
    </cfRule>
    <cfRule type="expression" dxfId="1498" priority="1006">
      <formula>IF(RIGHT(TEXT(AE606,"0.#"),1)=".",TRUE,FALSE)</formula>
    </cfRule>
  </conditionalFormatting>
  <conditionalFormatting sqref="AE607">
    <cfRule type="expression" dxfId="1497" priority="1003">
      <formula>IF(RIGHT(TEXT(AE607,"0.#"),1)=".",FALSE,TRUE)</formula>
    </cfRule>
    <cfRule type="expression" dxfId="1496" priority="1004">
      <formula>IF(RIGHT(TEXT(AE607,"0.#"),1)=".",TRUE,FALSE)</formula>
    </cfRule>
  </conditionalFormatting>
  <conditionalFormatting sqref="AU605">
    <cfRule type="expression" dxfId="1495" priority="995">
      <formula>IF(RIGHT(TEXT(AU605,"0.#"),1)=".",FALSE,TRUE)</formula>
    </cfRule>
    <cfRule type="expression" dxfId="1494" priority="996">
      <formula>IF(RIGHT(TEXT(AU605,"0.#"),1)=".",TRUE,FALSE)</formula>
    </cfRule>
  </conditionalFormatting>
  <conditionalFormatting sqref="AU606">
    <cfRule type="expression" dxfId="1493" priority="993">
      <formula>IF(RIGHT(TEXT(AU606,"0.#"),1)=".",FALSE,TRUE)</formula>
    </cfRule>
    <cfRule type="expression" dxfId="1492" priority="994">
      <formula>IF(RIGHT(TEXT(AU606,"0.#"),1)=".",TRUE,FALSE)</formula>
    </cfRule>
  </conditionalFormatting>
  <conditionalFormatting sqref="AU607">
    <cfRule type="expression" dxfId="1491" priority="991">
      <formula>IF(RIGHT(TEXT(AU607,"0.#"),1)=".",FALSE,TRUE)</formula>
    </cfRule>
    <cfRule type="expression" dxfId="1490" priority="992">
      <formula>IF(RIGHT(TEXT(AU607,"0.#"),1)=".",TRUE,FALSE)</formula>
    </cfRule>
  </conditionalFormatting>
  <conditionalFormatting sqref="AQ606">
    <cfRule type="expression" dxfId="1489" priority="983">
      <formula>IF(RIGHT(TEXT(AQ606,"0.#"),1)=".",FALSE,TRUE)</formula>
    </cfRule>
    <cfRule type="expression" dxfId="1488" priority="984">
      <formula>IF(RIGHT(TEXT(AQ606,"0.#"),1)=".",TRUE,FALSE)</formula>
    </cfRule>
  </conditionalFormatting>
  <conditionalFormatting sqref="AQ607">
    <cfRule type="expression" dxfId="1487" priority="981">
      <formula>IF(RIGHT(TEXT(AQ607,"0.#"),1)=".",FALSE,TRUE)</formula>
    </cfRule>
    <cfRule type="expression" dxfId="1486" priority="982">
      <formula>IF(RIGHT(TEXT(AQ607,"0.#"),1)=".",TRUE,FALSE)</formula>
    </cfRule>
  </conditionalFormatting>
  <conditionalFormatting sqref="AQ605">
    <cfRule type="expression" dxfId="1485" priority="979">
      <formula>IF(RIGHT(TEXT(AQ605,"0.#"),1)=".",FALSE,TRUE)</formula>
    </cfRule>
    <cfRule type="expression" dxfId="1484" priority="980">
      <formula>IF(RIGHT(TEXT(AQ605,"0.#"),1)=".",TRUE,FALSE)</formula>
    </cfRule>
  </conditionalFormatting>
  <conditionalFormatting sqref="AE610">
    <cfRule type="expression" dxfId="1483" priority="977">
      <formula>IF(RIGHT(TEXT(AE610,"0.#"),1)=".",FALSE,TRUE)</formula>
    </cfRule>
    <cfRule type="expression" dxfId="1482" priority="978">
      <formula>IF(RIGHT(TEXT(AE610,"0.#"),1)=".",TRUE,FALSE)</formula>
    </cfRule>
  </conditionalFormatting>
  <conditionalFormatting sqref="AE611">
    <cfRule type="expression" dxfId="1481" priority="975">
      <formula>IF(RIGHT(TEXT(AE611,"0.#"),1)=".",FALSE,TRUE)</formula>
    </cfRule>
    <cfRule type="expression" dxfId="1480" priority="976">
      <formula>IF(RIGHT(TEXT(AE611,"0.#"),1)=".",TRUE,FALSE)</formula>
    </cfRule>
  </conditionalFormatting>
  <conditionalFormatting sqref="AE612">
    <cfRule type="expression" dxfId="1479" priority="973">
      <formula>IF(RIGHT(TEXT(AE612,"0.#"),1)=".",FALSE,TRUE)</formula>
    </cfRule>
    <cfRule type="expression" dxfId="1478" priority="974">
      <formula>IF(RIGHT(TEXT(AE612,"0.#"),1)=".",TRUE,FALSE)</formula>
    </cfRule>
  </conditionalFormatting>
  <conditionalFormatting sqref="AU610">
    <cfRule type="expression" dxfId="1477" priority="965">
      <formula>IF(RIGHT(TEXT(AU610,"0.#"),1)=".",FALSE,TRUE)</formula>
    </cfRule>
    <cfRule type="expression" dxfId="1476" priority="966">
      <formula>IF(RIGHT(TEXT(AU610,"0.#"),1)=".",TRUE,FALSE)</formula>
    </cfRule>
  </conditionalFormatting>
  <conditionalFormatting sqref="AU611">
    <cfRule type="expression" dxfId="1475" priority="963">
      <formula>IF(RIGHT(TEXT(AU611,"0.#"),1)=".",FALSE,TRUE)</formula>
    </cfRule>
    <cfRule type="expression" dxfId="1474" priority="964">
      <formula>IF(RIGHT(TEXT(AU611,"0.#"),1)=".",TRUE,FALSE)</formula>
    </cfRule>
  </conditionalFormatting>
  <conditionalFormatting sqref="AU612">
    <cfRule type="expression" dxfId="1473" priority="961">
      <formula>IF(RIGHT(TEXT(AU612,"0.#"),1)=".",FALSE,TRUE)</formula>
    </cfRule>
    <cfRule type="expression" dxfId="1472" priority="962">
      <formula>IF(RIGHT(TEXT(AU612,"0.#"),1)=".",TRUE,FALSE)</formula>
    </cfRule>
  </conditionalFormatting>
  <conditionalFormatting sqref="AQ611">
    <cfRule type="expression" dxfId="1471" priority="953">
      <formula>IF(RIGHT(TEXT(AQ611,"0.#"),1)=".",FALSE,TRUE)</formula>
    </cfRule>
    <cfRule type="expression" dxfId="1470" priority="954">
      <formula>IF(RIGHT(TEXT(AQ611,"0.#"),1)=".",TRUE,FALSE)</formula>
    </cfRule>
  </conditionalFormatting>
  <conditionalFormatting sqref="AQ612">
    <cfRule type="expression" dxfId="1469" priority="951">
      <formula>IF(RIGHT(TEXT(AQ612,"0.#"),1)=".",FALSE,TRUE)</formula>
    </cfRule>
    <cfRule type="expression" dxfId="1468" priority="952">
      <formula>IF(RIGHT(TEXT(AQ612,"0.#"),1)=".",TRUE,FALSE)</formula>
    </cfRule>
  </conditionalFormatting>
  <conditionalFormatting sqref="AQ610">
    <cfRule type="expression" dxfId="1467" priority="949">
      <formula>IF(RIGHT(TEXT(AQ610,"0.#"),1)=".",FALSE,TRUE)</formula>
    </cfRule>
    <cfRule type="expression" dxfId="1466" priority="950">
      <formula>IF(RIGHT(TEXT(AQ610,"0.#"),1)=".",TRUE,FALSE)</formula>
    </cfRule>
  </conditionalFormatting>
  <conditionalFormatting sqref="AE615">
    <cfRule type="expression" dxfId="1465" priority="947">
      <formula>IF(RIGHT(TEXT(AE615,"0.#"),1)=".",FALSE,TRUE)</formula>
    </cfRule>
    <cfRule type="expression" dxfId="1464" priority="948">
      <formula>IF(RIGHT(TEXT(AE615,"0.#"),1)=".",TRUE,FALSE)</formula>
    </cfRule>
  </conditionalFormatting>
  <conditionalFormatting sqref="AE616">
    <cfRule type="expression" dxfId="1463" priority="945">
      <formula>IF(RIGHT(TEXT(AE616,"0.#"),1)=".",FALSE,TRUE)</formula>
    </cfRule>
    <cfRule type="expression" dxfId="1462" priority="946">
      <formula>IF(RIGHT(TEXT(AE616,"0.#"),1)=".",TRUE,FALSE)</formula>
    </cfRule>
  </conditionalFormatting>
  <conditionalFormatting sqref="AE617">
    <cfRule type="expression" dxfId="1461" priority="943">
      <formula>IF(RIGHT(TEXT(AE617,"0.#"),1)=".",FALSE,TRUE)</formula>
    </cfRule>
    <cfRule type="expression" dxfId="1460" priority="944">
      <formula>IF(RIGHT(TEXT(AE617,"0.#"),1)=".",TRUE,FALSE)</formula>
    </cfRule>
  </conditionalFormatting>
  <conditionalFormatting sqref="AU615">
    <cfRule type="expression" dxfId="1459" priority="935">
      <formula>IF(RIGHT(TEXT(AU615,"0.#"),1)=".",FALSE,TRUE)</formula>
    </cfRule>
    <cfRule type="expression" dxfId="1458" priority="936">
      <formula>IF(RIGHT(TEXT(AU615,"0.#"),1)=".",TRUE,FALSE)</formula>
    </cfRule>
  </conditionalFormatting>
  <conditionalFormatting sqref="AU616">
    <cfRule type="expression" dxfId="1457" priority="933">
      <formula>IF(RIGHT(TEXT(AU616,"0.#"),1)=".",FALSE,TRUE)</formula>
    </cfRule>
    <cfRule type="expression" dxfId="1456" priority="934">
      <formula>IF(RIGHT(TEXT(AU616,"0.#"),1)=".",TRUE,FALSE)</formula>
    </cfRule>
  </conditionalFormatting>
  <conditionalFormatting sqref="AU617">
    <cfRule type="expression" dxfId="1455" priority="931">
      <formula>IF(RIGHT(TEXT(AU617,"0.#"),1)=".",FALSE,TRUE)</formula>
    </cfRule>
    <cfRule type="expression" dxfId="1454" priority="932">
      <formula>IF(RIGHT(TEXT(AU617,"0.#"),1)=".",TRUE,FALSE)</formula>
    </cfRule>
  </conditionalFormatting>
  <conditionalFormatting sqref="AQ616">
    <cfRule type="expression" dxfId="1453" priority="923">
      <formula>IF(RIGHT(TEXT(AQ616,"0.#"),1)=".",FALSE,TRUE)</formula>
    </cfRule>
    <cfRule type="expression" dxfId="1452" priority="924">
      <formula>IF(RIGHT(TEXT(AQ616,"0.#"),1)=".",TRUE,FALSE)</formula>
    </cfRule>
  </conditionalFormatting>
  <conditionalFormatting sqref="AQ617">
    <cfRule type="expression" dxfId="1451" priority="921">
      <formula>IF(RIGHT(TEXT(AQ617,"0.#"),1)=".",FALSE,TRUE)</formula>
    </cfRule>
    <cfRule type="expression" dxfId="1450" priority="922">
      <formula>IF(RIGHT(TEXT(AQ617,"0.#"),1)=".",TRUE,FALSE)</formula>
    </cfRule>
  </conditionalFormatting>
  <conditionalFormatting sqref="AQ615">
    <cfRule type="expression" dxfId="1449" priority="919">
      <formula>IF(RIGHT(TEXT(AQ615,"0.#"),1)=".",FALSE,TRUE)</formula>
    </cfRule>
    <cfRule type="expression" dxfId="1448" priority="920">
      <formula>IF(RIGHT(TEXT(AQ615,"0.#"),1)=".",TRUE,FALSE)</formula>
    </cfRule>
  </conditionalFormatting>
  <conditionalFormatting sqref="AE625">
    <cfRule type="expression" dxfId="1447" priority="917">
      <formula>IF(RIGHT(TEXT(AE625,"0.#"),1)=".",FALSE,TRUE)</formula>
    </cfRule>
    <cfRule type="expression" dxfId="1446" priority="918">
      <formula>IF(RIGHT(TEXT(AE625,"0.#"),1)=".",TRUE,FALSE)</formula>
    </cfRule>
  </conditionalFormatting>
  <conditionalFormatting sqref="AE626">
    <cfRule type="expression" dxfId="1445" priority="915">
      <formula>IF(RIGHT(TEXT(AE626,"0.#"),1)=".",FALSE,TRUE)</formula>
    </cfRule>
    <cfRule type="expression" dxfId="1444" priority="916">
      <formula>IF(RIGHT(TEXT(AE626,"0.#"),1)=".",TRUE,FALSE)</formula>
    </cfRule>
  </conditionalFormatting>
  <conditionalFormatting sqref="AE627">
    <cfRule type="expression" dxfId="1443" priority="913">
      <formula>IF(RIGHT(TEXT(AE627,"0.#"),1)=".",FALSE,TRUE)</formula>
    </cfRule>
    <cfRule type="expression" dxfId="1442" priority="914">
      <formula>IF(RIGHT(TEXT(AE627,"0.#"),1)=".",TRUE,FALSE)</formula>
    </cfRule>
  </conditionalFormatting>
  <conditionalFormatting sqref="AU625">
    <cfRule type="expression" dxfId="1441" priority="905">
      <formula>IF(RIGHT(TEXT(AU625,"0.#"),1)=".",FALSE,TRUE)</formula>
    </cfRule>
    <cfRule type="expression" dxfId="1440" priority="906">
      <formula>IF(RIGHT(TEXT(AU625,"0.#"),1)=".",TRUE,FALSE)</formula>
    </cfRule>
  </conditionalFormatting>
  <conditionalFormatting sqref="AU626">
    <cfRule type="expression" dxfId="1439" priority="903">
      <formula>IF(RIGHT(TEXT(AU626,"0.#"),1)=".",FALSE,TRUE)</formula>
    </cfRule>
    <cfRule type="expression" dxfId="1438" priority="904">
      <formula>IF(RIGHT(TEXT(AU626,"0.#"),1)=".",TRUE,FALSE)</formula>
    </cfRule>
  </conditionalFormatting>
  <conditionalFormatting sqref="AU627">
    <cfRule type="expression" dxfId="1437" priority="901">
      <formula>IF(RIGHT(TEXT(AU627,"0.#"),1)=".",FALSE,TRUE)</formula>
    </cfRule>
    <cfRule type="expression" dxfId="1436" priority="902">
      <formula>IF(RIGHT(TEXT(AU627,"0.#"),1)=".",TRUE,FALSE)</formula>
    </cfRule>
  </conditionalFormatting>
  <conditionalFormatting sqref="AQ626">
    <cfRule type="expression" dxfId="1435" priority="893">
      <formula>IF(RIGHT(TEXT(AQ626,"0.#"),1)=".",FALSE,TRUE)</formula>
    </cfRule>
    <cfRule type="expression" dxfId="1434" priority="894">
      <formula>IF(RIGHT(TEXT(AQ626,"0.#"),1)=".",TRUE,FALSE)</formula>
    </cfRule>
  </conditionalFormatting>
  <conditionalFormatting sqref="AQ627">
    <cfRule type="expression" dxfId="1433" priority="891">
      <formula>IF(RIGHT(TEXT(AQ627,"0.#"),1)=".",FALSE,TRUE)</formula>
    </cfRule>
    <cfRule type="expression" dxfId="1432" priority="892">
      <formula>IF(RIGHT(TEXT(AQ627,"0.#"),1)=".",TRUE,FALSE)</formula>
    </cfRule>
  </conditionalFormatting>
  <conditionalFormatting sqref="AQ625">
    <cfRule type="expression" dxfId="1431" priority="889">
      <formula>IF(RIGHT(TEXT(AQ625,"0.#"),1)=".",FALSE,TRUE)</formula>
    </cfRule>
    <cfRule type="expression" dxfId="1430" priority="890">
      <formula>IF(RIGHT(TEXT(AQ625,"0.#"),1)=".",TRUE,FALSE)</formula>
    </cfRule>
  </conditionalFormatting>
  <conditionalFormatting sqref="AE630">
    <cfRule type="expression" dxfId="1429" priority="887">
      <formula>IF(RIGHT(TEXT(AE630,"0.#"),1)=".",FALSE,TRUE)</formula>
    </cfRule>
    <cfRule type="expression" dxfId="1428" priority="888">
      <formula>IF(RIGHT(TEXT(AE630,"0.#"),1)=".",TRUE,FALSE)</formula>
    </cfRule>
  </conditionalFormatting>
  <conditionalFormatting sqref="AE631">
    <cfRule type="expression" dxfId="1427" priority="885">
      <formula>IF(RIGHT(TEXT(AE631,"0.#"),1)=".",FALSE,TRUE)</formula>
    </cfRule>
    <cfRule type="expression" dxfId="1426" priority="886">
      <formula>IF(RIGHT(TEXT(AE631,"0.#"),1)=".",TRUE,FALSE)</formula>
    </cfRule>
  </conditionalFormatting>
  <conditionalFormatting sqref="AE632">
    <cfRule type="expression" dxfId="1425" priority="883">
      <formula>IF(RIGHT(TEXT(AE632,"0.#"),1)=".",FALSE,TRUE)</formula>
    </cfRule>
    <cfRule type="expression" dxfId="1424" priority="884">
      <formula>IF(RIGHT(TEXT(AE632,"0.#"),1)=".",TRUE,FALSE)</formula>
    </cfRule>
  </conditionalFormatting>
  <conditionalFormatting sqref="AU630">
    <cfRule type="expression" dxfId="1423" priority="875">
      <formula>IF(RIGHT(TEXT(AU630,"0.#"),1)=".",FALSE,TRUE)</formula>
    </cfRule>
    <cfRule type="expression" dxfId="1422" priority="876">
      <formula>IF(RIGHT(TEXT(AU630,"0.#"),1)=".",TRUE,FALSE)</formula>
    </cfRule>
  </conditionalFormatting>
  <conditionalFormatting sqref="AU631">
    <cfRule type="expression" dxfId="1421" priority="873">
      <formula>IF(RIGHT(TEXT(AU631,"0.#"),1)=".",FALSE,TRUE)</formula>
    </cfRule>
    <cfRule type="expression" dxfId="1420" priority="874">
      <formula>IF(RIGHT(TEXT(AU631,"0.#"),1)=".",TRUE,FALSE)</formula>
    </cfRule>
  </conditionalFormatting>
  <conditionalFormatting sqref="AU632">
    <cfRule type="expression" dxfId="1419" priority="871">
      <formula>IF(RIGHT(TEXT(AU632,"0.#"),1)=".",FALSE,TRUE)</formula>
    </cfRule>
    <cfRule type="expression" dxfId="1418" priority="872">
      <formula>IF(RIGHT(TEXT(AU632,"0.#"),1)=".",TRUE,FALSE)</formula>
    </cfRule>
  </conditionalFormatting>
  <conditionalFormatting sqref="AQ631">
    <cfRule type="expression" dxfId="1417" priority="863">
      <formula>IF(RIGHT(TEXT(AQ631,"0.#"),1)=".",FALSE,TRUE)</formula>
    </cfRule>
    <cfRule type="expression" dxfId="1416" priority="864">
      <formula>IF(RIGHT(TEXT(AQ631,"0.#"),1)=".",TRUE,FALSE)</formula>
    </cfRule>
  </conditionalFormatting>
  <conditionalFormatting sqref="AQ632">
    <cfRule type="expression" dxfId="1415" priority="861">
      <formula>IF(RIGHT(TEXT(AQ632,"0.#"),1)=".",FALSE,TRUE)</formula>
    </cfRule>
    <cfRule type="expression" dxfId="1414" priority="862">
      <formula>IF(RIGHT(TEXT(AQ632,"0.#"),1)=".",TRUE,FALSE)</formula>
    </cfRule>
  </conditionalFormatting>
  <conditionalFormatting sqref="AQ630">
    <cfRule type="expression" dxfId="1413" priority="859">
      <formula>IF(RIGHT(TEXT(AQ630,"0.#"),1)=".",FALSE,TRUE)</formula>
    </cfRule>
    <cfRule type="expression" dxfId="1412" priority="860">
      <formula>IF(RIGHT(TEXT(AQ630,"0.#"),1)=".",TRUE,FALSE)</formula>
    </cfRule>
  </conditionalFormatting>
  <conditionalFormatting sqref="AE635">
    <cfRule type="expression" dxfId="1411" priority="857">
      <formula>IF(RIGHT(TEXT(AE635,"0.#"),1)=".",FALSE,TRUE)</formula>
    </cfRule>
    <cfRule type="expression" dxfId="1410" priority="858">
      <formula>IF(RIGHT(TEXT(AE635,"0.#"),1)=".",TRUE,FALSE)</formula>
    </cfRule>
  </conditionalFormatting>
  <conditionalFormatting sqref="AE636">
    <cfRule type="expression" dxfId="1409" priority="855">
      <formula>IF(RIGHT(TEXT(AE636,"0.#"),1)=".",FALSE,TRUE)</formula>
    </cfRule>
    <cfRule type="expression" dxfId="1408" priority="856">
      <formula>IF(RIGHT(TEXT(AE636,"0.#"),1)=".",TRUE,FALSE)</formula>
    </cfRule>
  </conditionalFormatting>
  <conditionalFormatting sqref="AE637">
    <cfRule type="expression" dxfId="1407" priority="853">
      <formula>IF(RIGHT(TEXT(AE637,"0.#"),1)=".",FALSE,TRUE)</formula>
    </cfRule>
    <cfRule type="expression" dxfId="1406" priority="854">
      <formula>IF(RIGHT(TEXT(AE637,"0.#"),1)=".",TRUE,FALSE)</formula>
    </cfRule>
  </conditionalFormatting>
  <conditionalFormatting sqref="AU635">
    <cfRule type="expression" dxfId="1405" priority="845">
      <formula>IF(RIGHT(TEXT(AU635,"0.#"),1)=".",FALSE,TRUE)</formula>
    </cfRule>
    <cfRule type="expression" dxfId="1404" priority="846">
      <formula>IF(RIGHT(TEXT(AU635,"0.#"),1)=".",TRUE,FALSE)</formula>
    </cfRule>
  </conditionalFormatting>
  <conditionalFormatting sqref="AU636">
    <cfRule type="expression" dxfId="1403" priority="843">
      <formula>IF(RIGHT(TEXT(AU636,"0.#"),1)=".",FALSE,TRUE)</formula>
    </cfRule>
    <cfRule type="expression" dxfId="1402" priority="844">
      <formula>IF(RIGHT(TEXT(AU636,"0.#"),1)=".",TRUE,FALSE)</formula>
    </cfRule>
  </conditionalFormatting>
  <conditionalFormatting sqref="AU637">
    <cfRule type="expression" dxfId="1401" priority="841">
      <formula>IF(RIGHT(TEXT(AU637,"0.#"),1)=".",FALSE,TRUE)</formula>
    </cfRule>
    <cfRule type="expression" dxfId="1400" priority="842">
      <formula>IF(RIGHT(TEXT(AU637,"0.#"),1)=".",TRUE,FALSE)</formula>
    </cfRule>
  </conditionalFormatting>
  <conditionalFormatting sqref="AQ636">
    <cfRule type="expression" dxfId="1399" priority="833">
      <formula>IF(RIGHT(TEXT(AQ636,"0.#"),1)=".",FALSE,TRUE)</formula>
    </cfRule>
    <cfRule type="expression" dxfId="1398" priority="834">
      <formula>IF(RIGHT(TEXT(AQ636,"0.#"),1)=".",TRUE,FALSE)</formula>
    </cfRule>
  </conditionalFormatting>
  <conditionalFormatting sqref="AQ637">
    <cfRule type="expression" dxfId="1397" priority="831">
      <formula>IF(RIGHT(TEXT(AQ637,"0.#"),1)=".",FALSE,TRUE)</formula>
    </cfRule>
    <cfRule type="expression" dxfId="1396" priority="832">
      <formula>IF(RIGHT(TEXT(AQ637,"0.#"),1)=".",TRUE,FALSE)</formula>
    </cfRule>
  </conditionalFormatting>
  <conditionalFormatting sqref="AQ635">
    <cfRule type="expression" dxfId="1395" priority="829">
      <formula>IF(RIGHT(TEXT(AQ635,"0.#"),1)=".",FALSE,TRUE)</formula>
    </cfRule>
    <cfRule type="expression" dxfId="1394" priority="830">
      <formula>IF(RIGHT(TEXT(AQ635,"0.#"),1)=".",TRUE,FALSE)</formula>
    </cfRule>
  </conditionalFormatting>
  <conditionalFormatting sqref="AE640">
    <cfRule type="expression" dxfId="1393" priority="827">
      <formula>IF(RIGHT(TEXT(AE640,"0.#"),1)=".",FALSE,TRUE)</formula>
    </cfRule>
    <cfRule type="expression" dxfId="1392" priority="828">
      <formula>IF(RIGHT(TEXT(AE640,"0.#"),1)=".",TRUE,FALSE)</formula>
    </cfRule>
  </conditionalFormatting>
  <conditionalFormatting sqref="AM642">
    <cfRule type="expression" dxfId="1391" priority="817">
      <formula>IF(RIGHT(TEXT(AM642,"0.#"),1)=".",FALSE,TRUE)</formula>
    </cfRule>
    <cfRule type="expression" dxfId="1390" priority="818">
      <formula>IF(RIGHT(TEXT(AM642,"0.#"),1)=".",TRUE,FALSE)</formula>
    </cfRule>
  </conditionalFormatting>
  <conditionalFormatting sqref="AE641">
    <cfRule type="expression" dxfId="1389" priority="825">
      <formula>IF(RIGHT(TEXT(AE641,"0.#"),1)=".",FALSE,TRUE)</formula>
    </cfRule>
    <cfRule type="expression" dxfId="1388" priority="826">
      <formula>IF(RIGHT(TEXT(AE641,"0.#"),1)=".",TRUE,FALSE)</formula>
    </cfRule>
  </conditionalFormatting>
  <conditionalFormatting sqref="AE642">
    <cfRule type="expression" dxfId="1387" priority="823">
      <formula>IF(RIGHT(TEXT(AE642,"0.#"),1)=".",FALSE,TRUE)</formula>
    </cfRule>
    <cfRule type="expression" dxfId="1386" priority="824">
      <formula>IF(RIGHT(TEXT(AE642,"0.#"),1)=".",TRUE,FALSE)</formula>
    </cfRule>
  </conditionalFormatting>
  <conditionalFormatting sqref="AM640">
    <cfRule type="expression" dxfId="1385" priority="821">
      <formula>IF(RIGHT(TEXT(AM640,"0.#"),1)=".",FALSE,TRUE)</formula>
    </cfRule>
    <cfRule type="expression" dxfId="1384" priority="822">
      <formula>IF(RIGHT(TEXT(AM640,"0.#"),1)=".",TRUE,FALSE)</formula>
    </cfRule>
  </conditionalFormatting>
  <conditionalFormatting sqref="AM641">
    <cfRule type="expression" dxfId="1383" priority="819">
      <formula>IF(RIGHT(TEXT(AM641,"0.#"),1)=".",FALSE,TRUE)</formula>
    </cfRule>
    <cfRule type="expression" dxfId="1382" priority="820">
      <formula>IF(RIGHT(TEXT(AM641,"0.#"),1)=".",TRUE,FALSE)</formula>
    </cfRule>
  </conditionalFormatting>
  <conditionalFormatting sqref="AU640">
    <cfRule type="expression" dxfId="1381" priority="815">
      <formula>IF(RIGHT(TEXT(AU640,"0.#"),1)=".",FALSE,TRUE)</formula>
    </cfRule>
    <cfRule type="expression" dxfId="1380" priority="816">
      <formula>IF(RIGHT(TEXT(AU640,"0.#"),1)=".",TRUE,FALSE)</formula>
    </cfRule>
  </conditionalFormatting>
  <conditionalFormatting sqref="AU641">
    <cfRule type="expression" dxfId="1379" priority="813">
      <formula>IF(RIGHT(TEXT(AU641,"0.#"),1)=".",FALSE,TRUE)</formula>
    </cfRule>
    <cfRule type="expression" dxfId="1378" priority="814">
      <formula>IF(RIGHT(TEXT(AU641,"0.#"),1)=".",TRUE,FALSE)</formula>
    </cfRule>
  </conditionalFormatting>
  <conditionalFormatting sqref="AU642">
    <cfRule type="expression" dxfId="1377" priority="811">
      <formula>IF(RIGHT(TEXT(AU642,"0.#"),1)=".",FALSE,TRUE)</formula>
    </cfRule>
    <cfRule type="expression" dxfId="1376" priority="812">
      <formula>IF(RIGHT(TEXT(AU642,"0.#"),1)=".",TRUE,FALSE)</formula>
    </cfRule>
  </conditionalFormatting>
  <conditionalFormatting sqref="AI642">
    <cfRule type="expression" dxfId="1375" priority="805">
      <formula>IF(RIGHT(TEXT(AI642,"0.#"),1)=".",FALSE,TRUE)</formula>
    </cfRule>
    <cfRule type="expression" dxfId="1374" priority="806">
      <formula>IF(RIGHT(TEXT(AI642,"0.#"),1)=".",TRUE,FALSE)</formula>
    </cfRule>
  </conditionalFormatting>
  <conditionalFormatting sqref="AI640">
    <cfRule type="expression" dxfId="1373" priority="809">
      <formula>IF(RIGHT(TEXT(AI640,"0.#"),1)=".",FALSE,TRUE)</formula>
    </cfRule>
    <cfRule type="expression" dxfId="1372" priority="810">
      <formula>IF(RIGHT(TEXT(AI640,"0.#"),1)=".",TRUE,FALSE)</formula>
    </cfRule>
  </conditionalFormatting>
  <conditionalFormatting sqref="AI641">
    <cfRule type="expression" dxfId="1371" priority="807">
      <formula>IF(RIGHT(TEXT(AI641,"0.#"),1)=".",FALSE,TRUE)</formula>
    </cfRule>
    <cfRule type="expression" dxfId="1370" priority="808">
      <formula>IF(RIGHT(TEXT(AI641,"0.#"),1)=".",TRUE,FALSE)</formula>
    </cfRule>
  </conditionalFormatting>
  <conditionalFormatting sqref="AQ641">
    <cfRule type="expression" dxfId="1369" priority="803">
      <formula>IF(RIGHT(TEXT(AQ641,"0.#"),1)=".",FALSE,TRUE)</formula>
    </cfRule>
    <cfRule type="expression" dxfId="1368" priority="804">
      <formula>IF(RIGHT(TEXT(AQ641,"0.#"),1)=".",TRUE,FALSE)</formula>
    </cfRule>
  </conditionalFormatting>
  <conditionalFormatting sqref="AQ642">
    <cfRule type="expression" dxfId="1367" priority="801">
      <formula>IF(RIGHT(TEXT(AQ642,"0.#"),1)=".",FALSE,TRUE)</formula>
    </cfRule>
    <cfRule type="expression" dxfId="1366" priority="802">
      <formula>IF(RIGHT(TEXT(AQ642,"0.#"),1)=".",TRUE,FALSE)</formula>
    </cfRule>
  </conditionalFormatting>
  <conditionalFormatting sqref="AQ640">
    <cfRule type="expression" dxfId="1365" priority="799">
      <formula>IF(RIGHT(TEXT(AQ640,"0.#"),1)=".",FALSE,TRUE)</formula>
    </cfRule>
    <cfRule type="expression" dxfId="1364" priority="800">
      <formula>IF(RIGHT(TEXT(AQ640,"0.#"),1)=".",TRUE,FALSE)</formula>
    </cfRule>
  </conditionalFormatting>
  <conditionalFormatting sqref="AE649">
    <cfRule type="expression" dxfId="1363" priority="797">
      <formula>IF(RIGHT(TEXT(AE649,"0.#"),1)=".",FALSE,TRUE)</formula>
    </cfRule>
    <cfRule type="expression" dxfId="1362" priority="798">
      <formula>IF(RIGHT(TEXT(AE649,"0.#"),1)=".",TRUE,FALSE)</formula>
    </cfRule>
  </conditionalFormatting>
  <conditionalFormatting sqref="AE650">
    <cfRule type="expression" dxfId="1361" priority="795">
      <formula>IF(RIGHT(TEXT(AE650,"0.#"),1)=".",FALSE,TRUE)</formula>
    </cfRule>
    <cfRule type="expression" dxfId="1360" priority="796">
      <formula>IF(RIGHT(TEXT(AE650,"0.#"),1)=".",TRUE,FALSE)</formula>
    </cfRule>
  </conditionalFormatting>
  <conditionalFormatting sqref="AE651">
    <cfRule type="expression" dxfId="1359" priority="793">
      <formula>IF(RIGHT(TEXT(AE651,"0.#"),1)=".",FALSE,TRUE)</formula>
    </cfRule>
    <cfRule type="expression" dxfId="1358" priority="794">
      <formula>IF(RIGHT(TEXT(AE651,"0.#"),1)=".",TRUE,FALSE)</formula>
    </cfRule>
  </conditionalFormatting>
  <conditionalFormatting sqref="AU649">
    <cfRule type="expression" dxfId="1357" priority="785">
      <formula>IF(RIGHT(TEXT(AU649,"0.#"),1)=".",FALSE,TRUE)</formula>
    </cfRule>
    <cfRule type="expression" dxfId="1356" priority="786">
      <formula>IF(RIGHT(TEXT(AU649,"0.#"),1)=".",TRUE,FALSE)</formula>
    </cfRule>
  </conditionalFormatting>
  <conditionalFormatting sqref="AU650">
    <cfRule type="expression" dxfId="1355" priority="783">
      <formula>IF(RIGHT(TEXT(AU650,"0.#"),1)=".",FALSE,TRUE)</formula>
    </cfRule>
    <cfRule type="expression" dxfId="1354" priority="784">
      <formula>IF(RIGHT(TEXT(AU650,"0.#"),1)=".",TRUE,FALSE)</formula>
    </cfRule>
  </conditionalFormatting>
  <conditionalFormatting sqref="AU651">
    <cfRule type="expression" dxfId="1353" priority="781">
      <formula>IF(RIGHT(TEXT(AU651,"0.#"),1)=".",FALSE,TRUE)</formula>
    </cfRule>
    <cfRule type="expression" dxfId="1352" priority="782">
      <formula>IF(RIGHT(TEXT(AU651,"0.#"),1)=".",TRUE,FALSE)</formula>
    </cfRule>
  </conditionalFormatting>
  <conditionalFormatting sqref="AQ650">
    <cfRule type="expression" dxfId="1351" priority="773">
      <formula>IF(RIGHT(TEXT(AQ650,"0.#"),1)=".",FALSE,TRUE)</formula>
    </cfRule>
    <cfRule type="expression" dxfId="1350" priority="774">
      <formula>IF(RIGHT(TEXT(AQ650,"0.#"),1)=".",TRUE,FALSE)</formula>
    </cfRule>
  </conditionalFormatting>
  <conditionalFormatting sqref="AQ651">
    <cfRule type="expression" dxfId="1349" priority="771">
      <formula>IF(RIGHT(TEXT(AQ651,"0.#"),1)=".",FALSE,TRUE)</formula>
    </cfRule>
    <cfRule type="expression" dxfId="1348" priority="772">
      <formula>IF(RIGHT(TEXT(AQ651,"0.#"),1)=".",TRUE,FALSE)</formula>
    </cfRule>
  </conditionalFormatting>
  <conditionalFormatting sqref="AQ649">
    <cfRule type="expression" dxfId="1347" priority="769">
      <formula>IF(RIGHT(TEXT(AQ649,"0.#"),1)=".",FALSE,TRUE)</formula>
    </cfRule>
    <cfRule type="expression" dxfId="1346" priority="770">
      <formula>IF(RIGHT(TEXT(AQ649,"0.#"),1)=".",TRUE,FALSE)</formula>
    </cfRule>
  </conditionalFormatting>
  <conditionalFormatting sqref="AE674">
    <cfRule type="expression" dxfId="1345" priority="767">
      <formula>IF(RIGHT(TEXT(AE674,"0.#"),1)=".",FALSE,TRUE)</formula>
    </cfRule>
    <cfRule type="expression" dxfId="1344" priority="768">
      <formula>IF(RIGHT(TEXT(AE674,"0.#"),1)=".",TRUE,FALSE)</formula>
    </cfRule>
  </conditionalFormatting>
  <conditionalFormatting sqref="AE675">
    <cfRule type="expression" dxfId="1343" priority="765">
      <formula>IF(RIGHT(TEXT(AE675,"0.#"),1)=".",FALSE,TRUE)</formula>
    </cfRule>
    <cfRule type="expression" dxfId="1342" priority="766">
      <formula>IF(RIGHT(TEXT(AE675,"0.#"),1)=".",TRUE,FALSE)</formula>
    </cfRule>
  </conditionalFormatting>
  <conditionalFormatting sqref="AE676">
    <cfRule type="expression" dxfId="1341" priority="763">
      <formula>IF(RIGHT(TEXT(AE676,"0.#"),1)=".",FALSE,TRUE)</formula>
    </cfRule>
    <cfRule type="expression" dxfId="1340" priority="764">
      <formula>IF(RIGHT(TEXT(AE676,"0.#"),1)=".",TRUE,FALSE)</formula>
    </cfRule>
  </conditionalFormatting>
  <conditionalFormatting sqref="AU674">
    <cfRule type="expression" dxfId="1339" priority="755">
      <formula>IF(RIGHT(TEXT(AU674,"0.#"),1)=".",FALSE,TRUE)</formula>
    </cfRule>
    <cfRule type="expression" dxfId="1338" priority="756">
      <formula>IF(RIGHT(TEXT(AU674,"0.#"),1)=".",TRUE,FALSE)</formula>
    </cfRule>
  </conditionalFormatting>
  <conditionalFormatting sqref="AU675">
    <cfRule type="expression" dxfId="1337" priority="753">
      <formula>IF(RIGHT(TEXT(AU675,"0.#"),1)=".",FALSE,TRUE)</formula>
    </cfRule>
    <cfRule type="expression" dxfId="1336" priority="754">
      <formula>IF(RIGHT(TEXT(AU675,"0.#"),1)=".",TRUE,FALSE)</formula>
    </cfRule>
  </conditionalFormatting>
  <conditionalFormatting sqref="AU676">
    <cfRule type="expression" dxfId="1335" priority="751">
      <formula>IF(RIGHT(TEXT(AU676,"0.#"),1)=".",FALSE,TRUE)</formula>
    </cfRule>
    <cfRule type="expression" dxfId="1334" priority="752">
      <formula>IF(RIGHT(TEXT(AU676,"0.#"),1)=".",TRUE,FALSE)</formula>
    </cfRule>
  </conditionalFormatting>
  <conditionalFormatting sqref="AQ675">
    <cfRule type="expression" dxfId="1333" priority="743">
      <formula>IF(RIGHT(TEXT(AQ675,"0.#"),1)=".",FALSE,TRUE)</formula>
    </cfRule>
    <cfRule type="expression" dxfId="1332" priority="744">
      <formula>IF(RIGHT(TEXT(AQ675,"0.#"),1)=".",TRUE,FALSE)</formula>
    </cfRule>
  </conditionalFormatting>
  <conditionalFormatting sqref="AQ676">
    <cfRule type="expression" dxfId="1331" priority="741">
      <formula>IF(RIGHT(TEXT(AQ676,"0.#"),1)=".",FALSE,TRUE)</formula>
    </cfRule>
    <cfRule type="expression" dxfId="1330" priority="742">
      <formula>IF(RIGHT(TEXT(AQ676,"0.#"),1)=".",TRUE,FALSE)</formula>
    </cfRule>
  </conditionalFormatting>
  <conditionalFormatting sqref="AQ674">
    <cfRule type="expression" dxfId="1329" priority="739">
      <formula>IF(RIGHT(TEXT(AQ674,"0.#"),1)=".",FALSE,TRUE)</formula>
    </cfRule>
    <cfRule type="expression" dxfId="1328" priority="740">
      <formula>IF(RIGHT(TEXT(AQ674,"0.#"),1)=".",TRUE,FALSE)</formula>
    </cfRule>
  </conditionalFormatting>
  <conditionalFormatting sqref="AE654">
    <cfRule type="expression" dxfId="1327" priority="737">
      <formula>IF(RIGHT(TEXT(AE654,"0.#"),1)=".",FALSE,TRUE)</formula>
    </cfRule>
    <cfRule type="expression" dxfId="1326" priority="738">
      <formula>IF(RIGHT(TEXT(AE654,"0.#"),1)=".",TRUE,FALSE)</formula>
    </cfRule>
  </conditionalFormatting>
  <conditionalFormatting sqref="AE655">
    <cfRule type="expression" dxfId="1325" priority="735">
      <formula>IF(RIGHT(TEXT(AE655,"0.#"),1)=".",FALSE,TRUE)</formula>
    </cfRule>
    <cfRule type="expression" dxfId="1324" priority="736">
      <formula>IF(RIGHT(TEXT(AE655,"0.#"),1)=".",TRUE,FALSE)</formula>
    </cfRule>
  </conditionalFormatting>
  <conditionalFormatting sqref="AE656">
    <cfRule type="expression" dxfId="1323" priority="733">
      <formula>IF(RIGHT(TEXT(AE656,"0.#"),1)=".",FALSE,TRUE)</formula>
    </cfRule>
    <cfRule type="expression" dxfId="1322" priority="734">
      <formula>IF(RIGHT(TEXT(AE656,"0.#"),1)=".",TRUE,FALSE)</formula>
    </cfRule>
  </conditionalFormatting>
  <conditionalFormatting sqref="AU654">
    <cfRule type="expression" dxfId="1321" priority="725">
      <formula>IF(RIGHT(TEXT(AU654,"0.#"),1)=".",FALSE,TRUE)</formula>
    </cfRule>
    <cfRule type="expression" dxfId="1320" priority="726">
      <formula>IF(RIGHT(TEXT(AU654,"0.#"),1)=".",TRUE,FALSE)</formula>
    </cfRule>
  </conditionalFormatting>
  <conditionalFormatting sqref="AU655">
    <cfRule type="expression" dxfId="1319" priority="723">
      <formula>IF(RIGHT(TEXT(AU655,"0.#"),1)=".",FALSE,TRUE)</formula>
    </cfRule>
    <cfRule type="expression" dxfId="1318" priority="724">
      <formula>IF(RIGHT(TEXT(AU655,"0.#"),1)=".",TRUE,FALSE)</formula>
    </cfRule>
  </conditionalFormatting>
  <conditionalFormatting sqref="AQ656">
    <cfRule type="expression" dxfId="1317" priority="711">
      <formula>IF(RIGHT(TEXT(AQ656,"0.#"),1)=".",FALSE,TRUE)</formula>
    </cfRule>
    <cfRule type="expression" dxfId="1316" priority="712">
      <formula>IF(RIGHT(TEXT(AQ656,"0.#"),1)=".",TRUE,FALSE)</formula>
    </cfRule>
  </conditionalFormatting>
  <conditionalFormatting sqref="AQ654">
    <cfRule type="expression" dxfId="1315" priority="709">
      <formula>IF(RIGHT(TEXT(AQ654,"0.#"),1)=".",FALSE,TRUE)</formula>
    </cfRule>
    <cfRule type="expression" dxfId="1314" priority="710">
      <formula>IF(RIGHT(TEXT(AQ654,"0.#"),1)=".",TRUE,FALSE)</formula>
    </cfRule>
  </conditionalFormatting>
  <conditionalFormatting sqref="AE659">
    <cfRule type="expression" dxfId="1313" priority="707">
      <formula>IF(RIGHT(TEXT(AE659,"0.#"),1)=".",FALSE,TRUE)</formula>
    </cfRule>
    <cfRule type="expression" dxfId="1312" priority="708">
      <formula>IF(RIGHT(TEXT(AE659,"0.#"),1)=".",TRUE,FALSE)</formula>
    </cfRule>
  </conditionalFormatting>
  <conditionalFormatting sqref="AE660">
    <cfRule type="expression" dxfId="1311" priority="705">
      <formula>IF(RIGHT(TEXT(AE660,"0.#"),1)=".",FALSE,TRUE)</formula>
    </cfRule>
    <cfRule type="expression" dxfId="1310" priority="706">
      <formula>IF(RIGHT(TEXT(AE660,"0.#"),1)=".",TRUE,FALSE)</formula>
    </cfRule>
  </conditionalFormatting>
  <conditionalFormatting sqref="AE661">
    <cfRule type="expression" dxfId="1309" priority="703">
      <formula>IF(RIGHT(TEXT(AE661,"0.#"),1)=".",FALSE,TRUE)</formula>
    </cfRule>
    <cfRule type="expression" dxfId="1308" priority="704">
      <formula>IF(RIGHT(TEXT(AE661,"0.#"),1)=".",TRUE,FALSE)</formula>
    </cfRule>
  </conditionalFormatting>
  <conditionalFormatting sqref="AU659">
    <cfRule type="expression" dxfId="1307" priority="695">
      <formula>IF(RIGHT(TEXT(AU659,"0.#"),1)=".",FALSE,TRUE)</formula>
    </cfRule>
    <cfRule type="expression" dxfId="1306" priority="696">
      <formula>IF(RIGHT(TEXT(AU659,"0.#"),1)=".",TRUE,FALSE)</formula>
    </cfRule>
  </conditionalFormatting>
  <conditionalFormatting sqref="AU660">
    <cfRule type="expression" dxfId="1305" priority="693">
      <formula>IF(RIGHT(TEXT(AU660,"0.#"),1)=".",FALSE,TRUE)</formula>
    </cfRule>
    <cfRule type="expression" dxfId="1304" priority="694">
      <formula>IF(RIGHT(TEXT(AU660,"0.#"),1)=".",TRUE,FALSE)</formula>
    </cfRule>
  </conditionalFormatting>
  <conditionalFormatting sqref="AU661">
    <cfRule type="expression" dxfId="1303" priority="691">
      <formula>IF(RIGHT(TEXT(AU661,"0.#"),1)=".",FALSE,TRUE)</formula>
    </cfRule>
    <cfRule type="expression" dxfId="1302" priority="692">
      <formula>IF(RIGHT(TEXT(AU661,"0.#"),1)=".",TRUE,FALSE)</formula>
    </cfRule>
  </conditionalFormatting>
  <conditionalFormatting sqref="AQ660">
    <cfRule type="expression" dxfId="1301" priority="683">
      <formula>IF(RIGHT(TEXT(AQ660,"0.#"),1)=".",FALSE,TRUE)</formula>
    </cfRule>
    <cfRule type="expression" dxfId="1300" priority="684">
      <formula>IF(RIGHT(TEXT(AQ660,"0.#"),1)=".",TRUE,FALSE)</formula>
    </cfRule>
  </conditionalFormatting>
  <conditionalFormatting sqref="AQ661">
    <cfRule type="expression" dxfId="1299" priority="681">
      <formula>IF(RIGHT(TEXT(AQ661,"0.#"),1)=".",FALSE,TRUE)</formula>
    </cfRule>
    <cfRule type="expression" dxfId="1298" priority="682">
      <formula>IF(RIGHT(TEXT(AQ661,"0.#"),1)=".",TRUE,FALSE)</formula>
    </cfRule>
  </conditionalFormatting>
  <conditionalFormatting sqref="AQ659">
    <cfRule type="expression" dxfId="1297" priority="679">
      <formula>IF(RIGHT(TEXT(AQ659,"0.#"),1)=".",FALSE,TRUE)</formula>
    </cfRule>
    <cfRule type="expression" dxfId="1296" priority="680">
      <formula>IF(RIGHT(TEXT(AQ659,"0.#"),1)=".",TRUE,FALSE)</formula>
    </cfRule>
  </conditionalFormatting>
  <conditionalFormatting sqref="AE664">
    <cfRule type="expression" dxfId="1295" priority="677">
      <formula>IF(RIGHT(TEXT(AE664,"0.#"),1)=".",FALSE,TRUE)</formula>
    </cfRule>
    <cfRule type="expression" dxfId="1294" priority="678">
      <formula>IF(RIGHT(TEXT(AE664,"0.#"),1)=".",TRUE,FALSE)</formula>
    </cfRule>
  </conditionalFormatting>
  <conditionalFormatting sqref="AE665">
    <cfRule type="expression" dxfId="1293" priority="675">
      <formula>IF(RIGHT(TEXT(AE665,"0.#"),1)=".",FALSE,TRUE)</formula>
    </cfRule>
    <cfRule type="expression" dxfId="1292" priority="676">
      <formula>IF(RIGHT(TEXT(AE665,"0.#"),1)=".",TRUE,FALSE)</formula>
    </cfRule>
  </conditionalFormatting>
  <conditionalFormatting sqref="AE666">
    <cfRule type="expression" dxfId="1291" priority="673">
      <formula>IF(RIGHT(TEXT(AE666,"0.#"),1)=".",FALSE,TRUE)</formula>
    </cfRule>
    <cfRule type="expression" dxfId="1290" priority="674">
      <formula>IF(RIGHT(TEXT(AE666,"0.#"),1)=".",TRUE,FALSE)</formula>
    </cfRule>
  </conditionalFormatting>
  <conditionalFormatting sqref="AU664">
    <cfRule type="expression" dxfId="1289" priority="665">
      <formula>IF(RIGHT(TEXT(AU664,"0.#"),1)=".",FALSE,TRUE)</formula>
    </cfRule>
    <cfRule type="expression" dxfId="1288" priority="666">
      <formula>IF(RIGHT(TEXT(AU664,"0.#"),1)=".",TRUE,FALSE)</formula>
    </cfRule>
  </conditionalFormatting>
  <conditionalFormatting sqref="AU665">
    <cfRule type="expression" dxfId="1287" priority="663">
      <formula>IF(RIGHT(TEXT(AU665,"0.#"),1)=".",FALSE,TRUE)</formula>
    </cfRule>
    <cfRule type="expression" dxfId="1286" priority="664">
      <formula>IF(RIGHT(TEXT(AU665,"0.#"),1)=".",TRUE,FALSE)</formula>
    </cfRule>
  </conditionalFormatting>
  <conditionalFormatting sqref="AU666">
    <cfRule type="expression" dxfId="1285" priority="661">
      <formula>IF(RIGHT(TEXT(AU666,"0.#"),1)=".",FALSE,TRUE)</formula>
    </cfRule>
    <cfRule type="expression" dxfId="1284" priority="662">
      <formula>IF(RIGHT(TEXT(AU666,"0.#"),1)=".",TRUE,FALSE)</formula>
    </cfRule>
  </conditionalFormatting>
  <conditionalFormatting sqref="AQ665">
    <cfRule type="expression" dxfId="1283" priority="653">
      <formula>IF(RIGHT(TEXT(AQ665,"0.#"),1)=".",FALSE,TRUE)</formula>
    </cfRule>
    <cfRule type="expression" dxfId="1282" priority="654">
      <formula>IF(RIGHT(TEXT(AQ665,"0.#"),1)=".",TRUE,FALSE)</formula>
    </cfRule>
  </conditionalFormatting>
  <conditionalFormatting sqref="AQ666">
    <cfRule type="expression" dxfId="1281" priority="651">
      <formula>IF(RIGHT(TEXT(AQ666,"0.#"),1)=".",FALSE,TRUE)</formula>
    </cfRule>
    <cfRule type="expression" dxfId="1280" priority="652">
      <formula>IF(RIGHT(TEXT(AQ666,"0.#"),1)=".",TRUE,FALSE)</formula>
    </cfRule>
  </conditionalFormatting>
  <conditionalFormatting sqref="AQ664">
    <cfRule type="expression" dxfId="1279" priority="649">
      <formula>IF(RIGHT(TEXT(AQ664,"0.#"),1)=".",FALSE,TRUE)</formula>
    </cfRule>
    <cfRule type="expression" dxfId="1278" priority="650">
      <formula>IF(RIGHT(TEXT(AQ664,"0.#"),1)=".",TRUE,FALSE)</formula>
    </cfRule>
  </conditionalFormatting>
  <conditionalFormatting sqref="AE669">
    <cfRule type="expression" dxfId="1277" priority="647">
      <formula>IF(RIGHT(TEXT(AE669,"0.#"),1)=".",FALSE,TRUE)</formula>
    </cfRule>
    <cfRule type="expression" dxfId="1276" priority="648">
      <formula>IF(RIGHT(TEXT(AE669,"0.#"),1)=".",TRUE,FALSE)</formula>
    </cfRule>
  </conditionalFormatting>
  <conditionalFormatting sqref="AE670">
    <cfRule type="expression" dxfId="1275" priority="645">
      <formula>IF(RIGHT(TEXT(AE670,"0.#"),1)=".",FALSE,TRUE)</formula>
    </cfRule>
    <cfRule type="expression" dxfId="1274" priority="646">
      <formula>IF(RIGHT(TEXT(AE670,"0.#"),1)=".",TRUE,FALSE)</formula>
    </cfRule>
  </conditionalFormatting>
  <conditionalFormatting sqref="AE671">
    <cfRule type="expression" dxfId="1273" priority="643">
      <formula>IF(RIGHT(TEXT(AE671,"0.#"),1)=".",FALSE,TRUE)</formula>
    </cfRule>
    <cfRule type="expression" dxfId="1272" priority="644">
      <formula>IF(RIGHT(TEXT(AE671,"0.#"),1)=".",TRUE,FALSE)</formula>
    </cfRule>
  </conditionalFormatting>
  <conditionalFormatting sqref="AU669">
    <cfRule type="expression" dxfId="1271" priority="635">
      <formula>IF(RIGHT(TEXT(AU669,"0.#"),1)=".",FALSE,TRUE)</formula>
    </cfRule>
    <cfRule type="expression" dxfId="1270" priority="636">
      <formula>IF(RIGHT(TEXT(AU669,"0.#"),1)=".",TRUE,FALSE)</formula>
    </cfRule>
  </conditionalFormatting>
  <conditionalFormatting sqref="AU670">
    <cfRule type="expression" dxfId="1269" priority="633">
      <formula>IF(RIGHT(TEXT(AU670,"0.#"),1)=".",FALSE,TRUE)</formula>
    </cfRule>
    <cfRule type="expression" dxfId="1268" priority="634">
      <formula>IF(RIGHT(TEXT(AU670,"0.#"),1)=".",TRUE,FALSE)</formula>
    </cfRule>
  </conditionalFormatting>
  <conditionalFormatting sqref="AU671">
    <cfRule type="expression" dxfId="1267" priority="631">
      <formula>IF(RIGHT(TEXT(AU671,"0.#"),1)=".",FALSE,TRUE)</formula>
    </cfRule>
    <cfRule type="expression" dxfId="1266" priority="632">
      <formula>IF(RIGHT(TEXT(AU671,"0.#"),1)=".",TRUE,FALSE)</formula>
    </cfRule>
  </conditionalFormatting>
  <conditionalFormatting sqref="AQ670">
    <cfRule type="expression" dxfId="1265" priority="623">
      <formula>IF(RIGHT(TEXT(AQ670,"0.#"),1)=".",FALSE,TRUE)</formula>
    </cfRule>
    <cfRule type="expression" dxfId="1264" priority="624">
      <formula>IF(RIGHT(TEXT(AQ670,"0.#"),1)=".",TRUE,FALSE)</formula>
    </cfRule>
  </conditionalFormatting>
  <conditionalFormatting sqref="AQ671">
    <cfRule type="expression" dxfId="1263" priority="621">
      <formula>IF(RIGHT(TEXT(AQ671,"0.#"),1)=".",FALSE,TRUE)</formula>
    </cfRule>
    <cfRule type="expression" dxfId="1262" priority="622">
      <formula>IF(RIGHT(TEXT(AQ671,"0.#"),1)=".",TRUE,FALSE)</formula>
    </cfRule>
  </conditionalFormatting>
  <conditionalFormatting sqref="AQ669">
    <cfRule type="expression" dxfId="1261" priority="619">
      <formula>IF(RIGHT(TEXT(AQ669,"0.#"),1)=".",FALSE,TRUE)</formula>
    </cfRule>
    <cfRule type="expression" dxfId="1260" priority="620">
      <formula>IF(RIGHT(TEXT(AQ669,"0.#"),1)=".",TRUE,FALSE)</formula>
    </cfRule>
  </conditionalFormatting>
  <conditionalFormatting sqref="AE679">
    <cfRule type="expression" dxfId="1259" priority="617">
      <formula>IF(RIGHT(TEXT(AE679,"0.#"),1)=".",FALSE,TRUE)</formula>
    </cfRule>
    <cfRule type="expression" dxfId="1258" priority="618">
      <formula>IF(RIGHT(TEXT(AE679,"0.#"),1)=".",TRUE,FALSE)</formula>
    </cfRule>
  </conditionalFormatting>
  <conditionalFormatting sqref="AE680">
    <cfRule type="expression" dxfId="1257" priority="615">
      <formula>IF(RIGHT(TEXT(AE680,"0.#"),1)=".",FALSE,TRUE)</formula>
    </cfRule>
    <cfRule type="expression" dxfId="1256" priority="616">
      <formula>IF(RIGHT(TEXT(AE680,"0.#"),1)=".",TRUE,FALSE)</formula>
    </cfRule>
  </conditionalFormatting>
  <conditionalFormatting sqref="AE681">
    <cfRule type="expression" dxfId="1255" priority="613">
      <formula>IF(RIGHT(TEXT(AE681,"0.#"),1)=".",FALSE,TRUE)</formula>
    </cfRule>
    <cfRule type="expression" dxfId="1254" priority="614">
      <formula>IF(RIGHT(TEXT(AE681,"0.#"),1)=".",TRUE,FALSE)</formula>
    </cfRule>
  </conditionalFormatting>
  <conditionalFormatting sqref="AU679">
    <cfRule type="expression" dxfId="1253" priority="605">
      <formula>IF(RIGHT(TEXT(AU679,"0.#"),1)=".",FALSE,TRUE)</formula>
    </cfRule>
    <cfRule type="expression" dxfId="1252" priority="606">
      <formula>IF(RIGHT(TEXT(AU679,"0.#"),1)=".",TRUE,FALSE)</formula>
    </cfRule>
  </conditionalFormatting>
  <conditionalFormatting sqref="AU680">
    <cfRule type="expression" dxfId="1251" priority="603">
      <formula>IF(RIGHT(TEXT(AU680,"0.#"),1)=".",FALSE,TRUE)</formula>
    </cfRule>
    <cfRule type="expression" dxfId="1250" priority="604">
      <formula>IF(RIGHT(TEXT(AU680,"0.#"),1)=".",TRUE,FALSE)</formula>
    </cfRule>
  </conditionalFormatting>
  <conditionalFormatting sqref="AU681">
    <cfRule type="expression" dxfId="1249" priority="601">
      <formula>IF(RIGHT(TEXT(AU681,"0.#"),1)=".",FALSE,TRUE)</formula>
    </cfRule>
    <cfRule type="expression" dxfId="1248" priority="602">
      <formula>IF(RIGHT(TEXT(AU681,"0.#"),1)=".",TRUE,FALSE)</formula>
    </cfRule>
  </conditionalFormatting>
  <conditionalFormatting sqref="AQ680">
    <cfRule type="expression" dxfId="1247" priority="593">
      <formula>IF(RIGHT(TEXT(AQ680,"0.#"),1)=".",FALSE,TRUE)</formula>
    </cfRule>
    <cfRule type="expression" dxfId="1246" priority="594">
      <formula>IF(RIGHT(TEXT(AQ680,"0.#"),1)=".",TRUE,FALSE)</formula>
    </cfRule>
  </conditionalFormatting>
  <conditionalFormatting sqref="AQ681">
    <cfRule type="expression" dxfId="1245" priority="591">
      <formula>IF(RIGHT(TEXT(AQ681,"0.#"),1)=".",FALSE,TRUE)</formula>
    </cfRule>
    <cfRule type="expression" dxfId="1244" priority="592">
      <formula>IF(RIGHT(TEXT(AQ681,"0.#"),1)=".",TRUE,FALSE)</formula>
    </cfRule>
  </conditionalFormatting>
  <conditionalFormatting sqref="AQ679">
    <cfRule type="expression" dxfId="1243" priority="589">
      <formula>IF(RIGHT(TEXT(AQ679,"0.#"),1)=".",FALSE,TRUE)</formula>
    </cfRule>
    <cfRule type="expression" dxfId="1242" priority="590">
      <formula>IF(RIGHT(TEXT(AQ679,"0.#"),1)=".",TRUE,FALSE)</formula>
    </cfRule>
  </conditionalFormatting>
  <conditionalFormatting sqref="AE684">
    <cfRule type="expression" dxfId="1241" priority="587">
      <formula>IF(RIGHT(TEXT(AE684,"0.#"),1)=".",FALSE,TRUE)</formula>
    </cfRule>
    <cfRule type="expression" dxfId="1240" priority="588">
      <formula>IF(RIGHT(TEXT(AE684,"0.#"),1)=".",TRUE,FALSE)</formula>
    </cfRule>
  </conditionalFormatting>
  <conditionalFormatting sqref="AE685">
    <cfRule type="expression" dxfId="1239" priority="585">
      <formula>IF(RIGHT(TEXT(AE685,"0.#"),1)=".",FALSE,TRUE)</formula>
    </cfRule>
    <cfRule type="expression" dxfId="1238" priority="586">
      <formula>IF(RIGHT(TEXT(AE685,"0.#"),1)=".",TRUE,FALSE)</formula>
    </cfRule>
  </conditionalFormatting>
  <conditionalFormatting sqref="AE686">
    <cfRule type="expression" dxfId="1237" priority="583">
      <formula>IF(RIGHT(TEXT(AE686,"0.#"),1)=".",FALSE,TRUE)</formula>
    </cfRule>
    <cfRule type="expression" dxfId="1236" priority="584">
      <formula>IF(RIGHT(TEXT(AE686,"0.#"),1)=".",TRUE,FALSE)</formula>
    </cfRule>
  </conditionalFormatting>
  <conditionalFormatting sqref="AU684">
    <cfRule type="expression" dxfId="1235" priority="575">
      <formula>IF(RIGHT(TEXT(AU684,"0.#"),1)=".",FALSE,TRUE)</formula>
    </cfRule>
    <cfRule type="expression" dxfId="1234" priority="576">
      <formula>IF(RIGHT(TEXT(AU684,"0.#"),1)=".",TRUE,FALSE)</formula>
    </cfRule>
  </conditionalFormatting>
  <conditionalFormatting sqref="AU685">
    <cfRule type="expression" dxfId="1233" priority="573">
      <formula>IF(RIGHT(TEXT(AU685,"0.#"),1)=".",FALSE,TRUE)</formula>
    </cfRule>
    <cfRule type="expression" dxfId="1232" priority="574">
      <formula>IF(RIGHT(TEXT(AU685,"0.#"),1)=".",TRUE,FALSE)</formula>
    </cfRule>
  </conditionalFormatting>
  <conditionalFormatting sqref="AU686">
    <cfRule type="expression" dxfId="1231" priority="571">
      <formula>IF(RIGHT(TEXT(AU686,"0.#"),1)=".",FALSE,TRUE)</formula>
    </cfRule>
    <cfRule type="expression" dxfId="1230" priority="572">
      <formula>IF(RIGHT(TEXT(AU686,"0.#"),1)=".",TRUE,FALSE)</formula>
    </cfRule>
  </conditionalFormatting>
  <conditionalFormatting sqref="AQ685">
    <cfRule type="expression" dxfId="1229" priority="563">
      <formula>IF(RIGHT(TEXT(AQ685,"0.#"),1)=".",FALSE,TRUE)</formula>
    </cfRule>
    <cfRule type="expression" dxfId="1228" priority="564">
      <formula>IF(RIGHT(TEXT(AQ685,"0.#"),1)=".",TRUE,FALSE)</formula>
    </cfRule>
  </conditionalFormatting>
  <conditionalFormatting sqref="AQ686">
    <cfRule type="expression" dxfId="1227" priority="561">
      <formula>IF(RIGHT(TEXT(AQ686,"0.#"),1)=".",FALSE,TRUE)</formula>
    </cfRule>
    <cfRule type="expression" dxfId="1226" priority="562">
      <formula>IF(RIGHT(TEXT(AQ686,"0.#"),1)=".",TRUE,FALSE)</formula>
    </cfRule>
  </conditionalFormatting>
  <conditionalFormatting sqref="AQ684">
    <cfRule type="expression" dxfId="1225" priority="559">
      <formula>IF(RIGHT(TEXT(AQ684,"0.#"),1)=".",FALSE,TRUE)</formula>
    </cfRule>
    <cfRule type="expression" dxfId="1224" priority="560">
      <formula>IF(RIGHT(TEXT(AQ684,"0.#"),1)=".",TRUE,FALSE)</formula>
    </cfRule>
  </conditionalFormatting>
  <conditionalFormatting sqref="AE689">
    <cfRule type="expression" dxfId="1223" priority="557">
      <formula>IF(RIGHT(TEXT(AE689,"0.#"),1)=".",FALSE,TRUE)</formula>
    </cfRule>
    <cfRule type="expression" dxfId="1222" priority="558">
      <formula>IF(RIGHT(TEXT(AE689,"0.#"),1)=".",TRUE,FALSE)</formula>
    </cfRule>
  </conditionalFormatting>
  <conditionalFormatting sqref="AE690">
    <cfRule type="expression" dxfId="1221" priority="555">
      <formula>IF(RIGHT(TEXT(AE690,"0.#"),1)=".",FALSE,TRUE)</formula>
    </cfRule>
    <cfRule type="expression" dxfId="1220" priority="556">
      <formula>IF(RIGHT(TEXT(AE690,"0.#"),1)=".",TRUE,FALSE)</formula>
    </cfRule>
  </conditionalFormatting>
  <conditionalFormatting sqref="AE691">
    <cfRule type="expression" dxfId="1219" priority="553">
      <formula>IF(RIGHT(TEXT(AE691,"0.#"),1)=".",FALSE,TRUE)</formula>
    </cfRule>
    <cfRule type="expression" dxfId="1218" priority="554">
      <formula>IF(RIGHT(TEXT(AE691,"0.#"),1)=".",TRUE,FALSE)</formula>
    </cfRule>
  </conditionalFormatting>
  <conditionalFormatting sqref="AU689">
    <cfRule type="expression" dxfId="1217" priority="545">
      <formula>IF(RIGHT(TEXT(AU689,"0.#"),1)=".",FALSE,TRUE)</formula>
    </cfRule>
    <cfRule type="expression" dxfId="1216" priority="546">
      <formula>IF(RIGHT(TEXT(AU689,"0.#"),1)=".",TRUE,FALSE)</formula>
    </cfRule>
  </conditionalFormatting>
  <conditionalFormatting sqref="AU690">
    <cfRule type="expression" dxfId="1215" priority="543">
      <formula>IF(RIGHT(TEXT(AU690,"0.#"),1)=".",FALSE,TRUE)</formula>
    </cfRule>
    <cfRule type="expression" dxfId="1214" priority="544">
      <formula>IF(RIGHT(TEXT(AU690,"0.#"),1)=".",TRUE,FALSE)</formula>
    </cfRule>
  </conditionalFormatting>
  <conditionalFormatting sqref="AU691">
    <cfRule type="expression" dxfId="1213" priority="541">
      <formula>IF(RIGHT(TEXT(AU691,"0.#"),1)=".",FALSE,TRUE)</formula>
    </cfRule>
    <cfRule type="expression" dxfId="1212" priority="542">
      <formula>IF(RIGHT(TEXT(AU691,"0.#"),1)=".",TRUE,FALSE)</formula>
    </cfRule>
  </conditionalFormatting>
  <conditionalFormatting sqref="AQ690">
    <cfRule type="expression" dxfId="1211" priority="533">
      <formula>IF(RIGHT(TEXT(AQ690,"0.#"),1)=".",FALSE,TRUE)</formula>
    </cfRule>
    <cfRule type="expression" dxfId="1210" priority="534">
      <formula>IF(RIGHT(TEXT(AQ690,"0.#"),1)=".",TRUE,FALSE)</formula>
    </cfRule>
  </conditionalFormatting>
  <conditionalFormatting sqref="AQ691">
    <cfRule type="expression" dxfId="1209" priority="531">
      <formula>IF(RIGHT(TEXT(AQ691,"0.#"),1)=".",FALSE,TRUE)</formula>
    </cfRule>
    <cfRule type="expression" dxfId="1208" priority="532">
      <formula>IF(RIGHT(TEXT(AQ691,"0.#"),1)=".",TRUE,FALSE)</formula>
    </cfRule>
  </conditionalFormatting>
  <conditionalFormatting sqref="AQ689">
    <cfRule type="expression" dxfId="1207" priority="529">
      <formula>IF(RIGHT(TEXT(AQ689,"0.#"),1)=".",FALSE,TRUE)</formula>
    </cfRule>
    <cfRule type="expression" dxfId="1206" priority="530">
      <formula>IF(RIGHT(TEXT(AQ689,"0.#"),1)=".",TRUE,FALSE)</formula>
    </cfRule>
  </conditionalFormatting>
  <conditionalFormatting sqref="AE694">
    <cfRule type="expression" dxfId="1205" priority="527">
      <formula>IF(RIGHT(TEXT(AE694,"0.#"),1)=".",FALSE,TRUE)</formula>
    </cfRule>
    <cfRule type="expression" dxfId="1204" priority="528">
      <formula>IF(RIGHT(TEXT(AE694,"0.#"),1)=".",TRUE,FALSE)</formula>
    </cfRule>
  </conditionalFormatting>
  <conditionalFormatting sqref="AM696">
    <cfRule type="expression" dxfId="1203" priority="517">
      <formula>IF(RIGHT(TEXT(AM696,"0.#"),1)=".",FALSE,TRUE)</formula>
    </cfRule>
    <cfRule type="expression" dxfId="1202" priority="518">
      <formula>IF(RIGHT(TEXT(AM696,"0.#"),1)=".",TRUE,FALSE)</formula>
    </cfRule>
  </conditionalFormatting>
  <conditionalFormatting sqref="AE695">
    <cfRule type="expression" dxfId="1201" priority="525">
      <formula>IF(RIGHT(TEXT(AE695,"0.#"),1)=".",FALSE,TRUE)</formula>
    </cfRule>
    <cfRule type="expression" dxfId="1200" priority="526">
      <formula>IF(RIGHT(TEXT(AE695,"0.#"),1)=".",TRUE,FALSE)</formula>
    </cfRule>
  </conditionalFormatting>
  <conditionalFormatting sqref="AE696">
    <cfRule type="expression" dxfId="1199" priority="523">
      <formula>IF(RIGHT(TEXT(AE696,"0.#"),1)=".",FALSE,TRUE)</formula>
    </cfRule>
    <cfRule type="expression" dxfId="1198" priority="524">
      <formula>IF(RIGHT(TEXT(AE696,"0.#"),1)=".",TRUE,FALSE)</formula>
    </cfRule>
  </conditionalFormatting>
  <conditionalFormatting sqref="AM694">
    <cfRule type="expression" dxfId="1197" priority="521">
      <formula>IF(RIGHT(TEXT(AM694,"0.#"),1)=".",FALSE,TRUE)</formula>
    </cfRule>
    <cfRule type="expression" dxfId="1196" priority="522">
      <formula>IF(RIGHT(TEXT(AM694,"0.#"),1)=".",TRUE,FALSE)</formula>
    </cfRule>
  </conditionalFormatting>
  <conditionalFormatting sqref="AM695">
    <cfRule type="expression" dxfId="1195" priority="519">
      <formula>IF(RIGHT(TEXT(AM695,"0.#"),1)=".",FALSE,TRUE)</formula>
    </cfRule>
    <cfRule type="expression" dxfId="1194" priority="520">
      <formula>IF(RIGHT(TEXT(AM695,"0.#"),1)=".",TRUE,FALSE)</formula>
    </cfRule>
  </conditionalFormatting>
  <conditionalFormatting sqref="AU694">
    <cfRule type="expression" dxfId="1193" priority="515">
      <formula>IF(RIGHT(TEXT(AU694,"0.#"),1)=".",FALSE,TRUE)</formula>
    </cfRule>
    <cfRule type="expression" dxfId="1192" priority="516">
      <formula>IF(RIGHT(TEXT(AU694,"0.#"),1)=".",TRUE,FALSE)</formula>
    </cfRule>
  </conditionalFormatting>
  <conditionalFormatting sqref="AU695">
    <cfRule type="expression" dxfId="1191" priority="513">
      <formula>IF(RIGHT(TEXT(AU695,"0.#"),1)=".",FALSE,TRUE)</formula>
    </cfRule>
    <cfRule type="expression" dxfId="1190" priority="514">
      <formula>IF(RIGHT(TEXT(AU695,"0.#"),1)=".",TRUE,FALSE)</formula>
    </cfRule>
  </conditionalFormatting>
  <conditionalFormatting sqref="AU696">
    <cfRule type="expression" dxfId="1189" priority="511">
      <formula>IF(RIGHT(TEXT(AU696,"0.#"),1)=".",FALSE,TRUE)</formula>
    </cfRule>
    <cfRule type="expression" dxfId="1188" priority="512">
      <formula>IF(RIGHT(TEXT(AU696,"0.#"),1)=".",TRUE,FALSE)</formula>
    </cfRule>
  </conditionalFormatting>
  <conditionalFormatting sqref="AI694">
    <cfRule type="expression" dxfId="1187" priority="509">
      <formula>IF(RIGHT(TEXT(AI694,"0.#"),1)=".",FALSE,TRUE)</formula>
    </cfRule>
    <cfRule type="expression" dxfId="1186" priority="510">
      <formula>IF(RIGHT(TEXT(AI694,"0.#"),1)=".",TRUE,FALSE)</formula>
    </cfRule>
  </conditionalFormatting>
  <conditionalFormatting sqref="AI695">
    <cfRule type="expression" dxfId="1185" priority="507">
      <formula>IF(RIGHT(TEXT(AI695,"0.#"),1)=".",FALSE,TRUE)</formula>
    </cfRule>
    <cfRule type="expression" dxfId="1184" priority="508">
      <formula>IF(RIGHT(TEXT(AI695,"0.#"),1)=".",TRUE,FALSE)</formula>
    </cfRule>
  </conditionalFormatting>
  <conditionalFormatting sqref="AQ695">
    <cfRule type="expression" dxfId="1183" priority="503">
      <formula>IF(RIGHT(TEXT(AQ695,"0.#"),1)=".",FALSE,TRUE)</formula>
    </cfRule>
    <cfRule type="expression" dxfId="1182" priority="504">
      <formula>IF(RIGHT(TEXT(AQ695,"0.#"),1)=".",TRUE,FALSE)</formula>
    </cfRule>
  </conditionalFormatting>
  <conditionalFormatting sqref="AQ696">
    <cfRule type="expression" dxfId="1181" priority="501">
      <formula>IF(RIGHT(TEXT(AQ696,"0.#"),1)=".",FALSE,TRUE)</formula>
    </cfRule>
    <cfRule type="expression" dxfId="1180" priority="502">
      <formula>IF(RIGHT(TEXT(AQ696,"0.#"),1)=".",TRUE,FALSE)</formula>
    </cfRule>
  </conditionalFormatting>
  <conditionalFormatting sqref="AU101">
    <cfRule type="expression" dxfId="1179" priority="497">
      <formula>IF(RIGHT(TEXT(AU101,"0.#"),1)=".",FALSE,TRUE)</formula>
    </cfRule>
    <cfRule type="expression" dxfId="1178" priority="498">
      <formula>IF(RIGHT(TEXT(AU101,"0.#"),1)=".",TRUE,FALSE)</formula>
    </cfRule>
  </conditionalFormatting>
  <conditionalFormatting sqref="AU102">
    <cfRule type="expression" dxfId="1177" priority="495">
      <formula>IF(RIGHT(TEXT(AU102,"0.#"),1)=".",FALSE,TRUE)</formula>
    </cfRule>
    <cfRule type="expression" dxfId="1176" priority="496">
      <formula>IF(RIGHT(TEXT(AU102,"0.#"),1)=".",TRUE,FALSE)</formula>
    </cfRule>
  </conditionalFormatting>
  <conditionalFormatting sqref="AU108">
    <cfRule type="expression" dxfId="1175" priority="483">
      <formula>IF(RIGHT(TEXT(AU108,"0.#"),1)=".",FALSE,TRUE)</formula>
    </cfRule>
    <cfRule type="expression" dxfId="1174" priority="484">
      <formula>IF(RIGHT(TEXT(AU108,"0.#"),1)=".",TRUE,FALSE)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AI433">
    <cfRule type="expression" dxfId="739" priority="39">
      <formula>IF(RIGHT(TEXT(AI433,"0.#"),1)=".",FALSE,TRUE)</formula>
    </cfRule>
    <cfRule type="expression" dxfId="738" priority="40">
      <formula>IF(RIGHT(TEXT(AI433,"0.#"),1)=".",TRUE,FALSE)</formula>
    </cfRule>
  </conditionalFormatting>
  <conditionalFormatting sqref="AI434">
    <cfRule type="expression" dxfId="737" priority="37">
      <formula>IF(RIGHT(TEXT(AI434,"0.#"),1)=".",FALSE,TRUE)</formula>
    </cfRule>
    <cfRule type="expression" dxfId="736" priority="38">
      <formula>IF(RIGHT(TEXT(AI434,"0.#"),1)=".",TRUE,FALSE)</formula>
    </cfRule>
  </conditionalFormatting>
  <conditionalFormatting sqref="AM46 AM48">
    <cfRule type="expression" dxfId="735" priority="35">
      <formula>IF(RIGHT(TEXT(AM46,"0.#"),1)=".",FALSE,TRUE)</formula>
    </cfRule>
    <cfRule type="expression" dxfId="734" priority="36">
      <formula>IF(RIGHT(TEXT(AM46,"0.#"),1)=".",TRUE,FALSE)</formula>
    </cfRule>
  </conditionalFormatting>
  <conditionalFormatting sqref="AM53 AM55">
    <cfRule type="expression" dxfId="733" priority="33">
      <formula>IF(RIGHT(TEXT(AM53,"0.#"),1)=".",FALSE,TRUE)</formula>
    </cfRule>
    <cfRule type="expression" dxfId="732" priority="34">
      <formula>IF(RIGHT(TEXT(AM53,"0.#"),1)=".",TRUE,FALSE)</formula>
    </cfRule>
  </conditionalFormatting>
  <conditionalFormatting sqref="AM47">
    <cfRule type="expression" dxfId="731" priority="31">
      <formula>IF(RIGHT(TEXT(AM47,"0.#"),1)=".",FALSE,TRUE)</formula>
    </cfRule>
    <cfRule type="expression" dxfId="730" priority="32">
      <formula>IF(RIGHT(TEXT(AM47,"0.#"),1)=".",TRUE,FALSE)</formula>
    </cfRule>
  </conditionalFormatting>
  <conditionalFormatting sqref="AM54">
    <cfRule type="expression" dxfId="729" priority="29">
      <formula>IF(RIGHT(TEXT(AM54,"0.#"),1)=".",FALSE,TRUE)</formula>
    </cfRule>
    <cfRule type="expression" dxfId="728" priority="30">
      <formula>IF(RIGHT(TEXT(AM54,"0.#"),1)=".",TRUE,FALSE)</formula>
    </cfRule>
  </conditionalFormatting>
  <conditionalFormatting sqref="AU104">
    <cfRule type="expression" dxfId="727" priority="27">
      <formula>IF(RIGHT(TEXT(AU104,"0.#"),1)=".",FALSE,TRUE)</formula>
    </cfRule>
    <cfRule type="expression" dxfId="726" priority="28">
      <formula>IF(RIGHT(TEXT(AU104,"0.#"),1)=".",TRUE,FALSE)</formula>
    </cfRule>
  </conditionalFormatting>
  <conditionalFormatting sqref="AU107">
    <cfRule type="expression" dxfId="725" priority="25">
      <formula>IF(RIGHT(TEXT(AU107,"0.#"),1)=".",FALSE,TRUE)</formula>
    </cfRule>
    <cfRule type="expression" dxfId="724" priority="26">
      <formula>IF(RIGHT(TEXT(AU107,"0.#"),1)=".",TRUE,FALSE)</formula>
    </cfRule>
  </conditionalFormatting>
  <conditionalFormatting sqref="AU110">
    <cfRule type="expression" dxfId="723" priority="23">
      <formula>IF(RIGHT(TEXT(AU110,"0.#"),1)=".",FALSE,TRUE)</formula>
    </cfRule>
    <cfRule type="expression" dxfId="722" priority="24">
      <formula>IF(RIGHT(TEXT(AU110,"0.#"),1)=".",TRUE,FALSE)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1">
    <cfRule type="expression" dxfId="719" priority="19">
      <formula>IF(RIGHT(TEXT(AU111,"0.#"),1)=".",FALSE,TRUE)</formula>
    </cfRule>
    <cfRule type="expression" dxfId="718" priority="20">
      <formula>IF(RIGHT(TEXT(AU111,"0.#"),1)=".",TRUE,FALSE)</formula>
    </cfRule>
  </conditionalFormatting>
  <conditionalFormatting sqref="AU114">
    <cfRule type="expression" dxfId="717" priority="17">
      <formula>IF(RIGHT(TEXT(AU114,"0.#"),1)=".",FALSE,TRUE)</formula>
    </cfRule>
    <cfRule type="expression" dxfId="716" priority="18">
      <formula>IF(RIGHT(TEXT(AU114,"0.#"),1)=".",TRUE,FALSE)</formula>
    </cfRule>
  </conditionalFormatting>
  <conditionalFormatting sqref="AU105">
    <cfRule type="expression" dxfId="715" priority="15">
      <formula>IF(RIGHT(TEXT(AU105,"0.#"),1)=".",FALSE,TRUE)</formula>
    </cfRule>
    <cfRule type="expression" dxfId="714" priority="16">
      <formula>IF(RIGHT(TEXT(AU105,"0.#"),1)=".",TRUE,FALSE)</formula>
    </cfRule>
  </conditionalFormatting>
  <conditionalFormatting sqref="AM104">
    <cfRule type="expression" dxfId="713" priority="13">
      <formula>IF(RIGHT(TEXT(AM104,"0.#"),1)=".",FALSE,TRUE)</formula>
    </cfRule>
    <cfRule type="expression" dxfId="712" priority="14">
      <formula>IF(RIGHT(TEXT(AM104,"0.#"),1)=".",TRUE,FALSE)</formula>
    </cfRule>
  </conditionalFormatting>
  <conditionalFormatting sqref="Y791:Y793">
    <cfRule type="expression" dxfId="711" priority="11">
      <formula>IF(RIGHT(TEXT(Y791,"0.#"),1)=".",FALSE,TRUE)</formula>
    </cfRule>
    <cfRule type="expression" dxfId="710" priority="12">
      <formula>IF(RIGHT(TEXT(Y791,"0.#"),1)=".",TRUE,FALSE)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U791:AU793">
    <cfRule type="expression" dxfId="705" priority="5">
      <formula>IF(RIGHT(TEXT(AU791,"0.#"),1)=".",FALSE,TRUE)</formula>
    </cfRule>
    <cfRule type="expression" dxfId="704" priority="6">
      <formula>IF(RIGHT(TEXT(AU791,"0.#"),1)=".",TRUE,FALSE)</formula>
    </cfRule>
  </conditionalFormatting>
  <conditionalFormatting sqref="AU790">
    <cfRule type="expression" dxfId="703" priority="3">
      <formula>IF(RIGHT(TEXT(AU790,"0.#"),1)=".",FALSE,TRUE)</formula>
    </cfRule>
    <cfRule type="expression" dxfId="702" priority="4">
      <formula>IF(RIGHT(TEXT(AU790,"0.#"),1)=".",TRUE,FALSE)</formula>
    </cfRule>
  </conditionalFormatting>
  <conditionalFormatting sqref="AU789">
    <cfRule type="expression" dxfId="701" priority="1">
      <formula>IF(RIGHT(TEXT(AU789,"0.#"),1)=".",FALSE,TRUE)</formula>
    </cfRule>
    <cfRule type="expression" dxfId="70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8" manualBreakCount="8">
    <brk id="29" max="16383" man="1"/>
    <brk id="57" max="16383" man="1"/>
    <brk id="126" max="16383" man="1"/>
    <brk id="483" max="16383" man="1"/>
    <brk id="725" max="49" man="1"/>
    <brk id="747" max="16383" man="1"/>
    <brk id="774" max="16383" man="1"/>
    <brk id="841" max="16383"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t="s">
        <v>739</v>
      </c>
      <c r="R2" s="13" t="str">
        <f>IF(Q2="","",P2)</f>
        <v>直接実施</v>
      </c>
      <c r="S2" s="13" t="str">
        <f>IF(R2="","",IF(S1&lt;&gt;"",CONCATENATE(S1,"、",R2),R2))</f>
        <v>直接実施</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739</v>
      </c>
      <c r="M3" s="13" t="str">
        <f t="shared" ref="M3:M11" si="2">IF(L3="","",K3)</f>
        <v>文教及び科学振興</v>
      </c>
      <c r="N3" s="13" t="str">
        <f>IF(M3="",N2,IF(N2&lt;&gt;"",CONCATENATE(N2,"、",M3),M3))</f>
        <v>文教及び科学振興</v>
      </c>
      <c r="O3" s="13"/>
      <c r="P3" s="12" t="s">
        <v>75</v>
      </c>
      <c r="Q3" s="17" t="s">
        <v>739</v>
      </c>
      <c r="R3" s="13" t="str">
        <f t="shared" ref="R3:R8" si="3">IF(Q3="","",P3)</f>
        <v>委託・請負</v>
      </c>
      <c r="S3" s="13" t="str">
        <f t="shared" ref="S3:S8" si="4">IF(R3="",S2,IF(S2&lt;&gt;"",CONCATENATE(S2,"、",R3),R3))</f>
        <v>直接実施、委託・請負</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文教及び科学振興</v>
      </c>
      <c r="O10" s="13"/>
      <c r="P10" s="13" t="str">
        <f>S8</f>
        <v>直接実施、委託・請負</v>
      </c>
      <c r="Q10" s="19"/>
      <c r="T10" s="13"/>
      <c r="W10" s="32" t="s">
        <v>156</v>
      </c>
      <c r="Y10" s="32" t="s">
        <v>419</v>
      </c>
      <c r="Z10" s="32" t="s">
        <v>550</v>
      </c>
      <c r="AA10" s="94" t="s">
        <v>513</v>
      </c>
      <c r="AB10" s="94" t="s">
        <v>644</v>
      </c>
      <c r="AC10" s="31"/>
      <c r="AD10" s="31"/>
      <c r="AE10" s="31"/>
      <c r="AF10" s="30"/>
      <c r="AG10" s="53" t="s">
        <v>357</v>
      </c>
      <c r="AK10" s="51" t="str">
        <f t="shared" si="7"/>
        <v>I</v>
      </c>
      <c r="AP10" s="51" t="s">
        <v>355</v>
      </c>
    </row>
    <row r="11" spans="1:42" ht="13.5" customHeight="1" x14ac:dyDescent="0.15">
      <c r="A11" s="14" t="s">
        <v>93</v>
      </c>
      <c r="B11" s="15" t="s">
        <v>739</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子ども・若者育成支援</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customSheetViews>
    <customSheetView guid="{8A44BBE9-9603-4164-BA3A-CEA2ADFF0624}" hiddenColumns="1">
      <selection activeCell="U7" sqref="U7"/>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5" t="s">
        <v>146</v>
      </c>
      <c r="H2" s="780"/>
      <c r="I2" s="780"/>
      <c r="J2" s="780"/>
      <c r="K2" s="780"/>
      <c r="L2" s="780"/>
      <c r="M2" s="780"/>
      <c r="N2" s="780"/>
      <c r="O2" s="781"/>
      <c r="P2" s="779" t="s">
        <v>59</v>
      </c>
      <c r="Q2" s="780"/>
      <c r="R2" s="780"/>
      <c r="S2" s="780"/>
      <c r="T2" s="780"/>
      <c r="U2" s="780"/>
      <c r="V2" s="780"/>
      <c r="W2" s="780"/>
      <c r="X2" s="781"/>
      <c r="Y2" s="1006"/>
      <c r="Z2" s="412"/>
      <c r="AA2" s="413"/>
      <c r="AB2" s="1010" t="s">
        <v>11</v>
      </c>
      <c r="AC2" s="1011"/>
      <c r="AD2" s="1012"/>
      <c r="AE2" s="998" t="s">
        <v>385</v>
      </c>
      <c r="AF2" s="998"/>
      <c r="AG2" s="998"/>
      <c r="AH2" s="998"/>
      <c r="AI2" s="998" t="s">
        <v>407</v>
      </c>
      <c r="AJ2" s="998"/>
      <c r="AK2" s="998"/>
      <c r="AL2" s="457"/>
      <c r="AM2" s="998" t="s">
        <v>504</v>
      </c>
      <c r="AN2" s="998"/>
      <c r="AO2" s="998"/>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7"/>
      <c r="Z3" s="1008"/>
      <c r="AA3" s="1009"/>
      <c r="AB3" s="1013"/>
      <c r="AC3" s="1014"/>
      <c r="AD3" s="1015"/>
      <c r="AE3" s="389"/>
      <c r="AF3" s="389"/>
      <c r="AG3" s="389"/>
      <c r="AH3" s="389"/>
      <c r="AI3" s="389"/>
      <c r="AJ3" s="389"/>
      <c r="AK3" s="389"/>
      <c r="AL3" s="332"/>
      <c r="AM3" s="389"/>
      <c r="AN3" s="389"/>
      <c r="AO3" s="389"/>
      <c r="AP3" s="332"/>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6"/>
      <c r="I4" s="1016"/>
      <c r="J4" s="1016"/>
      <c r="K4" s="1016"/>
      <c r="L4" s="1016"/>
      <c r="M4" s="1016"/>
      <c r="N4" s="1016"/>
      <c r="O4" s="1017"/>
      <c r="P4" s="191"/>
      <c r="Q4" s="1024"/>
      <c r="R4" s="1024"/>
      <c r="S4" s="1024"/>
      <c r="T4" s="1024"/>
      <c r="U4" s="1024"/>
      <c r="V4" s="1024"/>
      <c r="W4" s="1024"/>
      <c r="X4" s="1025"/>
      <c r="Y4" s="1002" t="s">
        <v>12</v>
      </c>
      <c r="Z4" s="1003"/>
      <c r="AA4" s="1004"/>
      <c r="AB4" s="550"/>
      <c r="AC4" s="1005"/>
      <c r="AD4" s="100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3" t="s">
        <v>54</v>
      </c>
      <c r="Z5" s="999"/>
      <c r="AA5" s="1000"/>
      <c r="AB5" s="521"/>
      <c r="AC5" s="1001"/>
      <c r="AD5" s="100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180</v>
      </c>
      <c r="AC6" s="1031"/>
      <c r="AD6" s="103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9" t="s">
        <v>375</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1" t="s">
        <v>347</v>
      </c>
      <c r="B9" s="512"/>
      <c r="C9" s="512"/>
      <c r="D9" s="512"/>
      <c r="E9" s="512"/>
      <c r="F9" s="513"/>
      <c r="G9" s="795" t="s">
        <v>146</v>
      </c>
      <c r="H9" s="780"/>
      <c r="I9" s="780"/>
      <c r="J9" s="780"/>
      <c r="K9" s="780"/>
      <c r="L9" s="780"/>
      <c r="M9" s="780"/>
      <c r="N9" s="780"/>
      <c r="O9" s="781"/>
      <c r="P9" s="779" t="s">
        <v>59</v>
      </c>
      <c r="Q9" s="780"/>
      <c r="R9" s="780"/>
      <c r="S9" s="780"/>
      <c r="T9" s="780"/>
      <c r="U9" s="780"/>
      <c r="V9" s="780"/>
      <c r="W9" s="780"/>
      <c r="X9" s="781"/>
      <c r="Y9" s="1006"/>
      <c r="Z9" s="412"/>
      <c r="AA9" s="413"/>
      <c r="AB9" s="1010" t="s">
        <v>11</v>
      </c>
      <c r="AC9" s="1011"/>
      <c r="AD9" s="1012"/>
      <c r="AE9" s="998" t="s">
        <v>385</v>
      </c>
      <c r="AF9" s="998"/>
      <c r="AG9" s="998"/>
      <c r="AH9" s="998"/>
      <c r="AI9" s="998" t="s">
        <v>407</v>
      </c>
      <c r="AJ9" s="998"/>
      <c r="AK9" s="998"/>
      <c r="AL9" s="457"/>
      <c r="AM9" s="998" t="s">
        <v>504</v>
      </c>
      <c r="AN9" s="998"/>
      <c r="AO9" s="998"/>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7"/>
      <c r="Z10" s="1008"/>
      <c r="AA10" s="1009"/>
      <c r="AB10" s="1013"/>
      <c r="AC10" s="1014"/>
      <c r="AD10" s="1015"/>
      <c r="AE10" s="389"/>
      <c r="AF10" s="389"/>
      <c r="AG10" s="389"/>
      <c r="AH10" s="389"/>
      <c r="AI10" s="389"/>
      <c r="AJ10" s="389"/>
      <c r="AK10" s="389"/>
      <c r="AL10" s="332"/>
      <c r="AM10" s="389"/>
      <c r="AN10" s="389"/>
      <c r="AO10" s="389"/>
      <c r="AP10" s="332"/>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0"/>
      <c r="AC11" s="1005"/>
      <c r="AD11" s="100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1"/>
      <c r="AC12" s="1001"/>
      <c r="AD12" s="100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180</v>
      </c>
      <c r="AC13" s="1031"/>
      <c r="AD13" s="103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9" t="s">
        <v>375</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1" t="s">
        <v>347</v>
      </c>
      <c r="B16" s="512"/>
      <c r="C16" s="512"/>
      <c r="D16" s="512"/>
      <c r="E16" s="512"/>
      <c r="F16" s="513"/>
      <c r="G16" s="795" t="s">
        <v>146</v>
      </c>
      <c r="H16" s="780"/>
      <c r="I16" s="780"/>
      <c r="J16" s="780"/>
      <c r="K16" s="780"/>
      <c r="L16" s="780"/>
      <c r="M16" s="780"/>
      <c r="N16" s="780"/>
      <c r="O16" s="781"/>
      <c r="P16" s="779" t="s">
        <v>59</v>
      </c>
      <c r="Q16" s="780"/>
      <c r="R16" s="780"/>
      <c r="S16" s="780"/>
      <c r="T16" s="780"/>
      <c r="U16" s="780"/>
      <c r="V16" s="780"/>
      <c r="W16" s="780"/>
      <c r="X16" s="781"/>
      <c r="Y16" s="1006"/>
      <c r="Z16" s="412"/>
      <c r="AA16" s="413"/>
      <c r="AB16" s="1010" t="s">
        <v>11</v>
      </c>
      <c r="AC16" s="1011"/>
      <c r="AD16" s="1012"/>
      <c r="AE16" s="998" t="s">
        <v>385</v>
      </c>
      <c r="AF16" s="998"/>
      <c r="AG16" s="998"/>
      <c r="AH16" s="998"/>
      <c r="AI16" s="998" t="s">
        <v>407</v>
      </c>
      <c r="AJ16" s="998"/>
      <c r="AK16" s="998"/>
      <c r="AL16" s="457"/>
      <c r="AM16" s="998" t="s">
        <v>504</v>
      </c>
      <c r="AN16" s="998"/>
      <c r="AO16" s="998"/>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7"/>
      <c r="Z17" s="1008"/>
      <c r="AA17" s="1009"/>
      <c r="AB17" s="1013"/>
      <c r="AC17" s="1014"/>
      <c r="AD17" s="1015"/>
      <c r="AE17" s="389"/>
      <c r="AF17" s="389"/>
      <c r="AG17" s="389"/>
      <c r="AH17" s="389"/>
      <c r="AI17" s="389"/>
      <c r="AJ17" s="389"/>
      <c r="AK17" s="389"/>
      <c r="AL17" s="332"/>
      <c r="AM17" s="389"/>
      <c r="AN17" s="389"/>
      <c r="AO17" s="389"/>
      <c r="AP17" s="332"/>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0"/>
      <c r="AC18" s="1005"/>
      <c r="AD18" s="100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1"/>
      <c r="AC19" s="1001"/>
      <c r="AD19" s="100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180</v>
      </c>
      <c r="AC20" s="1031"/>
      <c r="AD20" s="103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9" t="s">
        <v>375</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1" t="s">
        <v>347</v>
      </c>
      <c r="B23" s="512"/>
      <c r="C23" s="512"/>
      <c r="D23" s="512"/>
      <c r="E23" s="512"/>
      <c r="F23" s="513"/>
      <c r="G23" s="795" t="s">
        <v>146</v>
      </c>
      <c r="H23" s="780"/>
      <c r="I23" s="780"/>
      <c r="J23" s="780"/>
      <c r="K23" s="780"/>
      <c r="L23" s="780"/>
      <c r="M23" s="780"/>
      <c r="N23" s="780"/>
      <c r="O23" s="781"/>
      <c r="P23" s="779" t="s">
        <v>59</v>
      </c>
      <c r="Q23" s="780"/>
      <c r="R23" s="780"/>
      <c r="S23" s="780"/>
      <c r="T23" s="780"/>
      <c r="U23" s="780"/>
      <c r="V23" s="780"/>
      <c r="W23" s="780"/>
      <c r="X23" s="781"/>
      <c r="Y23" s="1006"/>
      <c r="Z23" s="412"/>
      <c r="AA23" s="413"/>
      <c r="AB23" s="1010" t="s">
        <v>11</v>
      </c>
      <c r="AC23" s="1011"/>
      <c r="AD23" s="1012"/>
      <c r="AE23" s="998" t="s">
        <v>385</v>
      </c>
      <c r="AF23" s="998"/>
      <c r="AG23" s="998"/>
      <c r="AH23" s="998"/>
      <c r="AI23" s="998" t="s">
        <v>407</v>
      </c>
      <c r="AJ23" s="998"/>
      <c r="AK23" s="998"/>
      <c r="AL23" s="457"/>
      <c r="AM23" s="998" t="s">
        <v>504</v>
      </c>
      <c r="AN23" s="998"/>
      <c r="AO23" s="998"/>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7"/>
      <c r="Z24" s="1008"/>
      <c r="AA24" s="1009"/>
      <c r="AB24" s="1013"/>
      <c r="AC24" s="1014"/>
      <c r="AD24" s="1015"/>
      <c r="AE24" s="389"/>
      <c r="AF24" s="389"/>
      <c r="AG24" s="389"/>
      <c r="AH24" s="389"/>
      <c r="AI24" s="389"/>
      <c r="AJ24" s="389"/>
      <c r="AK24" s="389"/>
      <c r="AL24" s="332"/>
      <c r="AM24" s="389"/>
      <c r="AN24" s="389"/>
      <c r="AO24" s="389"/>
      <c r="AP24" s="332"/>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0"/>
      <c r="AC25" s="1005"/>
      <c r="AD25" s="100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1"/>
      <c r="AC26" s="1001"/>
      <c r="AD26" s="100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180</v>
      </c>
      <c r="AC27" s="1031"/>
      <c r="AD27" s="103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9" t="s">
        <v>375</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1" t="s">
        <v>347</v>
      </c>
      <c r="B30" s="512"/>
      <c r="C30" s="512"/>
      <c r="D30" s="512"/>
      <c r="E30" s="512"/>
      <c r="F30" s="513"/>
      <c r="G30" s="795" t="s">
        <v>146</v>
      </c>
      <c r="H30" s="780"/>
      <c r="I30" s="780"/>
      <c r="J30" s="780"/>
      <c r="K30" s="780"/>
      <c r="L30" s="780"/>
      <c r="M30" s="780"/>
      <c r="N30" s="780"/>
      <c r="O30" s="781"/>
      <c r="P30" s="779" t="s">
        <v>59</v>
      </c>
      <c r="Q30" s="780"/>
      <c r="R30" s="780"/>
      <c r="S30" s="780"/>
      <c r="T30" s="780"/>
      <c r="U30" s="780"/>
      <c r="V30" s="780"/>
      <c r="W30" s="780"/>
      <c r="X30" s="781"/>
      <c r="Y30" s="1006"/>
      <c r="Z30" s="412"/>
      <c r="AA30" s="413"/>
      <c r="AB30" s="1010" t="s">
        <v>11</v>
      </c>
      <c r="AC30" s="1011"/>
      <c r="AD30" s="1012"/>
      <c r="AE30" s="998" t="s">
        <v>385</v>
      </c>
      <c r="AF30" s="998"/>
      <c r="AG30" s="998"/>
      <c r="AH30" s="998"/>
      <c r="AI30" s="998" t="s">
        <v>407</v>
      </c>
      <c r="AJ30" s="998"/>
      <c r="AK30" s="998"/>
      <c r="AL30" s="457"/>
      <c r="AM30" s="998" t="s">
        <v>504</v>
      </c>
      <c r="AN30" s="998"/>
      <c r="AO30" s="998"/>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7"/>
      <c r="Z31" s="1008"/>
      <c r="AA31" s="1009"/>
      <c r="AB31" s="1013"/>
      <c r="AC31" s="1014"/>
      <c r="AD31" s="1015"/>
      <c r="AE31" s="389"/>
      <c r="AF31" s="389"/>
      <c r="AG31" s="389"/>
      <c r="AH31" s="389"/>
      <c r="AI31" s="389"/>
      <c r="AJ31" s="389"/>
      <c r="AK31" s="389"/>
      <c r="AL31" s="332"/>
      <c r="AM31" s="389"/>
      <c r="AN31" s="389"/>
      <c r="AO31" s="389"/>
      <c r="AP31" s="332"/>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0"/>
      <c r="AC32" s="1005"/>
      <c r="AD32" s="100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1"/>
      <c r="AC33" s="1001"/>
      <c r="AD33" s="100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180</v>
      </c>
      <c r="AC34" s="1031"/>
      <c r="AD34" s="103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9" t="s">
        <v>375</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1" t="s">
        <v>347</v>
      </c>
      <c r="B37" s="512"/>
      <c r="C37" s="512"/>
      <c r="D37" s="512"/>
      <c r="E37" s="512"/>
      <c r="F37" s="513"/>
      <c r="G37" s="795" t="s">
        <v>146</v>
      </c>
      <c r="H37" s="780"/>
      <c r="I37" s="780"/>
      <c r="J37" s="780"/>
      <c r="K37" s="780"/>
      <c r="L37" s="780"/>
      <c r="M37" s="780"/>
      <c r="N37" s="780"/>
      <c r="O37" s="781"/>
      <c r="P37" s="779" t="s">
        <v>59</v>
      </c>
      <c r="Q37" s="780"/>
      <c r="R37" s="780"/>
      <c r="S37" s="780"/>
      <c r="T37" s="780"/>
      <c r="U37" s="780"/>
      <c r="V37" s="780"/>
      <c r="W37" s="780"/>
      <c r="X37" s="781"/>
      <c r="Y37" s="1006"/>
      <c r="Z37" s="412"/>
      <c r="AA37" s="413"/>
      <c r="AB37" s="1010" t="s">
        <v>11</v>
      </c>
      <c r="AC37" s="1011"/>
      <c r="AD37" s="1012"/>
      <c r="AE37" s="998" t="s">
        <v>385</v>
      </c>
      <c r="AF37" s="998"/>
      <c r="AG37" s="998"/>
      <c r="AH37" s="998"/>
      <c r="AI37" s="998" t="s">
        <v>407</v>
      </c>
      <c r="AJ37" s="998"/>
      <c r="AK37" s="998"/>
      <c r="AL37" s="457"/>
      <c r="AM37" s="998" t="s">
        <v>504</v>
      </c>
      <c r="AN37" s="998"/>
      <c r="AO37" s="998"/>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7"/>
      <c r="Z38" s="1008"/>
      <c r="AA38" s="1009"/>
      <c r="AB38" s="1013"/>
      <c r="AC38" s="1014"/>
      <c r="AD38" s="1015"/>
      <c r="AE38" s="389"/>
      <c r="AF38" s="389"/>
      <c r="AG38" s="389"/>
      <c r="AH38" s="389"/>
      <c r="AI38" s="389"/>
      <c r="AJ38" s="389"/>
      <c r="AK38" s="389"/>
      <c r="AL38" s="332"/>
      <c r="AM38" s="389"/>
      <c r="AN38" s="389"/>
      <c r="AO38" s="389"/>
      <c r="AP38" s="332"/>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0"/>
      <c r="AC39" s="1005"/>
      <c r="AD39" s="100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1"/>
      <c r="AC40" s="1001"/>
      <c r="AD40" s="100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180</v>
      </c>
      <c r="AC41" s="1031"/>
      <c r="AD41" s="103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9" t="s">
        <v>375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1" t="s">
        <v>347</v>
      </c>
      <c r="B44" s="512"/>
      <c r="C44" s="512"/>
      <c r="D44" s="512"/>
      <c r="E44" s="512"/>
      <c r="F44" s="513"/>
      <c r="G44" s="795" t="s">
        <v>146</v>
      </c>
      <c r="H44" s="780"/>
      <c r="I44" s="780"/>
      <c r="J44" s="780"/>
      <c r="K44" s="780"/>
      <c r="L44" s="780"/>
      <c r="M44" s="780"/>
      <c r="N44" s="780"/>
      <c r="O44" s="781"/>
      <c r="P44" s="779" t="s">
        <v>59</v>
      </c>
      <c r="Q44" s="780"/>
      <c r="R44" s="780"/>
      <c r="S44" s="780"/>
      <c r="T44" s="780"/>
      <c r="U44" s="780"/>
      <c r="V44" s="780"/>
      <c r="W44" s="780"/>
      <c r="X44" s="781"/>
      <c r="Y44" s="1006"/>
      <c r="Z44" s="412"/>
      <c r="AA44" s="413"/>
      <c r="AB44" s="1010" t="s">
        <v>11</v>
      </c>
      <c r="AC44" s="1011"/>
      <c r="AD44" s="1012"/>
      <c r="AE44" s="998" t="s">
        <v>385</v>
      </c>
      <c r="AF44" s="998"/>
      <c r="AG44" s="998"/>
      <c r="AH44" s="998"/>
      <c r="AI44" s="998" t="s">
        <v>407</v>
      </c>
      <c r="AJ44" s="998"/>
      <c r="AK44" s="998"/>
      <c r="AL44" s="457"/>
      <c r="AM44" s="998" t="s">
        <v>504</v>
      </c>
      <c r="AN44" s="998"/>
      <c r="AO44" s="998"/>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7"/>
      <c r="Z45" s="1008"/>
      <c r="AA45" s="1009"/>
      <c r="AB45" s="1013"/>
      <c r="AC45" s="1014"/>
      <c r="AD45" s="1015"/>
      <c r="AE45" s="389"/>
      <c r="AF45" s="389"/>
      <c r="AG45" s="389"/>
      <c r="AH45" s="389"/>
      <c r="AI45" s="389"/>
      <c r="AJ45" s="389"/>
      <c r="AK45" s="389"/>
      <c r="AL45" s="332"/>
      <c r="AM45" s="389"/>
      <c r="AN45" s="389"/>
      <c r="AO45" s="389"/>
      <c r="AP45" s="332"/>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0"/>
      <c r="AC46" s="1005"/>
      <c r="AD46" s="100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1"/>
      <c r="AC47" s="1001"/>
      <c r="AD47" s="100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180</v>
      </c>
      <c r="AC48" s="1031"/>
      <c r="AD48" s="103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9" t="s">
        <v>375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1" t="s">
        <v>347</v>
      </c>
      <c r="B51" s="512"/>
      <c r="C51" s="512"/>
      <c r="D51" s="512"/>
      <c r="E51" s="512"/>
      <c r="F51" s="513"/>
      <c r="G51" s="795" t="s">
        <v>146</v>
      </c>
      <c r="H51" s="780"/>
      <c r="I51" s="780"/>
      <c r="J51" s="780"/>
      <c r="K51" s="780"/>
      <c r="L51" s="780"/>
      <c r="M51" s="780"/>
      <c r="N51" s="780"/>
      <c r="O51" s="781"/>
      <c r="P51" s="779" t="s">
        <v>59</v>
      </c>
      <c r="Q51" s="780"/>
      <c r="R51" s="780"/>
      <c r="S51" s="780"/>
      <c r="T51" s="780"/>
      <c r="U51" s="780"/>
      <c r="V51" s="780"/>
      <c r="W51" s="780"/>
      <c r="X51" s="781"/>
      <c r="Y51" s="1006"/>
      <c r="Z51" s="412"/>
      <c r="AA51" s="413"/>
      <c r="AB51" s="457" t="s">
        <v>11</v>
      </c>
      <c r="AC51" s="1011"/>
      <c r="AD51" s="1012"/>
      <c r="AE51" s="998" t="s">
        <v>385</v>
      </c>
      <c r="AF51" s="998"/>
      <c r="AG51" s="998"/>
      <c r="AH51" s="998"/>
      <c r="AI51" s="998" t="s">
        <v>407</v>
      </c>
      <c r="AJ51" s="998"/>
      <c r="AK51" s="998"/>
      <c r="AL51" s="457"/>
      <c r="AM51" s="998" t="s">
        <v>504</v>
      </c>
      <c r="AN51" s="998"/>
      <c r="AO51" s="998"/>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7"/>
      <c r="Z52" s="1008"/>
      <c r="AA52" s="1009"/>
      <c r="AB52" s="1013"/>
      <c r="AC52" s="1014"/>
      <c r="AD52" s="1015"/>
      <c r="AE52" s="389"/>
      <c r="AF52" s="389"/>
      <c r="AG52" s="389"/>
      <c r="AH52" s="389"/>
      <c r="AI52" s="389"/>
      <c r="AJ52" s="389"/>
      <c r="AK52" s="389"/>
      <c r="AL52" s="332"/>
      <c r="AM52" s="389"/>
      <c r="AN52" s="389"/>
      <c r="AO52" s="389"/>
      <c r="AP52" s="332"/>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0"/>
      <c r="AC53" s="1005"/>
      <c r="AD53" s="100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1"/>
      <c r="AC54" s="1001"/>
      <c r="AD54" s="100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180</v>
      </c>
      <c r="AC55" s="1031"/>
      <c r="AD55" s="103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9" t="s">
        <v>375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1" t="s">
        <v>347</v>
      </c>
      <c r="B58" s="512"/>
      <c r="C58" s="512"/>
      <c r="D58" s="512"/>
      <c r="E58" s="512"/>
      <c r="F58" s="513"/>
      <c r="G58" s="795" t="s">
        <v>146</v>
      </c>
      <c r="H58" s="780"/>
      <c r="I58" s="780"/>
      <c r="J58" s="780"/>
      <c r="K58" s="780"/>
      <c r="L58" s="780"/>
      <c r="M58" s="780"/>
      <c r="N58" s="780"/>
      <c r="O58" s="781"/>
      <c r="P58" s="779" t="s">
        <v>59</v>
      </c>
      <c r="Q58" s="780"/>
      <c r="R58" s="780"/>
      <c r="S58" s="780"/>
      <c r="T58" s="780"/>
      <c r="U58" s="780"/>
      <c r="V58" s="780"/>
      <c r="W58" s="780"/>
      <c r="X58" s="781"/>
      <c r="Y58" s="1006"/>
      <c r="Z58" s="412"/>
      <c r="AA58" s="413"/>
      <c r="AB58" s="1010" t="s">
        <v>11</v>
      </c>
      <c r="AC58" s="1011"/>
      <c r="AD58" s="1012"/>
      <c r="AE58" s="998" t="s">
        <v>385</v>
      </c>
      <c r="AF58" s="998"/>
      <c r="AG58" s="998"/>
      <c r="AH58" s="998"/>
      <c r="AI58" s="998" t="s">
        <v>407</v>
      </c>
      <c r="AJ58" s="998"/>
      <c r="AK58" s="998"/>
      <c r="AL58" s="457"/>
      <c r="AM58" s="998" t="s">
        <v>504</v>
      </c>
      <c r="AN58" s="998"/>
      <c r="AO58" s="998"/>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7"/>
      <c r="Z59" s="1008"/>
      <c r="AA59" s="1009"/>
      <c r="AB59" s="1013"/>
      <c r="AC59" s="1014"/>
      <c r="AD59" s="1015"/>
      <c r="AE59" s="389"/>
      <c r="AF59" s="389"/>
      <c r="AG59" s="389"/>
      <c r="AH59" s="389"/>
      <c r="AI59" s="389"/>
      <c r="AJ59" s="389"/>
      <c r="AK59" s="389"/>
      <c r="AL59" s="332"/>
      <c r="AM59" s="389"/>
      <c r="AN59" s="389"/>
      <c r="AO59" s="389"/>
      <c r="AP59" s="332"/>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0"/>
      <c r="AC60" s="1005"/>
      <c r="AD60" s="100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1"/>
      <c r="AC61" s="1001"/>
      <c r="AD61" s="100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180</v>
      </c>
      <c r="AC62" s="1031"/>
      <c r="AD62" s="103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9" t="s">
        <v>375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1" t="s">
        <v>347</v>
      </c>
      <c r="B65" s="512"/>
      <c r="C65" s="512"/>
      <c r="D65" s="512"/>
      <c r="E65" s="512"/>
      <c r="F65" s="513"/>
      <c r="G65" s="795" t="s">
        <v>146</v>
      </c>
      <c r="H65" s="780"/>
      <c r="I65" s="780"/>
      <c r="J65" s="780"/>
      <c r="K65" s="780"/>
      <c r="L65" s="780"/>
      <c r="M65" s="780"/>
      <c r="N65" s="780"/>
      <c r="O65" s="781"/>
      <c r="P65" s="779" t="s">
        <v>59</v>
      </c>
      <c r="Q65" s="780"/>
      <c r="R65" s="780"/>
      <c r="S65" s="780"/>
      <c r="T65" s="780"/>
      <c r="U65" s="780"/>
      <c r="V65" s="780"/>
      <c r="W65" s="780"/>
      <c r="X65" s="781"/>
      <c r="Y65" s="1006"/>
      <c r="Z65" s="412"/>
      <c r="AA65" s="413"/>
      <c r="AB65" s="1010" t="s">
        <v>11</v>
      </c>
      <c r="AC65" s="1011"/>
      <c r="AD65" s="1012"/>
      <c r="AE65" s="998" t="s">
        <v>385</v>
      </c>
      <c r="AF65" s="998"/>
      <c r="AG65" s="998"/>
      <c r="AH65" s="998"/>
      <c r="AI65" s="998" t="s">
        <v>407</v>
      </c>
      <c r="AJ65" s="998"/>
      <c r="AK65" s="998"/>
      <c r="AL65" s="457"/>
      <c r="AM65" s="998" t="s">
        <v>504</v>
      </c>
      <c r="AN65" s="998"/>
      <c r="AO65" s="998"/>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7"/>
      <c r="Z66" s="1008"/>
      <c r="AA66" s="1009"/>
      <c r="AB66" s="1013"/>
      <c r="AC66" s="1014"/>
      <c r="AD66" s="1015"/>
      <c r="AE66" s="389"/>
      <c r="AF66" s="389"/>
      <c r="AG66" s="389"/>
      <c r="AH66" s="389"/>
      <c r="AI66" s="389"/>
      <c r="AJ66" s="389"/>
      <c r="AK66" s="389"/>
      <c r="AL66" s="332"/>
      <c r="AM66" s="389"/>
      <c r="AN66" s="389"/>
      <c r="AO66" s="389"/>
      <c r="AP66" s="332"/>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0"/>
      <c r="AC67" s="1005"/>
      <c r="AD67" s="100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1"/>
      <c r="AC68" s="1001"/>
      <c r="AD68" s="100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9" t="s">
        <v>375</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customSheetViews>
    <customSheetView guid="{8A44BBE9-9603-4164-BA3A-CEA2ADFF0624}" scale="70" showPageBreaks="1" printArea="1" hiddenColumns="1" state="hidden"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8" t="s">
        <v>361</v>
      </c>
      <c r="H2" s="439"/>
      <c r="I2" s="439"/>
      <c r="J2" s="439"/>
      <c r="K2" s="439"/>
      <c r="L2" s="439"/>
      <c r="M2" s="439"/>
      <c r="N2" s="439"/>
      <c r="O2" s="439"/>
      <c r="P2" s="439"/>
      <c r="Q2" s="439"/>
      <c r="R2" s="439"/>
      <c r="S2" s="439"/>
      <c r="T2" s="439"/>
      <c r="U2" s="439"/>
      <c r="V2" s="439"/>
      <c r="W2" s="439"/>
      <c r="X2" s="439"/>
      <c r="Y2" s="439"/>
      <c r="Z2" s="439"/>
      <c r="AA2" s="439"/>
      <c r="AB2" s="440"/>
      <c r="AC2" s="438" t="s">
        <v>363</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8"/>
      <c r="B15" s="1039"/>
      <c r="C15" s="1039"/>
      <c r="D15" s="1039"/>
      <c r="E15" s="1039"/>
      <c r="F15" s="1040"/>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8"/>
      <c r="B16" s="1039"/>
      <c r="C16" s="1039"/>
      <c r="D16" s="1039"/>
      <c r="E16" s="1039"/>
      <c r="F16" s="104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8"/>
      <c r="B28" s="1039"/>
      <c r="C28" s="1039"/>
      <c r="D28" s="1039"/>
      <c r="E28" s="1039"/>
      <c r="F28" s="1040"/>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8"/>
      <c r="B29" s="1039"/>
      <c r="C29" s="1039"/>
      <c r="D29" s="1039"/>
      <c r="E29" s="1039"/>
      <c r="F29" s="104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8"/>
      <c r="B41" s="1039"/>
      <c r="C41" s="1039"/>
      <c r="D41" s="1039"/>
      <c r="E41" s="1039"/>
      <c r="F41" s="1040"/>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8"/>
      <c r="B42" s="1039"/>
      <c r="C42" s="1039"/>
      <c r="D42" s="1039"/>
      <c r="E42" s="1039"/>
      <c r="F42" s="104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8"/>
      <c r="B56" s="1039"/>
      <c r="C56" s="1039"/>
      <c r="D56" s="1039"/>
      <c r="E56" s="1039"/>
      <c r="F56" s="104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8"/>
      <c r="B68" s="1039"/>
      <c r="C68" s="1039"/>
      <c r="D68" s="1039"/>
      <c r="E68" s="1039"/>
      <c r="F68" s="1040"/>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8"/>
      <c r="B69" s="1039"/>
      <c r="C69" s="1039"/>
      <c r="D69" s="1039"/>
      <c r="E69" s="1039"/>
      <c r="F69" s="104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8"/>
      <c r="B81" s="1039"/>
      <c r="C81" s="1039"/>
      <c r="D81" s="1039"/>
      <c r="E81" s="1039"/>
      <c r="F81" s="1040"/>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8"/>
      <c r="B82" s="1039"/>
      <c r="C82" s="1039"/>
      <c r="D82" s="1039"/>
      <c r="E82" s="1039"/>
      <c r="F82" s="104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8"/>
      <c r="B94" s="1039"/>
      <c r="C94" s="1039"/>
      <c r="D94" s="1039"/>
      <c r="E94" s="1039"/>
      <c r="F94" s="1040"/>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8"/>
      <c r="B95" s="1039"/>
      <c r="C95" s="1039"/>
      <c r="D95" s="1039"/>
      <c r="E95" s="1039"/>
      <c r="F95" s="104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8"/>
      <c r="B109" s="1039"/>
      <c r="C109" s="1039"/>
      <c r="D109" s="1039"/>
      <c r="E109" s="1039"/>
      <c r="F109" s="104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8"/>
      <c r="B121" s="1039"/>
      <c r="C121" s="1039"/>
      <c r="D121" s="1039"/>
      <c r="E121" s="1039"/>
      <c r="F121" s="1040"/>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8"/>
      <c r="B122" s="1039"/>
      <c r="C122" s="1039"/>
      <c r="D122" s="1039"/>
      <c r="E122" s="1039"/>
      <c r="F122" s="104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8"/>
      <c r="B134" s="1039"/>
      <c r="C134" s="1039"/>
      <c r="D134" s="1039"/>
      <c r="E134" s="1039"/>
      <c r="F134" s="1040"/>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8"/>
      <c r="B135" s="1039"/>
      <c r="C135" s="1039"/>
      <c r="D135" s="1039"/>
      <c r="E135" s="1039"/>
      <c r="F135" s="104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8"/>
      <c r="B147" s="1039"/>
      <c r="C147" s="1039"/>
      <c r="D147" s="1039"/>
      <c r="E147" s="1039"/>
      <c r="F147" s="1040"/>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8"/>
      <c r="B148" s="1039"/>
      <c r="C148" s="1039"/>
      <c r="D148" s="1039"/>
      <c r="E148" s="1039"/>
      <c r="F148" s="104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8"/>
      <c r="B162" s="1039"/>
      <c r="C162" s="1039"/>
      <c r="D162" s="1039"/>
      <c r="E162" s="1039"/>
      <c r="F162" s="104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8"/>
      <c r="B174" s="1039"/>
      <c r="C174" s="1039"/>
      <c r="D174" s="1039"/>
      <c r="E174" s="1039"/>
      <c r="F174" s="1040"/>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8"/>
      <c r="B175" s="1039"/>
      <c r="C175" s="1039"/>
      <c r="D175" s="1039"/>
      <c r="E175" s="1039"/>
      <c r="F175" s="104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8"/>
      <c r="B187" s="1039"/>
      <c r="C187" s="1039"/>
      <c r="D187" s="1039"/>
      <c r="E187" s="1039"/>
      <c r="F187" s="1040"/>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8"/>
      <c r="B188" s="1039"/>
      <c r="C188" s="1039"/>
      <c r="D188" s="1039"/>
      <c r="E188" s="1039"/>
      <c r="F188" s="104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8"/>
      <c r="B200" s="1039"/>
      <c r="C200" s="1039"/>
      <c r="D200" s="1039"/>
      <c r="E200" s="1039"/>
      <c r="F200" s="1040"/>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8"/>
      <c r="B201" s="1039"/>
      <c r="C201" s="1039"/>
      <c r="D201" s="1039"/>
      <c r="E201" s="1039"/>
      <c r="F201" s="104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8"/>
      <c r="B215" s="1039"/>
      <c r="C215" s="1039"/>
      <c r="D215" s="1039"/>
      <c r="E215" s="1039"/>
      <c r="F215" s="104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8"/>
      <c r="B227" s="1039"/>
      <c r="C227" s="1039"/>
      <c r="D227" s="1039"/>
      <c r="E227" s="1039"/>
      <c r="F227" s="1040"/>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8"/>
      <c r="B228" s="1039"/>
      <c r="C228" s="1039"/>
      <c r="D228" s="1039"/>
      <c r="E228" s="1039"/>
      <c r="F228" s="104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8"/>
      <c r="B240" s="1039"/>
      <c r="C240" s="1039"/>
      <c r="D240" s="1039"/>
      <c r="E240" s="1039"/>
      <c r="F240" s="1040"/>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8"/>
      <c r="B241" s="1039"/>
      <c r="C241" s="1039"/>
      <c r="D241" s="1039"/>
      <c r="E241" s="1039"/>
      <c r="F241" s="104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8"/>
      <c r="B253" s="1039"/>
      <c r="C253" s="1039"/>
      <c r="D253" s="1039"/>
      <c r="E253" s="1039"/>
      <c r="F253" s="1040"/>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8"/>
      <c r="B254" s="1039"/>
      <c r="C254" s="1039"/>
      <c r="D254" s="1039"/>
      <c r="E254" s="1039"/>
      <c r="F254" s="104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8A44BBE9-9603-4164-BA3A-CEA2ADFF0624}" scale="70" showPageBreaks="1" printArea="1" hiddenColumns="1" state="hidden"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351</v>
      </c>
      <c r="Z3" s="346"/>
      <c r="AA3" s="346"/>
      <c r="AB3" s="346"/>
      <c r="AC3" s="277" t="s">
        <v>336</v>
      </c>
      <c r="AD3" s="277"/>
      <c r="AE3" s="277"/>
      <c r="AF3" s="277"/>
      <c r="AG3" s="277"/>
      <c r="AH3" s="345" t="s">
        <v>258</v>
      </c>
      <c r="AI3" s="347"/>
      <c r="AJ3" s="347"/>
      <c r="AK3" s="347"/>
      <c r="AL3" s="347" t="s">
        <v>21</v>
      </c>
      <c r="AM3" s="347"/>
      <c r="AN3" s="347"/>
      <c r="AO3" s="425"/>
      <c r="AP3" s="426" t="s">
        <v>298</v>
      </c>
      <c r="AQ3" s="426"/>
      <c r="AR3" s="426"/>
      <c r="AS3" s="426"/>
      <c r="AT3" s="426"/>
      <c r="AU3" s="426"/>
      <c r="AV3" s="426"/>
      <c r="AW3" s="426"/>
      <c r="AX3" s="426"/>
      <c r="AY3">
        <f>$AY$2</f>
        <v>0</v>
      </c>
    </row>
    <row r="4" spans="1:51"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1058"/>
      <c r="AD4" s="1058"/>
      <c r="AE4" s="1058"/>
      <c r="AF4" s="1058"/>
      <c r="AG4" s="1058"/>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1058"/>
      <c r="AD5" s="1058"/>
      <c r="AE5" s="1058"/>
      <c r="AF5" s="1058"/>
      <c r="AG5" s="1058"/>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1058"/>
      <c r="AD6" s="1058"/>
      <c r="AE6" s="1058"/>
      <c r="AF6" s="1058"/>
      <c r="AG6" s="1058"/>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1058"/>
      <c r="AD7" s="1058"/>
      <c r="AE7" s="1058"/>
      <c r="AF7" s="1058"/>
      <c r="AG7" s="1058"/>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1058"/>
      <c r="AD8" s="1058"/>
      <c r="AE8" s="1058"/>
      <c r="AF8" s="1058"/>
      <c r="AG8" s="1058"/>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1058"/>
      <c r="AD9" s="1058"/>
      <c r="AE9" s="1058"/>
      <c r="AF9" s="1058"/>
      <c r="AG9" s="1058"/>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1058"/>
      <c r="AD10" s="1058"/>
      <c r="AE10" s="1058"/>
      <c r="AF10" s="1058"/>
      <c r="AG10" s="1058"/>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1058"/>
      <c r="AD11" s="1058"/>
      <c r="AE11" s="1058"/>
      <c r="AF11" s="1058"/>
      <c r="AG11" s="1058"/>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1058"/>
      <c r="AD12" s="1058"/>
      <c r="AE12" s="1058"/>
      <c r="AF12" s="1058"/>
      <c r="AG12" s="1058"/>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1058"/>
      <c r="AD13" s="1058"/>
      <c r="AE13" s="1058"/>
      <c r="AF13" s="1058"/>
      <c r="AG13" s="1058"/>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1058"/>
      <c r="AD14" s="1058"/>
      <c r="AE14" s="1058"/>
      <c r="AF14" s="1058"/>
      <c r="AG14" s="1058"/>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1058"/>
      <c r="AD15" s="1058"/>
      <c r="AE15" s="1058"/>
      <c r="AF15" s="1058"/>
      <c r="AG15" s="1058"/>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1058"/>
      <c r="AD16" s="1058"/>
      <c r="AE16" s="1058"/>
      <c r="AF16" s="1058"/>
      <c r="AG16" s="1058"/>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1058"/>
      <c r="AD17" s="1058"/>
      <c r="AE17" s="1058"/>
      <c r="AF17" s="1058"/>
      <c r="AG17" s="1058"/>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1058"/>
      <c r="AD18" s="1058"/>
      <c r="AE18" s="1058"/>
      <c r="AF18" s="1058"/>
      <c r="AG18" s="1058"/>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1058"/>
      <c r="AD19" s="1058"/>
      <c r="AE19" s="1058"/>
      <c r="AF19" s="1058"/>
      <c r="AG19" s="1058"/>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1058"/>
      <c r="AD20" s="1058"/>
      <c r="AE20" s="1058"/>
      <c r="AF20" s="1058"/>
      <c r="AG20" s="1058"/>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1058"/>
      <c r="AD21" s="1058"/>
      <c r="AE21" s="1058"/>
      <c r="AF21" s="1058"/>
      <c r="AG21" s="1058"/>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1058"/>
      <c r="AD22" s="1058"/>
      <c r="AE22" s="1058"/>
      <c r="AF22" s="1058"/>
      <c r="AG22" s="1058"/>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1058"/>
      <c r="AD23" s="1058"/>
      <c r="AE23" s="1058"/>
      <c r="AF23" s="1058"/>
      <c r="AG23" s="1058"/>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1058"/>
      <c r="AD24" s="1058"/>
      <c r="AE24" s="1058"/>
      <c r="AF24" s="1058"/>
      <c r="AG24" s="1058"/>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1058"/>
      <c r="AD25" s="1058"/>
      <c r="AE25" s="1058"/>
      <c r="AF25" s="1058"/>
      <c r="AG25" s="1058"/>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1058"/>
      <c r="AD26" s="1058"/>
      <c r="AE26" s="1058"/>
      <c r="AF26" s="1058"/>
      <c r="AG26" s="1058"/>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1058"/>
      <c r="AD27" s="1058"/>
      <c r="AE27" s="1058"/>
      <c r="AF27" s="1058"/>
      <c r="AG27" s="1058"/>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1058"/>
      <c r="AD28" s="1058"/>
      <c r="AE28" s="1058"/>
      <c r="AF28" s="1058"/>
      <c r="AG28" s="1058"/>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1058"/>
      <c r="AD29" s="1058"/>
      <c r="AE29" s="1058"/>
      <c r="AF29" s="1058"/>
      <c r="AG29" s="1058"/>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1058"/>
      <c r="AD30" s="1058"/>
      <c r="AE30" s="1058"/>
      <c r="AF30" s="1058"/>
      <c r="AG30" s="1058"/>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9">
        <v>28</v>
      </c>
      <c r="B31" s="1059">
        <v>1</v>
      </c>
      <c r="C31" s="423"/>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1058"/>
      <c r="AD31" s="1058"/>
      <c r="AE31" s="1058"/>
      <c r="AF31" s="1058"/>
      <c r="AG31" s="1058"/>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9">
        <v>29</v>
      </c>
      <c r="B32" s="1059">
        <v>1</v>
      </c>
      <c r="C32" s="423"/>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1058"/>
      <c r="AD32" s="1058"/>
      <c r="AE32" s="1058"/>
      <c r="AF32" s="1058"/>
      <c r="AG32" s="1058"/>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9">
        <v>30</v>
      </c>
      <c r="B33" s="1059">
        <v>1</v>
      </c>
      <c r="C33" s="423"/>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1058"/>
      <c r="AD33" s="1058"/>
      <c r="AE33" s="1058"/>
      <c r="AF33" s="1058"/>
      <c r="AG33" s="1058"/>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351</v>
      </c>
      <c r="Z36" s="346"/>
      <c r="AA36" s="346"/>
      <c r="AB36" s="346"/>
      <c r="AC36" s="277" t="s">
        <v>336</v>
      </c>
      <c r="AD36" s="277"/>
      <c r="AE36" s="277"/>
      <c r="AF36" s="277"/>
      <c r="AG36" s="277"/>
      <c r="AH36" s="345" t="s">
        <v>258</v>
      </c>
      <c r="AI36" s="347"/>
      <c r="AJ36" s="347"/>
      <c r="AK36" s="347"/>
      <c r="AL36" s="347" t="s">
        <v>21</v>
      </c>
      <c r="AM36" s="347"/>
      <c r="AN36" s="347"/>
      <c r="AO36" s="425"/>
      <c r="AP36" s="426" t="s">
        <v>298</v>
      </c>
      <c r="AQ36" s="426"/>
      <c r="AR36" s="426"/>
      <c r="AS36" s="426"/>
      <c r="AT36" s="426"/>
      <c r="AU36" s="426"/>
      <c r="AV36" s="426"/>
      <c r="AW36" s="426"/>
      <c r="AX36" s="426"/>
      <c r="AY36">
        <f>$AY$34</f>
        <v>0</v>
      </c>
    </row>
    <row r="37" spans="1:51" ht="26.25" customHeight="1" x14ac:dyDescent="0.15">
      <c r="A37" s="1059">
        <v>1</v>
      </c>
      <c r="B37" s="1059">
        <v>1</v>
      </c>
      <c r="C37" s="423"/>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1058"/>
      <c r="AD37" s="1058"/>
      <c r="AE37" s="1058"/>
      <c r="AF37" s="1058"/>
      <c r="AG37" s="1058"/>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1058"/>
      <c r="AD38" s="1058"/>
      <c r="AE38" s="1058"/>
      <c r="AF38" s="1058"/>
      <c r="AG38" s="1058"/>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1058"/>
      <c r="AD39" s="1058"/>
      <c r="AE39" s="1058"/>
      <c r="AF39" s="1058"/>
      <c r="AG39" s="1058"/>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1058"/>
      <c r="AD40" s="1058"/>
      <c r="AE40" s="1058"/>
      <c r="AF40" s="1058"/>
      <c r="AG40" s="1058"/>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1058"/>
      <c r="AD41" s="1058"/>
      <c r="AE41" s="1058"/>
      <c r="AF41" s="1058"/>
      <c r="AG41" s="1058"/>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1058"/>
      <c r="AD42" s="1058"/>
      <c r="AE42" s="1058"/>
      <c r="AF42" s="1058"/>
      <c r="AG42" s="1058"/>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1058"/>
      <c r="AD43" s="1058"/>
      <c r="AE43" s="1058"/>
      <c r="AF43" s="1058"/>
      <c r="AG43" s="1058"/>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1058"/>
      <c r="AD44" s="1058"/>
      <c r="AE44" s="1058"/>
      <c r="AF44" s="1058"/>
      <c r="AG44" s="1058"/>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1058"/>
      <c r="AD45" s="1058"/>
      <c r="AE45" s="1058"/>
      <c r="AF45" s="1058"/>
      <c r="AG45" s="1058"/>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1058"/>
      <c r="AD46" s="1058"/>
      <c r="AE46" s="1058"/>
      <c r="AF46" s="1058"/>
      <c r="AG46" s="1058"/>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1058"/>
      <c r="AD47" s="1058"/>
      <c r="AE47" s="1058"/>
      <c r="AF47" s="1058"/>
      <c r="AG47" s="1058"/>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1058"/>
      <c r="AD48" s="1058"/>
      <c r="AE48" s="1058"/>
      <c r="AF48" s="1058"/>
      <c r="AG48" s="1058"/>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1058"/>
      <c r="AD49" s="1058"/>
      <c r="AE49" s="1058"/>
      <c r="AF49" s="1058"/>
      <c r="AG49" s="1058"/>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1058"/>
      <c r="AD50" s="1058"/>
      <c r="AE50" s="1058"/>
      <c r="AF50" s="1058"/>
      <c r="AG50" s="1058"/>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1058"/>
      <c r="AD51" s="1058"/>
      <c r="AE51" s="1058"/>
      <c r="AF51" s="1058"/>
      <c r="AG51" s="1058"/>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1058"/>
      <c r="AD52" s="1058"/>
      <c r="AE52" s="1058"/>
      <c r="AF52" s="1058"/>
      <c r="AG52" s="1058"/>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1058"/>
      <c r="AD53" s="1058"/>
      <c r="AE53" s="1058"/>
      <c r="AF53" s="1058"/>
      <c r="AG53" s="1058"/>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1058"/>
      <c r="AD54" s="1058"/>
      <c r="AE54" s="1058"/>
      <c r="AF54" s="1058"/>
      <c r="AG54" s="1058"/>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1058"/>
      <c r="AD55" s="1058"/>
      <c r="AE55" s="1058"/>
      <c r="AF55" s="1058"/>
      <c r="AG55" s="1058"/>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1058"/>
      <c r="AD56" s="1058"/>
      <c r="AE56" s="1058"/>
      <c r="AF56" s="1058"/>
      <c r="AG56" s="1058"/>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1058"/>
      <c r="AD57" s="1058"/>
      <c r="AE57" s="1058"/>
      <c r="AF57" s="1058"/>
      <c r="AG57" s="1058"/>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1058"/>
      <c r="AD58" s="1058"/>
      <c r="AE58" s="1058"/>
      <c r="AF58" s="1058"/>
      <c r="AG58" s="1058"/>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1058"/>
      <c r="AD59" s="1058"/>
      <c r="AE59" s="1058"/>
      <c r="AF59" s="1058"/>
      <c r="AG59" s="1058"/>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1058"/>
      <c r="AD60" s="1058"/>
      <c r="AE60" s="1058"/>
      <c r="AF60" s="1058"/>
      <c r="AG60" s="1058"/>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1058"/>
      <c r="AD61" s="1058"/>
      <c r="AE61" s="1058"/>
      <c r="AF61" s="1058"/>
      <c r="AG61" s="1058"/>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1058"/>
      <c r="AD62" s="1058"/>
      <c r="AE62" s="1058"/>
      <c r="AF62" s="1058"/>
      <c r="AG62" s="1058"/>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1058"/>
      <c r="AD63" s="1058"/>
      <c r="AE63" s="1058"/>
      <c r="AF63" s="1058"/>
      <c r="AG63" s="1058"/>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1058"/>
      <c r="AD64" s="1058"/>
      <c r="AE64" s="1058"/>
      <c r="AF64" s="1058"/>
      <c r="AG64" s="1058"/>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1058"/>
      <c r="AD65" s="1058"/>
      <c r="AE65" s="1058"/>
      <c r="AF65" s="1058"/>
      <c r="AG65" s="1058"/>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1058"/>
      <c r="AD66" s="1058"/>
      <c r="AE66" s="1058"/>
      <c r="AF66" s="1058"/>
      <c r="AG66" s="1058"/>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351</v>
      </c>
      <c r="Z69" s="346"/>
      <c r="AA69" s="346"/>
      <c r="AB69" s="346"/>
      <c r="AC69" s="277" t="s">
        <v>336</v>
      </c>
      <c r="AD69" s="277"/>
      <c r="AE69" s="277"/>
      <c r="AF69" s="277"/>
      <c r="AG69" s="277"/>
      <c r="AH69" s="345" t="s">
        <v>258</v>
      </c>
      <c r="AI69" s="347"/>
      <c r="AJ69" s="347"/>
      <c r="AK69" s="347"/>
      <c r="AL69" s="347" t="s">
        <v>21</v>
      </c>
      <c r="AM69" s="347"/>
      <c r="AN69" s="347"/>
      <c r="AO69" s="425"/>
      <c r="AP69" s="426" t="s">
        <v>298</v>
      </c>
      <c r="AQ69" s="426"/>
      <c r="AR69" s="426"/>
      <c r="AS69" s="426"/>
      <c r="AT69" s="426"/>
      <c r="AU69" s="426"/>
      <c r="AV69" s="426"/>
      <c r="AW69" s="426"/>
      <c r="AX69" s="426"/>
      <c r="AY69" s="34">
        <f t="shared" ref="AY69:AY70" si="0">$AY$67</f>
        <v>0</v>
      </c>
    </row>
    <row r="70" spans="1:51"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1058"/>
      <c r="AD70" s="1058"/>
      <c r="AE70" s="1058"/>
      <c r="AF70" s="1058"/>
      <c r="AG70" s="1058"/>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1058"/>
      <c r="AD71" s="1058"/>
      <c r="AE71" s="1058"/>
      <c r="AF71" s="1058"/>
      <c r="AG71" s="1058"/>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1058"/>
      <c r="AD72" s="1058"/>
      <c r="AE72" s="1058"/>
      <c r="AF72" s="1058"/>
      <c r="AG72" s="1058"/>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1058"/>
      <c r="AD73" s="1058"/>
      <c r="AE73" s="1058"/>
      <c r="AF73" s="1058"/>
      <c r="AG73" s="1058"/>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1058"/>
      <c r="AD74" s="1058"/>
      <c r="AE74" s="1058"/>
      <c r="AF74" s="1058"/>
      <c r="AG74" s="1058"/>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1058"/>
      <c r="AD75" s="1058"/>
      <c r="AE75" s="1058"/>
      <c r="AF75" s="1058"/>
      <c r="AG75" s="1058"/>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1058"/>
      <c r="AD76" s="1058"/>
      <c r="AE76" s="1058"/>
      <c r="AF76" s="1058"/>
      <c r="AG76" s="1058"/>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1058"/>
      <c r="AD77" s="1058"/>
      <c r="AE77" s="1058"/>
      <c r="AF77" s="1058"/>
      <c r="AG77" s="1058"/>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1058"/>
      <c r="AD78" s="1058"/>
      <c r="AE78" s="1058"/>
      <c r="AF78" s="1058"/>
      <c r="AG78" s="1058"/>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1058"/>
      <c r="AD79" s="1058"/>
      <c r="AE79" s="1058"/>
      <c r="AF79" s="1058"/>
      <c r="AG79" s="1058"/>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1058"/>
      <c r="AD80" s="1058"/>
      <c r="AE80" s="1058"/>
      <c r="AF80" s="1058"/>
      <c r="AG80" s="1058"/>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1058"/>
      <c r="AD81" s="1058"/>
      <c r="AE81" s="1058"/>
      <c r="AF81" s="1058"/>
      <c r="AG81" s="1058"/>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1058"/>
      <c r="AD82" s="1058"/>
      <c r="AE82" s="1058"/>
      <c r="AF82" s="1058"/>
      <c r="AG82" s="1058"/>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1058"/>
      <c r="AD83" s="1058"/>
      <c r="AE83" s="1058"/>
      <c r="AF83" s="1058"/>
      <c r="AG83" s="1058"/>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1058"/>
      <c r="AD84" s="1058"/>
      <c r="AE84" s="1058"/>
      <c r="AF84" s="1058"/>
      <c r="AG84" s="1058"/>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1058"/>
      <c r="AD85" s="1058"/>
      <c r="AE85" s="1058"/>
      <c r="AF85" s="1058"/>
      <c r="AG85" s="1058"/>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1058"/>
      <c r="AD86" s="1058"/>
      <c r="AE86" s="1058"/>
      <c r="AF86" s="1058"/>
      <c r="AG86" s="1058"/>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1058"/>
      <c r="AD87" s="1058"/>
      <c r="AE87" s="1058"/>
      <c r="AF87" s="1058"/>
      <c r="AG87" s="1058"/>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1058"/>
      <c r="AD88" s="1058"/>
      <c r="AE88" s="1058"/>
      <c r="AF88" s="1058"/>
      <c r="AG88" s="1058"/>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1058"/>
      <c r="AD89" s="1058"/>
      <c r="AE89" s="1058"/>
      <c r="AF89" s="1058"/>
      <c r="AG89" s="1058"/>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1058"/>
      <c r="AD90" s="1058"/>
      <c r="AE90" s="1058"/>
      <c r="AF90" s="1058"/>
      <c r="AG90" s="1058"/>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1058"/>
      <c r="AD91" s="1058"/>
      <c r="AE91" s="1058"/>
      <c r="AF91" s="1058"/>
      <c r="AG91" s="1058"/>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1058"/>
      <c r="AD92" s="1058"/>
      <c r="AE92" s="1058"/>
      <c r="AF92" s="1058"/>
      <c r="AG92" s="1058"/>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1058"/>
      <c r="AD93" s="1058"/>
      <c r="AE93" s="1058"/>
      <c r="AF93" s="1058"/>
      <c r="AG93" s="1058"/>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1058"/>
      <c r="AD94" s="1058"/>
      <c r="AE94" s="1058"/>
      <c r="AF94" s="1058"/>
      <c r="AG94" s="1058"/>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1058"/>
      <c r="AD95" s="1058"/>
      <c r="AE95" s="1058"/>
      <c r="AF95" s="1058"/>
      <c r="AG95" s="1058"/>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1058"/>
      <c r="AD96" s="1058"/>
      <c r="AE96" s="1058"/>
      <c r="AF96" s="1058"/>
      <c r="AG96" s="1058"/>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1058"/>
      <c r="AD97" s="1058"/>
      <c r="AE97" s="1058"/>
      <c r="AF97" s="1058"/>
      <c r="AG97" s="1058"/>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1058"/>
      <c r="AD98" s="1058"/>
      <c r="AE98" s="1058"/>
      <c r="AF98" s="1058"/>
      <c r="AG98" s="1058"/>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1058"/>
      <c r="AD99" s="1058"/>
      <c r="AE99" s="1058"/>
      <c r="AF99" s="1058"/>
      <c r="AG99" s="1058"/>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351</v>
      </c>
      <c r="Z102" s="346"/>
      <c r="AA102" s="346"/>
      <c r="AB102" s="346"/>
      <c r="AC102" s="277" t="s">
        <v>336</v>
      </c>
      <c r="AD102" s="277"/>
      <c r="AE102" s="277"/>
      <c r="AF102" s="277"/>
      <c r="AG102" s="277"/>
      <c r="AH102" s="345" t="s">
        <v>258</v>
      </c>
      <c r="AI102" s="347"/>
      <c r="AJ102" s="347"/>
      <c r="AK102" s="347"/>
      <c r="AL102" s="347" t="s">
        <v>21</v>
      </c>
      <c r="AM102" s="347"/>
      <c r="AN102" s="347"/>
      <c r="AO102" s="425"/>
      <c r="AP102" s="426" t="s">
        <v>298</v>
      </c>
      <c r="AQ102" s="426"/>
      <c r="AR102" s="426"/>
      <c r="AS102" s="426"/>
      <c r="AT102" s="426"/>
      <c r="AU102" s="426"/>
      <c r="AV102" s="426"/>
      <c r="AW102" s="426"/>
      <c r="AX102" s="426"/>
      <c r="AY102" s="34">
        <f t="shared" ref="AY102:AY103" si="1">$AY$100</f>
        <v>0</v>
      </c>
    </row>
    <row r="103" spans="1:51"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1058"/>
      <c r="AD103" s="1058"/>
      <c r="AE103" s="1058"/>
      <c r="AF103" s="1058"/>
      <c r="AG103" s="1058"/>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1058"/>
      <c r="AD104" s="1058"/>
      <c r="AE104" s="1058"/>
      <c r="AF104" s="1058"/>
      <c r="AG104" s="1058"/>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1058"/>
      <c r="AD105" s="1058"/>
      <c r="AE105" s="1058"/>
      <c r="AF105" s="1058"/>
      <c r="AG105" s="1058"/>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1058"/>
      <c r="AD106" s="1058"/>
      <c r="AE106" s="1058"/>
      <c r="AF106" s="1058"/>
      <c r="AG106" s="1058"/>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1058"/>
      <c r="AD107" s="1058"/>
      <c r="AE107" s="1058"/>
      <c r="AF107" s="1058"/>
      <c r="AG107" s="1058"/>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1058"/>
      <c r="AD108" s="1058"/>
      <c r="AE108" s="1058"/>
      <c r="AF108" s="1058"/>
      <c r="AG108" s="1058"/>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1058"/>
      <c r="AD109" s="1058"/>
      <c r="AE109" s="1058"/>
      <c r="AF109" s="1058"/>
      <c r="AG109" s="1058"/>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1058"/>
      <c r="AD110" s="1058"/>
      <c r="AE110" s="1058"/>
      <c r="AF110" s="1058"/>
      <c r="AG110" s="1058"/>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1058"/>
      <c r="AD111" s="1058"/>
      <c r="AE111" s="1058"/>
      <c r="AF111" s="1058"/>
      <c r="AG111" s="1058"/>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1058"/>
      <c r="AD112" s="1058"/>
      <c r="AE112" s="1058"/>
      <c r="AF112" s="1058"/>
      <c r="AG112" s="1058"/>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1058"/>
      <c r="AD113" s="1058"/>
      <c r="AE113" s="1058"/>
      <c r="AF113" s="1058"/>
      <c r="AG113" s="1058"/>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1058"/>
      <c r="AD114" s="1058"/>
      <c r="AE114" s="1058"/>
      <c r="AF114" s="1058"/>
      <c r="AG114" s="1058"/>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1058"/>
      <c r="AD115" s="1058"/>
      <c r="AE115" s="1058"/>
      <c r="AF115" s="1058"/>
      <c r="AG115" s="1058"/>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1058"/>
      <c r="AD116" s="1058"/>
      <c r="AE116" s="1058"/>
      <c r="AF116" s="1058"/>
      <c r="AG116" s="1058"/>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1058"/>
      <c r="AD117" s="1058"/>
      <c r="AE117" s="1058"/>
      <c r="AF117" s="1058"/>
      <c r="AG117" s="1058"/>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1058"/>
      <c r="AD118" s="1058"/>
      <c r="AE118" s="1058"/>
      <c r="AF118" s="1058"/>
      <c r="AG118" s="1058"/>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1058"/>
      <c r="AD119" s="1058"/>
      <c r="AE119" s="1058"/>
      <c r="AF119" s="1058"/>
      <c r="AG119" s="1058"/>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1058"/>
      <c r="AD120" s="1058"/>
      <c r="AE120" s="1058"/>
      <c r="AF120" s="1058"/>
      <c r="AG120" s="1058"/>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1058"/>
      <c r="AD121" s="1058"/>
      <c r="AE121" s="1058"/>
      <c r="AF121" s="1058"/>
      <c r="AG121" s="1058"/>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1058"/>
      <c r="AD122" s="1058"/>
      <c r="AE122" s="1058"/>
      <c r="AF122" s="1058"/>
      <c r="AG122" s="1058"/>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1058"/>
      <c r="AD123" s="1058"/>
      <c r="AE123" s="1058"/>
      <c r="AF123" s="1058"/>
      <c r="AG123" s="1058"/>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1058"/>
      <c r="AD124" s="1058"/>
      <c r="AE124" s="1058"/>
      <c r="AF124" s="1058"/>
      <c r="AG124" s="1058"/>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1058"/>
      <c r="AD125" s="1058"/>
      <c r="AE125" s="1058"/>
      <c r="AF125" s="1058"/>
      <c r="AG125" s="1058"/>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1058"/>
      <c r="AD126" s="1058"/>
      <c r="AE126" s="1058"/>
      <c r="AF126" s="1058"/>
      <c r="AG126" s="1058"/>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1058"/>
      <c r="AD127" s="1058"/>
      <c r="AE127" s="1058"/>
      <c r="AF127" s="1058"/>
      <c r="AG127" s="1058"/>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1058"/>
      <c r="AD128" s="1058"/>
      <c r="AE128" s="1058"/>
      <c r="AF128" s="1058"/>
      <c r="AG128" s="1058"/>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1058"/>
      <c r="AD129" s="1058"/>
      <c r="AE129" s="1058"/>
      <c r="AF129" s="1058"/>
      <c r="AG129" s="1058"/>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1058"/>
      <c r="AD130" s="1058"/>
      <c r="AE130" s="1058"/>
      <c r="AF130" s="1058"/>
      <c r="AG130" s="1058"/>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1058"/>
      <c r="AD131" s="1058"/>
      <c r="AE131" s="1058"/>
      <c r="AF131" s="1058"/>
      <c r="AG131" s="1058"/>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1058"/>
      <c r="AD132" s="1058"/>
      <c r="AE132" s="1058"/>
      <c r="AF132" s="1058"/>
      <c r="AG132" s="1058"/>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351</v>
      </c>
      <c r="Z135" s="346"/>
      <c r="AA135" s="346"/>
      <c r="AB135" s="346"/>
      <c r="AC135" s="277" t="s">
        <v>336</v>
      </c>
      <c r="AD135" s="277"/>
      <c r="AE135" s="277"/>
      <c r="AF135" s="277"/>
      <c r="AG135" s="277"/>
      <c r="AH135" s="345" t="s">
        <v>258</v>
      </c>
      <c r="AI135" s="347"/>
      <c r="AJ135" s="347"/>
      <c r="AK135" s="347"/>
      <c r="AL135" s="347" t="s">
        <v>21</v>
      </c>
      <c r="AM135" s="347"/>
      <c r="AN135" s="347"/>
      <c r="AO135" s="425"/>
      <c r="AP135" s="426" t="s">
        <v>298</v>
      </c>
      <c r="AQ135" s="426"/>
      <c r="AR135" s="426"/>
      <c r="AS135" s="426"/>
      <c r="AT135" s="426"/>
      <c r="AU135" s="426"/>
      <c r="AV135" s="426"/>
      <c r="AW135" s="426"/>
      <c r="AX135" s="426"/>
      <c r="AY135" s="34">
        <f t="shared" ref="AY135:AY136" si="2">$AY$133</f>
        <v>0</v>
      </c>
    </row>
    <row r="136" spans="1:51"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1058"/>
      <c r="AD136" s="1058"/>
      <c r="AE136" s="1058"/>
      <c r="AF136" s="1058"/>
      <c r="AG136" s="1058"/>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1058"/>
      <c r="AD137" s="1058"/>
      <c r="AE137" s="1058"/>
      <c r="AF137" s="1058"/>
      <c r="AG137" s="1058"/>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1058"/>
      <c r="AD138" s="1058"/>
      <c r="AE138" s="1058"/>
      <c r="AF138" s="1058"/>
      <c r="AG138" s="1058"/>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1058"/>
      <c r="AD139" s="1058"/>
      <c r="AE139" s="1058"/>
      <c r="AF139" s="1058"/>
      <c r="AG139" s="1058"/>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1058"/>
      <c r="AD140" s="1058"/>
      <c r="AE140" s="1058"/>
      <c r="AF140" s="1058"/>
      <c r="AG140" s="1058"/>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1058"/>
      <c r="AD141" s="1058"/>
      <c r="AE141" s="1058"/>
      <c r="AF141" s="1058"/>
      <c r="AG141" s="1058"/>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1058"/>
      <c r="AD142" s="1058"/>
      <c r="AE142" s="1058"/>
      <c r="AF142" s="1058"/>
      <c r="AG142" s="1058"/>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1058"/>
      <c r="AD143" s="1058"/>
      <c r="AE143" s="1058"/>
      <c r="AF143" s="1058"/>
      <c r="AG143" s="1058"/>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1058"/>
      <c r="AD144" s="1058"/>
      <c r="AE144" s="1058"/>
      <c r="AF144" s="1058"/>
      <c r="AG144" s="1058"/>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1058"/>
      <c r="AD145" s="1058"/>
      <c r="AE145" s="1058"/>
      <c r="AF145" s="1058"/>
      <c r="AG145" s="1058"/>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1058"/>
      <c r="AD146" s="1058"/>
      <c r="AE146" s="1058"/>
      <c r="AF146" s="1058"/>
      <c r="AG146" s="1058"/>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1058"/>
      <c r="AD147" s="1058"/>
      <c r="AE147" s="1058"/>
      <c r="AF147" s="1058"/>
      <c r="AG147" s="1058"/>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1058"/>
      <c r="AD148" s="1058"/>
      <c r="AE148" s="1058"/>
      <c r="AF148" s="1058"/>
      <c r="AG148" s="1058"/>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1058"/>
      <c r="AD149" s="1058"/>
      <c r="AE149" s="1058"/>
      <c r="AF149" s="1058"/>
      <c r="AG149" s="1058"/>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1058"/>
      <c r="AD150" s="1058"/>
      <c r="AE150" s="1058"/>
      <c r="AF150" s="1058"/>
      <c r="AG150" s="1058"/>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1058"/>
      <c r="AD151" s="1058"/>
      <c r="AE151" s="1058"/>
      <c r="AF151" s="1058"/>
      <c r="AG151" s="1058"/>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1058"/>
      <c r="AD152" s="1058"/>
      <c r="AE152" s="1058"/>
      <c r="AF152" s="1058"/>
      <c r="AG152" s="1058"/>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1058"/>
      <c r="AD153" s="1058"/>
      <c r="AE153" s="1058"/>
      <c r="AF153" s="1058"/>
      <c r="AG153" s="1058"/>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1058"/>
      <c r="AD154" s="1058"/>
      <c r="AE154" s="1058"/>
      <c r="AF154" s="1058"/>
      <c r="AG154" s="1058"/>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1058"/>
      <c r="AD155" s="1058"/>
      <c r="AE155" s="1058"/>
      <c r="AF155" s="1058"/>
      <c r="AG155" s="1058"/>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1058"/>
      <c r="AD156" s="1058"/>
      <c r="AE156" s="1058"/>
      <c r="AF156" s="1058"/>
      <c r="AG156" s="1058"/>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1058"/>
      <c r="AD157" s="1058"/>
      <c r="AE157" s="1058"/>
      <c r="AF157" s="1058"/>
      <c r="AG157" s="1058"/>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1058"/>
      <c r="AD158" s="1058"/>
      <c r="AE158" s="1058"/>
      <c r="AF158" s="1058"/>
      <c r="AG158" s="1058"/>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1058"/>
      <c r="AD159" s="1058"/>
      <c r="AE159" s="1058"/>
      <c r="AF159" s="1058"/>
      <c r="AG159" s="1058"/>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1058"/>
      <c r="AD160" s="1058"/>
      <c r="AE160" s="1058"/>
      <c r="AF160" s="1058"/>
      <c r="AG160" s="1058"/>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1058"/>
      <c r="AD161" s="1058"/>
      <c r="AE161" s="1058"/>
      <c r="AF161" s="1058"/>
      <c r="AG161" s="1058"/>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1058"/>
      <c r="AD162" s="1058"/>
      <c r="AE162" s="1058"/>
      <c r="AF162" s="1058"/>
      <c r="AG162" s="1058"/>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1058"/>
      <c r="AD163" s="1058"/>
      <c r="AE163" s="1058"/>
      <c r="AF163" s="1058"/>
      <c r="AG163" s="1058"/>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1058"/>
      <c r="AD164" s="1058"/>
      <c r="AE164" s="1058"/>
      <c r="AF164" s="1058"/>
      <c r="AG164" s="1058"/>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1058"/>
      <c r="AD165" s="1058"/>
      <c r="AE165" s="1058"/>
      <c r="AF165" s="1058"/>
      <c r="AG165" s="1058"/>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351</v>
      </c>
      <c r="Z168" s="346"/>
      <c r="AA168" s="346"/>
      <c r="AB168" s="346"/>
      <c r="AC168" s="277" t="s">
        <v>336</v>
      </c>
      <c r="AD168" s="277"/>
      <c r="AE168" s="277"/>
      <c r="AF168" s="277"/>
      <c r="AG168" s="277"/>
      <c r="AH168" s="345" t="s">
        <v>258</v>
      </c>
      <c r="AI168" s="347"/>
      <c r="AJ168" s="347"/>
      <c r="AK168" s="347"/>
      <c r="AL168" s="347" t="s">
        <v>21</v>
      </c>
      <c r="AM168" s="347"/>
      <c r="AN168" s="347"/>
      <c r="AO168" s="425"/>
      <c r="AP168" s="426" t="s">
        <v>298</v>
      </c>
      <c r="AQ168" s="426"/>
      <c r="AR168" s="426"/>
      <c r="AS168" s="426"/>
      <c r="AT168" s="426"/>
      <c r="AU168" s="426"/>
      <c r="AV168" s="426"/>
      <c r="AW168" s="426"/>
      <c r="AX168" s="426"/>
      <c r="AY168" s="34">
        <f t="shared" ref="AY168:AY169" si="3">$AY$166</f>
        <v>0</v>
      </c>
    </row>
    <row r="169" spans="1:51"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1058"/>
      <c r="AD169" s="1058"/>
      <c r="AE169" s="1058"/>
      <c r="AF169" s="1058"/>
      <c r="AG169" s="1058"/>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1058"/>
      <c r="AD170" s="1058"/>
      <c r="AE170" s="1058"/>
      <c r="AF170" s="1058"/>
      <c r="AG170" s="1058"/>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1058"/>
      <c r="AD171" s="1058"/>
      <c r="AE171" s="1058"/>
      <c r="AF171" s="1058"/>
      <c r="AG171" s="1058"/>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1058"/>
      <c r="AD172" s="1058"/>
      <c r="AE172" s="1058"/>
      <c r="AF172" s="1058"/>
      <c r="AG172" s="1058"/>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1058"/>
      <c r="AD173" s="1058"/>
      <c r="AE173" s="1058"/>
      <c r="AF173" s="1058"/>
      <c r="AG173" s="1058"/>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1058"/>
      <c r="AD174" s="1058"/>
      <c r="AE174" s="1058"/>
      <c r="AF174" s="1058"/>
      <c r="AG174" s="1058"/>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1058"/>
      <c r="AD175" s="1058"/>
      <c r="AE175" s="1058"/>
      <c r="AF175" s="1058"/>
      <c r="AG175" s="1058"/>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1058"/>
      <c r="AD176" s="1058"/>
      <c r="AE176" s="1058"/>
      <c r="AF176" s="1058"/>
      <c r="AG176" s="1058"/>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1058"/>
      <c r="AD177" s="1058"/>
      <c r="AE177" s="1058"/>
      <c r="AF177" s="1058"/>
      <c r="AG177" s="1058"/>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1058"/>
      <c r="AD178" s="1058"/>
      <c r="AE178" s="1058"/>
      <c r="AF178" s="1058"/>
      <c r="AG178" s="1058"/>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1058"/>
      <c r="AD179" s="1058"/>
      <c r="AE179" s="1058"/>
      <c r="AF179" s="1058"/>
      <c r="AG179" s="1058"/>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1058"/>
      <c r="AD180" s="1058"/>
      <c r="AE180" s="1058"/>
      <c r="AF180" s="1058"/>
      <c r="AG180" s="1058"/>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1058"/>
      <c r="AD181" s="1058"/>
      <c r="AE181" s="1058"/>
      <c r="AF181" s="1058"/>
      <c r="AG181" s="1058"/>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1058"/>
      <c r="AD182" s="1058"/>
      <c r="AE182" s="1058"/>
      <c r="AF182" s="1058"/>
      <c r="AG182" s="1058"/>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1058"/>
      <c r="AD183" s="1058"/>
      <c r="AE183" s="1058"/>
      <c r="AF183" s="1058"/>
      <c r="AG183" s="1058"/>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1058"/>
      <c r="AD184" s="1058"/>
      <c r="AE184" s="1058"/>
      <c r="AF184" s="1058"/>
      <c r="AG184" s="1058"/>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1058"/>
      <c r="AD185" s="1058"/>
      <c r="AE185" s="1058"/>
      <c r="AF185" s="1058"/>
      <c r="AG185" s="1058"/>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1058"/>
      <c r="AD186" s="1058"/>
      <c r="AE186" s="1058"/>
      <c r="AF186" s="1058"/>
      <c r="AG186" s="1058"/>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1058"/>
      <c r="AD187" s="1058"/>
      <c r="AE187" s="1058"/>
      <c r="AF187" s="1058"/>
      <c r="AG187" s="1058"/>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1058"/>
      <c r="AD188" s="1058"/>
      <c r="AE188" s="1058"/>
      <c r="AF188" s="1058"/>
      <c r="AG188" s="1058"/>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1058"/>
      <c r="AD189" s="1058"/>
      <c r="AE189" s="1058"/>
      <c r="AF189" s="1058"/>
      <c r="AG189" s="1058"/>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1058"/>
      <c r="AD190" s="1058"/>
      <c r="AE190" s="1058"/>
      <c r="AF190" s="1058"/>
      <c r="AG190" s="1058"/>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1058"/>
      <c r="AD191" s="1058"/>
      <c r="AE191" s="1058"/>
      <c r="AF191" s="1058"/>
      <c r="AG191" s="1058"/>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1058"/>
      <c r="AD192" s="1058"/>
      <c r="AE192" s="1058"/>
      <c r="AF192" s="1058"/>
      <c r="AG192" s="1058"/>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1058"/>
      <c r="AD193" s="1058"/>
      <c r="AE193" s="1058"/>
      <c r="AF193" s="1058"/>
      <c r="AG193" s="1058"/>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1058"/>
      <c r="AD194" s="1058"/>
      <c r="AE194" s="1058"/>
      <c r="AF194" s="1058"/>
      <c r="AG194" s="1058"/>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1058"/>
      <c r="AD195" s="1058"/>
      <c r="AE195" s="1058"/>
      <c r="AF195" s="1058"/>
      <c r="AG195" s="1058"/>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1058"/>
      <c r="AD196" s="1058"/>
      <c r="AE196" s="1058"/>
      <c r="AF196" s="1058"/>
      <c r="AG196" s="1058"/>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1058"/>
      <c r="AD197" s="1058"/>
      <c r="AE197" s="1058"/>
      <c r="AF197" s="1058"/>
      <c r="AG197" s="1058"/>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1058"/>
      <c r="AD198" s="1058"/>
      <c r="AE198" s="1058"/>
      <c r="AF198" s="1058"/>
      <c r="AG198" s="1058"/>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351</v>
      </c>
      <c r="Z201" s="346"/>
      <c r="AA201" s="346"/>
      <c r="AB201" s="346"/>
      <c r="AC201" s="277" t="s">
        <v>336</v>
      </c>
      <c r="AD201" s="277"/>
      <c r="AE201" s="277"/>
      <c r="AF201" s="277"/>
      <c r="AG201" s="277"/>
      <c r="AH201" s="345" t="s">
        <v>258</v>
      </c>
      <c r="AI201" s="347"/>
      <c r="AJ201" s="347"/>
      <c r="AK201" s="347"/>
      <c r="AL201" s="347" t="s">
        <v>21</v>
      </c>
      <c r="AM201" s="347"/>
      <c r="AN201" s="347"/>
      <c r="AO201" s="425"/>
      <c r="AP201" s="426" t="s">
        <v>298</v>
      </c>
      <c r="AQ201" s="426"/>
      <c r="AR201" s="426"/>
      <c r="AS201" s="426"/>
      <c r="AT201" s="426"/>
      <c r="AU201" s="426"/>
      <c r="AV201" s="426"/>
      <c r="AW201" s="426"/>
      <c r="AX201" s="426"/>
      <c r="AY201" s="34">
        <f t="shared" ref="AY201:AY202" si="4">$AY$199</f>
        <v>0</v>
      </c>
    </row>
    <row r="202" spans="1:51" ht="26.25" customHeight="1" x14ac:dyDescent="0.15">
      <c r="A202" s="1059">
        <v>1</v>
      </c>
      <c r="B202" s="1059">
        <v>1</v>
      </c>
      <c r="C202" s="423"/>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1058"/>
      <c r="AD202" s="1058"/>
      <c r="AE202" s="1058"/>
      <c r="AF202" s="1058"/>
      <c r="AG202" s="1058"/>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1058"/>
      <c r="AD203" s="1058"/>
      <c r="AE203" s="1058"/>
      <c r="AF203" s="1058"/>
      <c r="AG203" s="1058"/>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1058"/>
      <c r="AD204" s="1058"/>
      <c r="AE204" s="1058"/>
      <c r="AF204" s="1058"/>
      <c r="AG204" s="1058"/>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1058"/>
      <c r="AD205" s="1058"/>
      <c r="AE205" s="1058"/>
      <c r="AF205" s="1058"/>
      <c r="AG205" s="1058"/>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1058"/>
      <c r="AD206" s="1058"/>
      <c r="AE206" s="1058"/>
      <c r="AF206" s="1058"/>
      <c r="AG206" s="1058"/>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1058"/>
      <c r="AD207" s="1058"/>
      <c r="AE207" s="1058"/>
      <c r="AF207" s="1058"/>
      <c r="AG207" s="1058"/>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1058"/>
      <c r="AD208" s="1058"/>
      <c r="AE208" s="1058"/>
      <c r="AF208" s="1058"/>
      <c r="AG208" s="1058"/>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1058"/>
      <c r="AD209" s="1058"/>
      <c r="AE209" s="1058"/>
      <c r="AF209" s="1058"/>
      <c r="AG209" s="1058"/>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1058"/>
      <c r="AD210" s="1058"/>
      <c r="AE210" s="1058"/>
      <c r="AF210" s="1058"/>
      <c r="AG210" s="1058"/>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1058"/>
      <c r="AD211" s="1058"/>
      <c r="AE211" s="1058"/>
      <c r="AF211" s="1058"/>
      <c r="AG211" s="1058"/>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1058"/>
      <c r="AD212" s="1058"/>
      <c r="AE212" s="1058"/>
      <c r="AF212" s="1058"/>
      <c r="AG212" s="1058"/>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1058"/>
      <c r="AD213" s="1058"/>
      <c r="AE213" s="1058"/>
      <c r="AF213" s="1058"/>
      <c r="AG213" s="1058"/>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1058"/>
      <c r="AD214" s="1058"/>
      <c r="AE214" s="1058"/>
      <c r="AF214" s="1058"/>
      <c r="AG214" s="1058"/>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1058"/>
      <c r="AD215" s="1058"/>
      <c r="AE215" s="1058"/>
      <c r="AF215" s="1058"/>
      <c r="AG215" s="1058"/>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1058"/>
      <c r="AD216" s="1058"/>
      <c r="AE216" s="1058"/>
      <c r="AF216" s="1058"/>
      <c r="AG216" s="1058"/>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1058"/>
      <c r="AD217" s="1058"/>
      <c r="AE217" s="1058"/>
      <c r="AF217" s="1058"/>
      <c r="AG217" s="1058"/>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1058"/>
      <c r="AD218" s="1058"/>
      <c r="AE218" s="1058"/>
      <c r="AF218" s="1058"/>
      <c r="AG218" s="1058"/>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1058"/>
      <c r="AD219" s="1058"/>
      <c r="AE219" s="1058"/>
      <c r="AF219" s="1058"/>
      <c r="AG219" s="1058"/>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1058"/>
      <c r="AD220" s="1058"/>
      <c r="AE220" s="1058"/>
      <c r="AF220" s="1058"/>
      <c r="AG220" s="1058"/>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1058"/>
      <c r="AD221" s="1058"/>
      <c r="AE221" s="1058"/>
      <c r="AF221" s="1058"/>
      <c r="AG221" s="1058"/>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1058"/>
      <c r="AD222" s="1058"/>
      <c r="AE222" s="1058"/>
      <c r="AF222" s="1058"/>
      <c r="AG222" s="1058"/>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1058"/>
      <c r="AD223" s="1058"/>
      <c r="AE223" s="1058"/>
      <c r="AF223" s="1058"/>
      <c r="AG223" s="1058"/>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1058"/>
      <c r="AD224" s="1058"/>
      <c r="AE224" s="1058"/>
      <c r="AF224" s="1058"/>
      <c r="AG224" s="1058"/>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1058"/>
      <c r="AD225" s="1058"/>
      <c r="AE225" s="1058"/>
      <c r="AF225" s="1058"/>
      <c r="AG225" s="1058"/>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1058"/>
      <c r="AD226" s="1058"/>
      <c r="AE226" s="1058"/>
      <c r="AF226" s="1058"/>
      <c r="AG226" s="1058"/>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1058"/>
      <c r="AD227" s="1058"/>
      <c r="AE227" s="1058"/>
      <c r="AF227" s="1058"/>
      <c r="AG227" s="1058"/>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1058"/>
      <c r="AD228" s="1058"/>
      <c r="AE228" s="1058"/>
      <c r="AF228" s="1058"/>
      <c r="AG228" s="1058"/>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1058"/>
      <c r="AD229" s="1058"/>
      <c r="AE229" s="1058"/>
      <c r="AF229" s="1058"/>
      <c r="AG229" s="1058"/>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1058"/>
      <c r="AD230" s="1058"/>
      <c r="AE230" s="1058"/>
      <c r="AF230" s="1058"/>
      <c r="AG230" s="1058"/>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1058"/>
      <c r="AD231" s="1058"/>
      <c r="AE231" s="1058"/>
      <c r="AF231" s="1058"/>
      <c r="AG231" s="1058"/>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351</v>
      </c>
      <c r="Z234" s="346"/>
      <c r="AA234" s="346"/>
      <c r="AB234" s="346"/>
      <c r="AC234" s="277" t="s">
        <v>336</v>
      </c>
      <c r="AD234" s="277"/>
      <c r="AE234" s="277"/>
      <c r="AF234" s="277"/>
      <c r="AG234" s="277"/>
      <c r="AH234" s="345" t="s">
        <v>258</v>
      </c>
      <c r="AI234" s="347"/>
      <c r="AJ234" s="347"/>
      <c r="AK234" s="347"/>
      <c r="AL234" s="347" t="s">
        <v>21</v>
      </c>
      <c r="AM234" s="347"/>
      <c r="AN234" s="347"/>
      <c r="AO234" s="425"/>
      <c r="AP234" s="426" t="s">
        <v>298</v>
      </c>
      <c r="AQ234" s="426"/>
      <c r="AR234" s="426"/>
      <c r="AS234" s="426"/>
      <c r="AT234" s="426"/>
      <c r="AU234" s="426"/>
      <c r="AV234" s="426"/>
      <c r="AW234" s="426"/>
      <c r="AX234" s="426"/>
      <c r="AY234" s="91">
        <f>$AY$232</f>
        <v>0</v>
      </c>
    </row>
    <row r="235" spans="1:51"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1058"/>
      <c r="AD235" s="1058"/>
      <c r="AE235" s="1058"/>
      <c r="AF235" s="1058"/>
      <c r="AG235" s="1058"/>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1058"/>
      <c r="AD236" s="1058"/>
      <c r="AE236" s="1058"/>
      <c r="AF236" s="1058"/>
      <c r="AG236" s="1058"/>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1058"/>
      <c r="AD237" s="1058"/>
      <c r="AE237" s="1058"/>
      <c r="AF237" s="1058"/>
      <c r="AG237" s="1058"/>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1058"/>
      <c r="AD238" s="1058"/>
      <c r="AE238" s="1058"/>
      <c r="AF238" s="1058"/>
      <c r="AG238" s="1058"/>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1058"/>
      <c r="AD239" s="1058"/>
      <c r="AE239" s="1058"/>
      <c r="AF239" s="1058"/>
      <c r="AG239" s="1058"/>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1058"/>
      <c r="AD240" s="1058"/>
      <c r="AE240" s="1058"/>
      <c r="AF240" s="1058"/>
      <c r="AG240" s="1058"/>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1058"/>
      <c r="AD241" s="1058"/>
      <c r="AE241" s="1058"/>
      <c r="AF241" s="1058"/>
      <c r="AG241" s="1058"/>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1058"/>
      <c r="AD242" s="1058"/>
      <c r="AE242" s="1058"/>
      <c r="AF242" s="1058"/>
      <c r="AG242" s="1058"/>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1058"/>
      <c r="AD243" s="1058"/>
      <c r="AE243" s="1058"/>
      <c r="AF243" s="1058"/>
      <c r="AG243" s="1058"/>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1058"/>
      <c r="AD244" s="1058"/>
      <c r="AE244" s="1058"/>
      <c r="AF244" s="1058"/>
      <c r="AG244" s="1058"/>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1058"/>
      <c r="AD245" s="1058"/>
      <c r="AE245" s="1058"/>
      <c r="AF245" s="1058"/>
      <c r="AG245" s="1058"/>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1058"/>
      <c r="AD246" s="1058"/>
      <c r="AE246" s="1058"/>
      <c r="AF246" s="1058"/>
      <c r="AG246" s="1058"/>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1058"/>
      <c r="AD247" s="1058"/>
      <c r="AE247" s="1058"/>
      <c r="AF247" s="1058"/>
      <c r="AG247" s="1058"/>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1058"/>
      <c r="AD248" s="1058"/>
      <c r="AE248" s="1058"/>
      <c r="AF248" s="1058"/>
      <c r="AG248" s="1058"/>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1058"/>
      <c r="AD249" s="1058"/>
      <c r="AE249" s="1058"/>
      <c r="AF249" s="1058"/>
      <c r="AG249" s="1058"/>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1058"/>
      <c r="AD250" s="1058"/>
      <c r="AE250" s="1058"/>
      <c r="AF250" s="1058"/>
      <c r="AG250" s="1058"/>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1058"/>
      <c r="AD251" s="1058"/>
      <c r="AE251" s="1058"/>
      <c r="AF251" s="1058"/>
      <c r="AG251" s="1058"/>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1058"/>
      <c r="AD252" s="1058"/>
      <c r="AE252" s="1058"/>
      <c r="AF252" s="1058"/>
      <c r="AG252" s="1058"/>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1058"/>
      <c r="AD253" s="1058"/>
      <c r="AE253" s="1058"/>
      <c r="AF253" s="1058"/>
      <c r="AG253" s="1058"/>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1058"/>
      <c r="AD254" s="1058"/>
      <c r="AE254" s="1058"/>
      <c r="AF254" s="1058"/>
      <c r="AG254" s="1058"/>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1058"/>
      <c r="AD255" s="1058"/>
      <c r="AE255" s="1058"/>
      <c r="AF255" s="1058"/>
      <c r="AG255" s="1058"/>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1058"/>
      <c r="AD256" s="1058"/>
      <c r="AE256" s="1058"/>
      <c r="AF256" s="1058"/>
      <c r="AG256" s="1058"/>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1058"/>
      <c r="AD257" s="1058"/>
      <c r="AE257" s="1058"/>
      <c r="AF257" s="1058"/>
      <c r="AG257" s="1058"/>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1058"/>
      <c r="AD258" s="1058"/>
      <c r="AE258" s="1058"/>
      <c r="AF258" s="1058"/>
      <c r="AG258" s="1058"/>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1058"/>
      <c r="AD259" s="1058"/>
      <c r="AE259" s="1058"/>
      <c r="AF259" s="1058"/>
      <c r="AG259" s="1058"/>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1058"/>
      <c r="AD260" s="1058"/>
      <c r="AE260" s="1058"/>
      <c r="AF260" s="1058"/>
      <c r="AG260" s="1058"/>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1058"/>
      <c r="AD261" s="1058"/>
      <c r="AE261" s="1058"/>
      <c r="AF261" s="1058"/>
      <c r="AG261" s="1058"/>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1058"/>
      <c r="AD262" s="1058"/>
      <c r="AE262" s="1058"/>
      <c r="AF262" s="1058"/>
      <c r="AG262" s="1058"/>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1058"/>
      <c r="AD263" s="1058"/>
      <c r="AE263" s="1058"/>
      <c r="AF263" s="1058"/>
      <c r="AG263" s="1058"/>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1058"/>
      <c r="AD264" s="1058"/>
      <c r="AE264" s="1058"/>
      <c r="AF264" s="1058"/>
      <c r="AG264" s="1058"/>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351</v>
      </c>
      <c r="Z267" s="346"/>
      <c r="AA267" s="346"/>
      <c r="AB267" s="346"/>
      <c r="AC267" s="277" t="s">
        <v>336</v>
      </c>
      <c r="AD267" s="277"/>
      <c r="AE267" s="277"/>
      <c r="AF267" s="277"/>
      <c r="AG267" s="277"/>
      <c r="AH267" s="345" t="s">
        <v>258</v>
      </c>
      <c r="AI267" s="347"/>
      <c r="AJ267" s="347"/>
      <c r="AK267" s="347"/>
      <c r="AL267" s="347" t="s">
        <v>21</v>
      </c>
      <c r="AM267" s="347"/>
      <c r="AN267" s="347"/>
      <c r="AO267" s="425"/>
      <c r="AP267" s="426" t="s">
        <v>298</v>
      </c>
      <c r="AQ267" s="426"/>
      <c r="AR267" s="426"/>
      <c r="AS267" s="426"/>
      <c r="AT267" s="426"/>
      <c r="AU267" s="426"/>
      <c r="AV267" s="426"/>
      <c r="AW267" s="426"/>
      <c r="AX267" s="426"/>
      <c r="AY267" s="34">
        <f t="shared" ref="AY267:AY268" si="5">$AY$265</f>
        <v>0</v>
      </c>
    </row>
    <row r="268" spans="1:51"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1058"/>
      <c r="AD268" s="1058"/>
      <c r="AE268" s="1058"/>
      <c r="AF268" s="1058"/>
      <c r="AG268" s="1058"/>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1058"/>
      <c r="AD269" s="1058"/>
      <c r="AE269" s="1058"/>
      <c r="AF269" s="1058"/>
      <c r="AG269" s="1058"/>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1058"/>
      <c r="AD270" s="1058"/>
      <c r="AE270" s="1058"/>
      <c r="AF270" s="1058"/>
      <c r="AG270" s="1058"/>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1058"/>
      <c r="AD271" s="1058"/>
      <c r="AE271" s="1058"/>
      <c r="AF271" s="1058"/>
      <c r="AG271" s="1058"/>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1058"/>
      <c r="AD272" s="1058"/>
      <c r="AE272" s="1058"/>
      <c r="AF272" s="1058"/>
      <c r="AG272" s="1058"/>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1058"/>
      <c r="AD273" s="1058"/>
      <c r="AE273" s="1058"/>
      <c r="AF273" s="1058"/>
      <c r="AG273" s="1058"/>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1058"/>
      <c r="AD274" s="1058"/>
      <c r="AE274" s="1058"/>
      <c r="AF274" s="1058"/>
      <c r="AG274" s="1058"/>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1058"/>
      <c r="AD275" s="1058"/>
      <c r="AE275" s="1058"/>
      <c r="AF275" s="1058"/>
      <c r="AG275" s="1058"/>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1058"/>
      <c r="AD276" s="1058"/>
      <c r="AE276" s="1058"/>
      <c r="AF276" s="1058"/>
      <c r="AG276" s="1058"/>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1058"/>
      <c r="AD277" s="1058"/>
      <c r="AE277" s="1058"/>
      <c r="AF277" s="1058"/>
      <c r="AG277" s="1058"/>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1058"/>
      <c r="AD278" s="1058"/>
      <c r="AE278" s="1058"/>
      <c r="AF278" s="1058"/>
      <c r="AG278" s="1058"/>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1058"/>
      <c r="AD279" s="1058"/>
      <c r="AE279" s="1058"/>
      <c r="AF279" s="1058"/>
      <c r="AG279" s="1058"/>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1058"/>
      <c r="AD280" s="1058"/>
      <c r="AE280" s="1058"/>
      <c r="AF280" s="1058"/>
      <c r="AG280" s="1058"/>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1058"/>
      <c r="AD281" s="1058"/>
      <c r="AE281" s="1058"/>
      <c r="AF281" s="1058"/>
      <c r="AG281" s="1058"/>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1058"/>
      <c r="AD282" s="1058"/>
      <c r="AE282" s="1058"/>
      <c r="AF282" s="1058"/>
      <c r="AG282" s="1058"/>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1058"/>
      <c r="AD283" s="1058"/>
      <c r="AE283" s="1058"/>
      <c r="AF283" s="1058"/>
      <c r="AG283" s="1058"/>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1058"/>
      <c r="AD284" s="1058"/>
      <c r="AE284" s="1058"/>
      <c r="AF284" s="1058"/>
      <c r="AG284" s="1058"/>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1058"/>
      <c r="AD285" s="1058"/>
      <c r="AE285" s="1058"/>
      <c r="AF285" s="1058"/>
      <c r="AG285" s="1058"/>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1058"/>
      <c r="AD286" s="1058"/>
      <c r="AE286" s="1058"/>
      <c r="AF286" s="1058"/>
      <c r="AG286" s="1058"/>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1058"/>
      <c r="AD287" s="1058"/>
      <c r="AE287" s="1058"/>
      <c r="AF287" s="1058"/>
      <c r="AG287" s="1058"/>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1058"/>
      <c r="AD288" s="1058"/>
      <c r="AE288" s="1058"/>
      <c r="AF288" s="1058"/>
      <c r="AG288" s="1058"/>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1058"/>
      <c r="AD289" s="1058"/>
      <c r="AE289" s="1058"/>
      <c r="AF289" s="1058"/>
      <c r="AG289" s="1058"/>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1058"/>
      <c r="AD290" s="1058"/>
      <c r="AE290" s="1058"/>
      <c r="AF290" s="1058"/>
      <c r="AG290" s="1058"/>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1058"/>
      <c r="AD291" s="1058"/>
      <c r="AE291" s="1058"/>
      <c r="AF291" s="1058"/>
      <c r="AG291" s="1058"/>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1058"/>
      <c r="AD292" s="1058"/>
      <c r="AE292" s="1058"/>
      <c r="AF292" s="1058"/>
      <c r="AG292" s="1058"/>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1058"/>
      <c r="AD293" s="1058"/>
      <c r="AE293" s="1058"/>
      <c r="AF293" s="1058"/>
      <c r="AG293" s="1058"/>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1058"/>
      <c r="AD294" s="1058"/>
      <c r="AE294" s="1058"/>
      <c r="AF294" s="1058"/>
      <c r="AG294" s="1058"/>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1058"/>
      <c r="AD295" s="1058"/>
      <c r="AE295" s="1058"/>
      <c r="AF295" s="1058"/>
      <c r="AG295" s="1058"/>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1058"/>
      <c r="AD296" s="1058"/>
      <c r="AE296" s="1058"/>
      <c r="AF296" s="1058"/>
      <c r="AG296" s="1058"/>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1058"/>
      <c r="AD297" s="1058"/>
      <c r="AE297" s="1058"/>
      <c r="AF297" s="1058"/>
      <c r="AG297" s="1058"/>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351</v>
      </c>
      <c r="Z300" s="346"/>
      <c r="AA300" s="346"/>
      <c r="AB300" s="346"/>
      <c r="AC300" s="277" t="s">
        <v>336</v>
      </c>
      <c r="AD300" s="277"/>
      <c r="AE300" s="277"/>
      <c r="AF300" s="277"/>
      <c r="AG300" s="277"/>
      <c r="AH300" s="345" t="s">
        <v>258</v>
      </c>
      <c r="AI300" s="347"/>
      <c r="AJ300" s="347"/>
      <c r="AK300" s="347"/>
      <c r="AL300" s="347" t="s">
        <v>21</v>
      </c>
      <c r="AM300" s="347"/>
      <c r="AN300" s="347"/>
      <c r="AO300" s="425"/>
      <c r="AP300" s="426" t="s">
        <v>298</v>
      </c>
      <c r="AQ300" s="426"/>
      <c r="AR300" s="426"/>
      <c r="AS300" s="426"/>
      <c r="AT300" s="426"/>
      <c r="AU300" s="426"/>
      <c r="AV300" s="426"/>
      <c r="AW300" s="426"/>
      <c r="AX300" s="426"/>
      <c r="AY300" s="34">
        <f t="shared" ref="AY300:AY301" si="6">$AY$298</f>
        <v>0</v>
      </c>
    </row>
    <row r="301" spans="1:51"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1058"/>
      <c r="AD301" s="1058"/>
      <c r="AE301" s="1058"/>
      <c r="AF301" s="1058"/>
      <c r="AG301" s="1058"/>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1058"/>
      <c r="AD302" s="1058"/>
      <c r="AE302" s="1058"/>
      <c r="AF302" s="1058"/>
      <c r="AG302" s="1058"/>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1058"/>
      <c r="AD303" s="1058"/>
      <c r="AE303" s="1058"/>
      <c r="AF303" s="1058"/>
      <c r="AG303" s="1058"/>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1058"/>
      <c r="AD304" s="1058"/>
      <c r="AE304" s="1058"/>
      <c r="AF304" s="1058"/>
      <c r="AG304" s="1058"/>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1058"/>
      <c r="AD305" s="1058"/>
      <c r="AE305" s="1058"/>
      <c r="AF305" s="1058"/>
      <c r="AG305" s="1058"/>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1058"/>
      <c r="AD306" s="1058"/>
      <c r="AE306" s="1058"/>
      <c r="AF306" s="1058"/>
      <c r="AG306" s="1058"/>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1058"/>
      <c r="AD307" s="1058"/>
      <c r="AE307" s="1058"/>
      <c r="AF307" s="1058"/>
      <c r="AG307" s="1058"/>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1058"/>
      <c r="AD308" s="1058"/>
      <c r="AE308" s="1058"/>
      <c r="AF308" s="1058"/>
      <c r="AG308" s="1058"/>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1058"/>
      <c r="AD309" s="1058"/>
      <c r="AE309" s="1058"/>
      <c r="AF309" s="1058"/>
      <c r="AG309" s="1058"/>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1058"/>
      <c r="AD310" s="1058"/>
      <c r="AE310" s="1058"/>
      <c r="AF310" s="1058"/>
      <c r="AG310" s="1058"/>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1058"/>
      <c r="AD311" s="1058"/>
      <c r="AE311" s="1058"/>
      <c r="AF311" s="1058"/>
      <c r="AG311" s="1058"/>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1058"/>
      <c r="AD312" s="1058"/>
      <c r="AE312" s="1058"/>
      <c r="AF312" s="1058"/>
      <c r="AG312" s="1058"/>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1058"/>
      <c r="AD313" s="1058"/>
      <c r="AE313" s="1058"/>
      <c r="AF313" s="1058"/>
      <c r="AG313" s="1058"/>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1058"/>
      <c r="AD314" s="1058"/>
      <c r="AE314" s="1058"/>
      <c r="AF314" s="1058"/>
      <c r="AG314" s="1058"/>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1058"/>
      <c r="AD315" s="1058"/>
      <c r="AE315" s="1058"/>
      <c r="AF315" s="1058"/>
      <c r="AG315" s="1058"/>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1058"/>
      <c r="AD316" s="1058"/>
      <c r="AE316" s="1058"/>
      <c r="AF316" s="1058"/>
      <c r="AG316" s="1058"/>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1058"/>
      <c r="AD317" s="1058"/>
      <c r="AE317" s="1058"/>
      <c r="AF317" s="1058"/>
      <c r="AG317" s="1058"/>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1058"/>
      <c r="AD318" s="1058"/>
      <c r="AE318" s="1058"/>
      <c r="AF318" s="1058"/>
      <c r="AG318" s="1058"/>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1058"/>
      <c r="AD319" s="1058"/>
      <c r="AE319" s="1058"/>
      <c r="AF319" s="1058"/>
      <c r="AG319" s="1058"/>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1058"/>
      <c r="AD320" s="1058"/>
      <c r="AE320" s="1058"/>
      <c r="AF320" s="1058"/>
      <c r="AG320" s="1058"/>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1058"/>
      <c r="AD321" s="1058"/>
      <c r="AE321" s="1058"/>
      <c r="AF321" s="1058"/>
      <c r="AG321" s="1058"/>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1058"/>
      <c r="AD322" s="1058"/>
      <c r="AE322" s="1058"/>
      <c r="AF322" s="1058"/>
      <c r="AG322" s="1058"/>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1058"/>
      <c r="AD323" s="1058"/>
      <c r="AE323" s="1058"/>
      <c r="AF323" s="1058"/>
      <c r="AG323" s="1058"/>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1058"/>
      <c r="AD324" s="1058"/>
      <c r="AE324" s="1058"/>
      <c r="AF324" s="1058"/>
      <c r="AG324" s="1058"/>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1058"/>
      <c r="AD325" s="1058"/>
      <c r="AE325" s="1058"/>
      <c r="AF325" s="1058"/>
      <c r="AG325" s="1058"/>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1058"/>
      <c r="AD326" s="1058"/>
      <c r="AE326" s="1058"/>
      <c r="AF326" s="1058"/>
      <c r="AG326" s="1058"/>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1058"/>
      <c r="AD327" s="1058"/>
      <c r="AE327" s="1058"/>
      <c r="AF327" s="1058"/>
      <c r="AG327" s="1058"/>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1058"/>
      <c r="AD328" s="1058"/>
      <c r="AE328" s="1058"/>
      <c r="AF328" s="1058"/>
      <c r="AG328" s="1058"/>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1058"/>
      <c r="AD329" s="1058"/>
      <c r="AE329" s="1058"/>
      <c r="AF329" s="1058"/>
      <c r="AG329" s="1058"/>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1058"/>
      <c r="AD330" s="1058"/>
      <c r="AE330" s="1058"/>
      <c r="AF330" s="1058"/>
      <c r="AG330" s="1058"/>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351</v>
      </c>
      <c r="Z333" s="346"/>
      <c r="AA333" s="346"/>
      <c r="AB333" s="346"/>
      <c r="AC333" s="277" t="s">
        <v>336</v>
      </c>
      <c r="AD333" s="277"/>
      <c r="AE333" s="277"/>
      <c r="AF333" s="277"/>
      <c r="AG333" s="277"/>
      <c r="AH333" s="345" t="s">
        <v>258</v>
      </c>
      <c r="AI333" s="347"/>
      <c r="AJ333" s="347"/>
      <c r="AK333" s="347"/>
      <c r="AL333" s="347" t="s">
        <v>21</v>
      </c>
      <c r="AM333" s="347"/>
      <c r="AN333" s="347"/>
      <c r="AO333" s="425"/>
      <c r="AP333" s="426" t="s">
        <v>298</v>
      </c>
      <c r="AQ333" s="426"/>
      <c r="AR333" s="426"/>
      <c r="AS333" s="426"/>
      <c r="AT333" s="426"/>
      <c r="AU333" s="426"/>
      <c r="AV333" s="426"/>
      <c r="AW333" s="426"/>
      <c r="AX333" s="426"/>
      <c r="AY333" s="34">
        <f t="shared" ref="AY333:AY334" si="7">$AY$331</f>
        <v>0</v>
      </c>
    </row>
    <row r="334" spans="1:51"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1058"/>
      <c r="AD334" s="1058"/>
      <c r="AE334" s="1058"/>
      <c r="AF334" s="1058"/>
      <c r="AG334" s="1058"/>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1058"/>
      <c r="AD335" s="1058"/>
      <c r="AE335" s="1058"/>
      <c r="AF335" s="1058"/>
      <c r="AG335" s="1058"/>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1058"/>
      <c r="AD336" s="1058"/>
      <c r="AE336" s="1058"/>
      <c r="AF336" s="1058"/>
      <c r="AG336" s="1058"/>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1058"/>
      <c r="AD337" s="1058"/>
      <c r="AE337" s="1058"/>
      <c r="AF337" s="1058"/>
      <c r="AG337" s="1058"/>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1058"/>
      <c r="AD338" s="1058"/>
      <c r="AE338" s="1058"/>
      <c r="AF338" s="1058"/>
      <c r="AG338" s="1058"/>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1058"/>
      <c r="AD339" s="1058"/>
      <c r="AE339" s="1058"/>
      <c r="AF339" s="1058"/>
      <c r="AG339" s="1058"/>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1058"/>
      <c r="AD340" s="1058"/>
      <c r="AE340" s="1058"/>
      <c r="AF340" s="1058"/>
      <c r="AG340" s="1058"/>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1058"/>
      <c r="AD341" s="1058"/>
      <c r="AE341" s="1058"/>
      <c r="AF341" s="1058"/>
      <c r="AG341" s="1058"/>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1058"/>
      <c r="AD342" s="1058"/>
      <c r="AE342" s="1058"/>
      <c r="AF342" s="1058"/>
      <c r="AG342" s="1058"/>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1058"/>
      <c r="AD343" s="1058"/>
      <c r="AE343" s="1058"/>
      <c r="AF343" s="1058"/>
      <c r="AG343" s="1058"/>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1058"/>
      <c r="AD344" s="1058"/>
      <c r="AE344" s="1058"/>
      <c r="AF344" s="1058"/>
      <c r="AG344" s="1058"/>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1058"/>
      <c r="AD345" s="1058"/>
      <c r="AE345" s="1058"/>
      <c r="AF345" s="1058"/>
      <c r="AG345" s="1058"/>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1058"/>
      <c r="AD346" s="1058"/>
      <c r="AE346" s="1058"/>
      <c r="AF346" s="1058"/>
      <c r="AG346" s="1058"/>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1058"/>
      <c r="AD347" s="1058"/>
      <c r="AE347" s="1058"/>
      <c r="AF347" s="1058"/>
      <c r="AG347" s="1058"/>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1058"/>
      <c r="AD348" s="1058"/>
      <c r="AE348" s="1058"/>
      <c r="AF348" s="1058"/>
      <c r="AG348" s="1058"/>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1058"/>
      <c r="AD349" s="1058"/>
      <c r="AE349" s="1058"/>
      <c r="AF349" s="1058"/>
      <c r="AG349" s="1058"/>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1058"/>
      <c r="AD350" s="1058"/>
      <c r="AE350" s="1058"/>
      <c r="AF350" s="1058"/>
      <c r="AG350" s="1058"/>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1058"/>
      <c r="AD351" s="1058"/>
      <c r="AE351" s="1058"/>
      <c r="AF351" s="1058"/>
      <c r="AG351" s="1058"/>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1058"/>
      <c r="AD352" s="1058"/>
      <c r="AE352" s="1058"/>
      <c r="AF352" s="1058"/>
      <c r="AG352" s="1058"/>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1058"/>
      <c r="AD353" s="1058"/>
      <c r="AE353" s="1058"/>
      <c r="AF353" s="1058"/>
      <c r="AG353" s="1058"/>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1058"/>
      <c r="AD354" s="1058"/>
      <c r="AE354" s="1058"/>
      <c r="AF354" s="1058"/>
      <c r="AG354" s="1058"/>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1058"/>
      <c r="AD355" s="1058"/>
      <c r="AE355" s="1058"/>
      <c r="AF355" s="1058"/>
      <c r="AG355" s="1058"/>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1058"/>
      <c r="AD356" s="1058"/>
      <c r="AE356" s="1058"/>
      <c r="AF356" s="1058"/>
      <c r="AG356" s="1058"/>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1058"/>
      <c r="AD357" s="1058"/>
      <c r="AE357" s="1058"/>
      <c r="AF357" s="1058"/>
      <c r="AG357" s="1058"/>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1058"/>
      <c r="AD358" s="1058"/>
      <c r="AE358" s="1058"/>
      <c r="AF358" s="1058"/>
      <c r="AG358" s="1058"/>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1058"/>
      <c r="AD359" s="1058"/>
      <c r="AE359" s="1058"/>
      <c r="AF359" s="1058"/>
      <c r="AG359" s="1058"/>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1058"/>
      <c r="AD360" s="1058"/>
      <c r="AE360" s="1058"/>
      <c r="AF360" s="1058"/>
      <c r="AG360" s="1058"/>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1058"/>
      <c r="AD361" s="1058"/>
      <c r="AE361" s="1058"/>
      <c r="AF361" s="1058"/>
      <c r="AG361" s="1058"/>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1058"/>
      <c r="AD362" s="1058"/>
      <c r="AE362" s="1058"/>
      <c r="AF362" s="1058"/>
      <c r="AG362" s="1058"/>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1058"/>
      <c r="AD363" s="1058"/>
      <c r="AE363" s="1058"/>
      <c r="AF363" s="1058"/>
      <c r="AG363" s="1058"/>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351</v>
      </c>
      <c r="Z366" s="346"/>
      <c r="AA366" s="346"/>
      <c r="AB366" s="346"/>
      <c r="AC366" s="277" t="s">
        <v>336</v>
      </c>
      <c r="AD366" s="277"/>
      <c r="AE366" s="277"/>
      <c r="AF366" s="277"/>
      <c r="AG366" s="277"/>
      <c r="AH366" s="345" t="s">
        <v>258</v>
      </c>
      <c r="AI366" s="347"/>
      <c r="AJ366" s="347"/>
      <c r="AK366" s="347"/>
      <c r="AL366" s="347" t="s">
        <v>21</v>
      </c>
      <c r="AM366" s="347"/>
      <c r="AN366" s="347"/>
      <c r="AO366" s="425"/>
      <c r="AP366" s="426" t="s">
        <v>298</v>
      </c>
      <c r="AQ366" s="426"/>
      <c r="AR366" s="426"/>
      <c r="AS366" s="426"/>
      <c r="AT366" s="426"/>
      <c r="AU366" s="426"/>
      <c r="AV366" s="426"/>
      <c r="AW366" s="426"/>
      <c r="AX366" s="426"/>
      <c r="AY366" s="34">
        <f t="shared" ref="AY366:AY367" si="8">$AY$364</f>
        <v>0</v>
      </c>
    </row>
    <row r="367" spans="1:51"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1058"/>
      <c r="AD367" s="1058"/>
      <c r="AE367" s="1058"/>
      <c r="AF367" s="1058"/>
      <c r="AG367" s="1058"/>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1058"/>
      <c r="AD368" s="1058"/>
      <c r="AE368" s="1058"/>
      <c r="AF368" s="1058"/>
      <c r="AG368" s="1058"/>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1058"/>
      <c r="AD369" s="1058"/>
      <c r="AE369" s="1058"/>
      <c r="AF369" s="1058"/>
      <c r="AG369" s="1058"/>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1058"/>
      <c r="AD370" s="1058"/>
      <c r="AE370" s="1058"/>
      <c r="AF370" s="1058"/>
      <c r="AG370" s="1058"/>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1058"/>
      <c r="AD371" s="1058"/>
      <c r="AE371" s="1058"/>
      <c r="AF371" s="1058"/>
      <c r="AG371" s="1058"/>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1058"/>
      <c r="AD372" s="1058"/>
      <c r="AE372" s="1058"/>
      <c r="AF372" s="1058"/>
      <c r="AG372" s="1058"/>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1058"/>
      <c r="AD373" s="1058"/>
      <c r="AE373" s="1058"/>
      <c r="AF373" s="1058"/>
      <c r="AG373" s="1058"/>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1058"/>
      <c r="AD374" s="1058"/>
      <c r="AE374" s="1058"/>
      <c r="AF374" s="1058"/>
      <c r="AG374" s="1058"/>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1058"/>
      <c r="AD375" s="1058"/>
      <c r="AE375" s="1058"/>
      <c r="AF375" s="1058"/>
      <c r="AG375" s="1058"/>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1058"/>
      <c r="AD376" s="1058"/>
      <c r="AE376" s="1058"/>
      <c r="AF376" s="1058"/>
      <c r="AG376" s="1058"/>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1058"/>
      <c r="AD377" s="1058"/>
      <c r="AE377" s="1058"/>
      <c r="AF377" s="1058"/>
      <c r="AG377" s="1058"/>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1058"/>
      <c r="AD378" s="1058"/>
      <c r="AE378" s="1058"/>
      <c r="AF378" s="1058"/>
      <c r="AG378" s="1058"/>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1058"/>
      <c r="AD379" s="1058"/>
      <c r="AE379" s="1058"/>
      <c r="AF379" s="1058"/>
      <c r="AG379" s="1058"/>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1058"/>
      <c r="AD380" s="1058"/>
      <c r="AE380" s="1058"/>
      <c r="AF380" s="1058"/>
      <c r="AG380" s="1058"/>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1058"/>
      <c r="AD381" s="1058"/>
      <c r="AE381" s="1058"/>
      <c r="AF381" s="1058"/>
      <c r="AG381" s="1058"/>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1058"/>
      <c r="AD382" s="1058"/>
      <c r="AE382" s="1058"/>
      <c r="AF382" s="1058"/>
      <c r="AG382" s="1058"/>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1058"/>
      <c r="AD383" s="1058"/>
      <c r="AE383" s="1058"/>
      <c r="AF383" s="1058"/>
      <c r="AG383" s="1058"/>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1058"/>
      <c r="AD384" s="1058"/>
      <c r="AE384" s="1058"/>
      <c r="AF384" s="1058"/>
      <c r="AG384" s="1058"/>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1058"/>
      <c r="AD385" s="1058"/>
      <c r="AE385" s="1058"/>
      <c r="AF385" s="1058"/>
      <c r="AG385" s="1058"/>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1058"/>
      <c r="AD386" s="1058"/>
      <c r="AE386" s="1058"/>
      <c r="AF386" s="1058"/>
      <c r="AG386" s="1058"/>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1058"/>
      <c r="AD387" s="1058"/>
      <c r="AE387" s="1058"/>
      <c r="AF387" s="1058"/>
      <c r="AG387" s="1058"/>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1058"/>
      <c r="AD388" s="1058"/>
      <c r="AE388" s="1058"/>
      <c r="AF388" s="1058"/>
      <c r="AG388" s="1058"/>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1058"/>
      <c r="AD389" s="1058"/>
      <c r="AE389" s="1058"/>
      <c r="AF389" s="1058"/>
      <c r="AG389" s="1058"/>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1058"/>
      <c r="AD390" s="1058"/>
      <c r="AE390" s="1058"/>
      <c r="AF390" s="1058"/>
      <c r="AG390" s="1058"/>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1058"/>
      <c r="AD391" s="1058"/>
      <c r="AE391" s="1058"/>
      <c r="AF391" s="1058"/>
      <c r="AG391" s="1058"/>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1058"/>
      <c r="AD392" s="1058"/>
      <c r="AE392" s="1058"/>
      <c r="AF392" s="1058"/>
      <c r="AG392" s="1058"/>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1058"/>
      <c r="AD393" s="1058"/>
      <c r="AE393" s="1058"/>
      <c r="AF393" s="1058"/>
      <c r="AG393" s="1058"/>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1058"/>
      <c r="AD394" s="1058"/>
      <c r="AE394" s="1058"/>
      <c r="AF394" s="1058"/>
      <c r="AG394" s="1058"/>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1058"/>
      <c r="AD395" s="1058"/>
      <c r="AE395" s="1058"/>
      <c r="AF395" s="1058"/>
      <c r="AG395" s="1058"/>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1058"/>
      <c r="AD396" s="1058"/>
      <c r="AE396" s="1058"/>
      <c r="AF396" s="1058"/>
      <c r="AG396" s="1058"/>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351</v>
      </c>
      <c r="Z399" s="346"/>
      <c r="AA399" s="346"/>
      <c r="AB399" s="346"/>
      <c r="AC399" s="277" t="s">
        <v>336</v>
      </c>
      <c r="AD399" s="277"/>
      <c r="AE399" s="277"/>
      <c r="AF399" s="277"/>
      <c r="AG399" s="277"/>
      <c r="AH399" s="345" t="s">
        <v>258</v>
      </c>
      <c r="AI399" s="347"/>
      <c r="AJ399" s="347"/>
      <c r="AK399" s="347"/>
      <c r="AL399" s="347" t="s">
        <v>21</v>
      </c>
      <c r="AM399" s="347"/>
      <c r="AN399" s="347"/>
      <c r="AO399" s="425"/>
      <c r="AP399" s="426" t="s">
        <v>298</v>
      </c>
      <c r="AQ399" s="426"/>
      <c r="AR399" s="426"/>
      <c r="AS399" s="426"/>
      <c r="AT399" s="426"/>
      <c r="AU399" s="426"/>
      <c r="AV399" s="426"/>
      <c r="AW399" s="426"/>
      <c r="AX399" s="426"/>
      <c r="AY399" s="34">
        <f t="shared" ref="AY399:AY400" si="9">$AY$397</f>
        <v>0</v>
      </c>
    </row>
    <row r="400" spans="1:51"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1058"/>
      <c r="AD400" s="1058"/>
      <c r="AE400" s="1058"/>
      <c r="AF400" s="1058"/>
      <c r="AG400" s="1058"/>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1058"/>
      <c r="AD401" s="1058"/>
      <c r="AE401" s="1058"/>
      <c r="AF401" s="1058"/>
      <c r="AG401" s="1058"/>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1058"/>
      <c r="AD402" s="1058"/>
      <c r="AE402" s="1058"/>
      <c r="AF402" s="1058"/>
      <c r="AG402" s="1058"/>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1058"/>
      <c r="AD403" s="1058"/>
      <c r="AE403" s="1058"/>
      <c r="AF403" s="1058"/>
      <c r="AG403" s="1058"/>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1058"/>
      <c r="AD404" s="1058"/>
      <c r="AE404" s="1058"/>
      <c r="AF404" s="1058"/>
      <c r="AG404" s="1058"/>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1058"/>
      <c r="AD405" s="1058"/>
      <c r="AE405" s="1058"/>
      <c r="AF405" s="1058"/>
      <c r="AG405" s="1058"/>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1058"/>
      <c r="AD406" s="1058"/>
      <c r="AE406" s="1058"/>
      <c r="AF406" s="1058"/>
      <c r="AG406" s="1058"/>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1058"/>
      <c r="AD407" s="1058"/>
      <c r="AE407" s="1058"/>
      <c r="AF407" s="1058"/>
      <c r="AG407" s="1058"/>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1058"/>
      <c r="AD408" s="1058"/>
      <c r="AE408" s="1058"/>
      <c r="AF408" s="1058"/>
      <c r="AG408" s="1058"/>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1058"/>
      <c r="AD409" s="1058"/>
      <c r="AE409" s="1058"/>
      <c r="AF409" s="1058"/>
      <c r="AG409" s="1058"/>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1058"/>
      <c r="AD410" s="1058"/>
      <c r="AE410" s="1058"/>
      <c r="AF410" s="1058"/>
      <c r="AG410" s="1058"/>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1058"/>
      <c r="AD411" s="1058"/>
      <c r="AE411" s="1058"/>
      <c r="AF411" s="1058"/>
      <c r="AG411" s="1058"/>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1058"/>
      <c r="AD412" s="1058"/>
      <c r="AE412" s="1058"/>
      <c r="AF412" s="1058"/>
      <c r="AG412" s="1058"/>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1058"/>
      <c r="AD413" s="1058"/>
      <c r="AE413" s="1058"/>
      <c r="AF413" s="1058"/>
      <c r="AG413" s="1058"/>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1058"/>
      <c r="AD414" s="1058"/>
      <c r="AE414" s="1058"/>
      <c r="AF414" s="1058"/>
      <c r="AG414" s="1058"/>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1058"/>
      <c r="AD415" s="1058"/>
      <c r="AE415" s="1058"/>
      <c r="AF415" s="1058"/>
      <c r="AG415" s="1058"/>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1058"/>
      <c r="AD416" s="1058"/>
      <c r="AE416" s="1058"/>
      <c r="AF416" s="1058"/>
      <c r="AG416" s="1058"/>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1058"/>
      <c r="AD417" s="1058"/>
      <c r="AE417" s="1058"/>
      <c r="AF417" s="1058"/>
      <c r="AG417" s="1058"/>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1058"/>
      <c r="AD418" s="1058"/>
      <c r="AE418" s="1058"/>
      <c r="AF418" s="1058"/>
      <c r="AG418" s="1058"/>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1058"/>
      <c r="AD419" s="1058"/>
      <c r="AE419" s="1058"/>
      <c r="AF419" s="1058"/>
      <c r="AG419" s="1058"/>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1058"/>
      <c r="AD420" s="1058"/>
      <c r="AE420" s="1058"/>
      <c r="AF420" s="1058"/>
      <c r="AG420" s="1058"/>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1058"/>
      <c r="AD421" s="1058"/>
      <c r="AE421" s="1058"/>
      <c r="AF421" s="1058"/>
      <c r="AG421" s="1058"/>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1058"/>
      <c r="AD422" s="1058"/>
      <c r="AE422" s="1058"/>
      <c r="AF422" s="1058"/>
      <c r="AG422" s="1058"/>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1058"/>
      <c r="AD423" s="1058"/>
      <c r="AE423" s="1058"/>
      <c r="AF423" s="1058"/>
      <c r="AG423" s="1058"/>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1058"/>
      <c r="AD424" s="1058"/>
      <c r="AE424" s="1058"/>
      <c r="AF424" s="1058"/>
      <c r="AG424" s="1058"/>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1058"/>
      <c r="AD425" s="1058"/>
      <c r="AE425" s="1058"/>
      <c r="AF425" s="1058"/>
      <c r="AG425" s="1058"/>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1058"/>
      <c r="AD426" s="1058"/>
      <c r="AE426" s="1058"/>
      <c r="AF426" s="1058"/>
      <c r="AG426" s="1058"/>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1058"/>
      <c r="AD427" s="1058"/>
      <c r="AE427" s="1058"/>
      <c r="AF427" s="1058"/>
      <c r="AG427" s="1058"/>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1058"/>
      <c r="AD428" s="1058"/>
      <c r="AE428" s="1058"/>
      <c r="AF428" s="1058"/>
      <c r="AG428" s="1058"/>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1058"/>
      <c r="AD429" s="1058"/>
      <c r="AE429" s="1058"/>
      <c r="AF429" s="1058"/>
      <c r="AG429" s="1058"/>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351</v>
      </c>
      <c r="Z432" s="346"/>
      <c r="AA432" s="346"/>
      <c r="AB432" s="346"/>
      <c r="AC432" s="277" t="s">
        <v>336</v>
      </c>
      <c r="AD432" s="277"/>
      <c r="AE432" s="277"/>
      <c r="AF432" s="277"/>
      <c r="AG432" s="277"/>
      <c r="AH432" s="345" t="s">
        <v>258</v>
      </c>
      <c r="AI432" s="347"/>
      <c r="AJ432" s="347"/>
      <c r="AK432" s="347"/>
      <c r="AL432" s="347" t="s">
        <v>21</v>
      </c>
      <c r="AM432" s="347"/>
      <c r="AN432" s="347"/>
      <c r="AO432" s="425"/>
      <c r="AP432" s="426" t="s">
        <v>298</v>
      </c>
      <c r="AQ432" s="426"/>
      <c r="AR432" s="426"/>
      <c r="AS432" s="426"/>
      <c r="AT432" s="426"/>
      <c r="AU432" s="426"/>
      <c r="AV432" s="426"/>
      <c r="AW432" s="426"/>
      <c r="AX432" s="426"/>
      <c r="AY432" s="34">
        <f t="shared" ref="AY432:AY433" si="10">$AY$430</f>
        <v>0</v>
      </c>
    </row>
    <row r="433" spans="1:51"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1058"/>
      <c r="AD433" s="1058"/>
      <c r="AE433" s="1058"/>
      <c r="AF433" s="1058"/>
      <c r="AG433" s="1058"/>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1058"/>
      <c r="AD434" s="1058"/>
      <c r="AE434" s="1058"/>
      <c r="AF434" s="1058"/>
      <c r="AG434" s="1058"/>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1058"/>
      <c r="AD435" s="1058"/>
      <c r="AE435" s="1058"/>
      <c r="AF435" s="1058"/>
      <c r="AG435" s="1058"/>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1058"/>
      <c r="AD436" s="1058"/>
      <c r="AE436" s="1058"/>
      <c r="AF436" s="1058"/>
      <c r="AG436" s="1058"/>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1058"/>
      <c r="AD437" s="1058"/>
      <c r="AE437" s="1058"/>
      <c r="AF437" s="1058"/>
      <c r="AG437" s="1058"/>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1058"/>
      <c r="AD438" s="1058"/>
      <c r="AE438" s="1058"/>
      <c r="AF438" s="1058"/>
      <c r="AG438" s="1058"/>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1058"/>
      <c r="AD439" s="1058"/>
      <c r="AE439" s="1058"/>
      <c r="AF439" s="1058"/>
      <c r="AG439" s="1058"/>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1058"/>
      <c r="AD440" s="1058"/>
      <c r="AE440" s="1058"/>
      <c r="AF440" s="1058"/>
      <c r="AG440" s="1058"/>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1058"/>
      <c r="AD441" s="1058"/>
      <c r="AE441" s="1058"/>
      <c r="AF441" s="1058"/>
      <c r="AG441" s="1058"/>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1058"/>
      <c r="AD442" s="1058"/>
      <c r="AE442" s="1058"/>
      <c r="AF442" s="1058"/>
      <c r="AG442" s="1058"/>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1058"/>
      <c r="AD443" s="1058"/>
      <c r="AE443" s="1058"/>
      <c r="AF443" s="1058"/>
      <c r="AG443" s="1058"/>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1058"/>
      <c r="AD444" s="1058"/>
      <c r="AE444" s="1058"/>
      <c r="AF444" s="1058"/>
      <c r="AG444" s="1058"/>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1058"/>
      <c r="AD445" s="1058"/>
      <c r="AE445" s="1058"/>
      <c r="AF445" s="1058"/>
      <c r="AG445" s="1058"/>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1058"/>
      <c r="AD446" s="1058"/>
      <c r="AE446" s="1058"/>
      <c r="AF446" s="1058"/>
      <c r="AG446" s="1058"/>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1058"/>
      <c r="AD447" s="1058"/>
      <c r="AE447" s="1058"/>
      <c r="AF447" s="1058"/>
      <c r="AG447" s="1058"/>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1058"/>
      <c r="AD448" s="1058"/>
      <c r="AE448" s="1058"/>
      <c r="AF448" s="1058"/>
      <c r="AG448" s="1058"/>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1058"/>
      <c r="AD449" s="1058"/>
      <c r="AE449" s="1058"/>
      <c r="AF449" s="1058"/>
      <c r="AG449" s="1058"/>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1058"/>
      <c r="AD450" s="1058"/>
      <c r="AE450" s="1058"/>
      <c r="AF450" s="1058"/>
      <c r="AG450" s="1058"/>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1058"/>
      <c r="AD451" s="1058"/>
      <c r="AE451" s="1058"/>
      <c r="AF451" s="1058"/>
      <c r="AG451" s="1058"/>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1058"/>
      <c r="AD452" s="1058"/>
      <c r="AE452" s="1058"/>
      <c r="AF452" s="1058"/>
      <c r="AG452" s="1058"/>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1058"/>
      <c r="AD453" s="1058"/>
      <c r="AE453" s="1058"/>
      <c r="AF453" s="1058"/>
      <c r="AG453" s="1058"/>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1058"/>
      <c r="AD454" s="1058"/>
      <c r="AE454" s="1058"/>
      <c r="AF454" s="1058"/>
      <c r="AG454" s="1058"/>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1058"/>
      <c r="AD455" s="1058"/>
      <c r="AE455" s="1058"/>
      <c r="AF455" s="1058"/>
      <c r="AG455" s="1058"/>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1058"/>
      <c r="AD456" s="1058"/>
      <c r="AE456" s="1058"/>
      <c r="AF456" s="1058"/>
      <c r="AG456" s="1058"/>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1058"/>
      <c r="AD457" s="1058"/>
      <c r="AE457" s="1058"/>
      <c r="AF457" s="1058"/>
      <c r="AG457" s="1058"/>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1058"/>
      <c r="AD458" s="1058"/>
      <c r="AE458" s="1058"/>
      <c r="AF458" s="1058"/>
      <c r="AG458" s="1058"/>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1058"/>
      <c r="AD459" s="1058"/>
      <c r="AE459" s="1058"/>
      <c r="AF459" s="1058"/>
      <c r="AG459" s="1058"/>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1058"/>
      <c r="AD460" s="1058"/>
      <c r="AE460" s="1058"/>
      <c r="AF460" s="1058"/>
      <c r="AG460" s="1058"/>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1058"/>
      <c r="AD461" s="1058"/>
      <c r="AE461" s="1058"/>
      <c r="AF461" s="1058"/>
      <c r="AG461" s="1058"/>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1058"/>
      <c r="AD462" s="1058"/>
      <c r="AE462" s="1058"/>
      <c r="AF462" s="1058"/>
      <c r="AG462" s="1058"/>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351</v>
      </c>
      <c r="Z465" s="346"/>
      <c r="AA465" s="346"/>
      <c r="AB465" s="346"/>
      <c r="AC465" s="277" t="s">
        <v>336</v>
      </c>
      <c r="AD465" s="277"/>
      <c r="AE465" s="277"/>
      <c r="AF465" s="277"/>
      <c r="AG465" s="277"/>
      <c r="AH465" s="345" t="s">
        <v>258</v>
      </c>
      <c r="AI465" s="347"/>
      <c r="AJ465" s="347"/>
      <c r="AK465" s="347"/>
      <c r="AL465" s="347" t="s">
        <v>21</v>
      </c>
      <c r="AM465" s="347"/>
      <c r="AN465" s="347"/>
      <c r="AO465" s="425"/>
      <c r="AP465" s="426" t="s">
        <v>298</v>
      </c>
      <c r="AQ465" s="426"/>
      <c r="AR465" s="426"/>
      <c r="AS465" s="426"/>
      <c r="AT465" s="426"/>
      <c r="AU465" s="426"/>
      <c r="AV465" s="426"/>
      <c r="AW465" s="426"/>
      <c r="AX465" s="426"/>
      <c r="AY465" s="34">
        <f t="shared" ref="AY465:AY466" si="11">$AY$463</f>
        <v>0</v>
      </c>
    </row>
    <row r="466" spans="1:51"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1058"/>
      <c r="AD466" s="1058"/>
      <c r="AE466" s="1058"/>
      <c r="AF466" s="1058"/>
      <c r="AG466" s="1058"/>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1058"/>
      <c r="AD467" s="1058"/>
      <c r="AE467" s="1058"/>
      <c r="AF467" s="1058"/>
      <c r="AG467" s="1058"/>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1058"/>
      <c r="AD468" s="1058"/>
      <c r="AE468" s="1058"/>
      <c r="AF468" s="1058"/>
      <c r="AG468" s="1058"/>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1058"/>
      <c r="AD469" s="1058"/>
      <c r="AE469" s="1058"/>
      <c r="AF469" s="1058"/>
      <c r="AG469" s="1058"/>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1058"/>
      <c r="AD470" s="1058"/>
      <c r="AE470" s="1058"/>
      <c r="AF470" s="1058"/>
      <c r="AG470" s="1058"/>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1058"/>
      <c r="AD471" s="1058"/>
      <c r="AE471" s="1058"/>
      <c r="AF471" s="1058"/>
      <c r="AG471" s="1058"/>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1058"/>
      <c r="AD472" s="1058"/>
      <c r="AE472" s="1058"/>
      <c r="AF472" s="1058"/>
      <c r="AG472" s="1058"/>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1058"/>
      <c r="AD473" s="1058"/>
      <c r="AE473" s="1058"/>
      <c r="AF473" s="1058"/>
      <c r="AG473" s="1058"/>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1058"/>
      <c r="AD474" s="1058"/>
      <c r="AE474" s="1058"/>
      <c r="AF474" s="1058"/>
      <c r="AG474" s="1058"/>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1058"/>
      <c r="AD475" s="1058"/>
      <c r="AE475" s="1058"/>
      <c r="AF475" s="1058"/>
      <c r="AG475" s="1058"/>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1058"/>
      <c r="AD476" s="1058"/>
      <c r="AE476" s="1058"/>
      <c r="AF476" s="1058"/>
      <c r="AG476" s="1058"/>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1058"/>
      <c r="AD477" s="1058"/>
      <c r="AE477" s="1058"/>
      <c r="AF477" s="1058"/>
      <c r="AG477" s="1058"/>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1058"/>
      <c r="AD478" s="1058"/>
      <c r="AE478" s="1058"/>
      <c r="AF478" s="1058"/>
      <c r="AG478" s="1058"/>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1058"/>
      <c r="AD479" s="1058"/>
      <c r="AE479" s="1058"/>
      <c r="AF479" s="1058"/>
      <c r="AG479" s="1058"/>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1058"/>
      <c r="AD480" s="1058"/>
      <c r="AE480" s="1058"/>
      <c r="AF480" s="1058"/>
      <c r="AG480" s="1058"/>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1058"/>
      <c r="AD481" s="1058"/>
      <c r="AE481" s="1058"/>
      <c r="AF481" s="1058"/>
      <c r="AG481" s="1058"/>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1058"/>
      <c r="AD482" s="1058"/>
      <c r="AE482" s="1058"/>
      <c r="AF482" s="1058"/>
      <c r="AG482" s="1058"/>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1058"/>
      <c r="AD483" s="1058"/>
      <c r="AE483" s="1058"/>
      <c r="AF483" s="1058"/>
      <c r="AG483" s="1058"/>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1058"/>
      <c r="AD484" s="1058"/>
      <c r="AE484" s="1058"/>
      <c r="AF484" s="1058"/>
      <c r="AG484" s="1058"/>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1058"/>
      <c r="AD485" s="1058"/>
      <c r="AE485" s="1058"/>
      <c r="AF485" s="1058"/>
      <c r="AG485" s="1058"/>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1058"/>
      <c r="AD486" s="1058"/>
      <c r="AE486" s="1058"/>
      <c r="AF486" s="1058"/>
      <c r="AG486" s="1058"/>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1058"/>
      <c r="AD487" s="1058"/>
      <c r="AE487" s="1058"/>
      <c r="AF487" s="1058"/>
      <c r="AG487" s="1058"/>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1058"/>
      <c r="AD488" s="1058"/>
      <c r="AE488" s="1058"/>
      <c r="AF488" s="1058"/>
      <c r="AG488" s="1058"/>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1058"/>
      <c r="AD489" s="1058"/>
      <c r="AE489" s="1058"/>
      <c r="AF489" s="1058"/>
      <c r="AG489" s="1058"/>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1058"/>
      <c r="AD490" s="1058"/>
      <c r="AE490" s="1058"/>
      <c r="AF490" s="1058"/>
      <c r="AG490" s="1058"/>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1058"/>
      <c r="AD491" s="1058"/>
      <c r="AE491" s="1058"/>
      <c r="AF491" s="1058"/>
      <c r="AG491" s="1058"/>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1058"/>
      <c r="AD492" s="1058"/>
      <c r="AE492" s="1058"/>
      <c r="AF492" s="1058"/>
      <c r="AG492" s="1058"/>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1058"/>
      <c r="AD493" s="1058"/>
      <c r="AE493" s="1058"/>
      <c r="AF493" s="1058"/>
      <c r="AG493" s="1058"/>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1058"/>
      <c r="AD494" s="1058"/>
      <c r="AE494" s="1058"/>
      <c r="AF494" s="1058"/>
      <c r="AG494" s="1058"/>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1058"/>
      <c r="AD495" s="1058"/>
      <c r="AE495" s="1058"/>
      <c r="AF495" s="1058"/>
      <c r="AG495" s="1058"/>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351</v>
      </c>
      <c r="Z498" s="346"/>
      <c r="AA498" s="346"/>
      <c r="AB498" s="346"/>
      <c r="AC498" s="277" t="s">
        <v>336</v>
      </c>
      <c r="AD498" s="277"/>
      <c r="AE498" s="277"/>
      <c r="AF498" s="277"/>
      <c r="AG498" s="277"/>
      <c r="AH498" s="345" t="s">
        <v>258</v>
      </c>
      <c r="AI498" s="347"/>
      <c r="AJ498" s="347"/>
      <c r="AK498" s="347"/>
      <c r="AL498" s="347" t="s">
        <v>21</v>
      </c>
      <c r="AM498" s="347"/>
      <c r="AN498" s="347"/>
      <c r="AO498" s="425"/>
      <c r="AP498" s="426" t="s">
        <v>298</v>
      </c>
      <c r="AQ498" s="426"/>
      <c r="AR498" s="426"/>
      <c r="AS498" s="426"/>
      <c r="AT498" s="426"/>
      <c r="AU498" s="426"/>
      <c r="AV498" s="426"/>
      <c r="AW498" s="426"/>
      <c r="AX498" s="426"/>
      <c r="AY498" s="34">
        <f t="shared" ref="AY498:AY499" si="12">$AY$496</f>
        <v>0</v>
      </c>
    </row>
    <row r="499" spans="1:51"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1058"/>
      <c r="AD499" s="1058"/>
      <c r="AE499" s="1058"/>
      <c r="AF499" s="1058"/>
      <c r="AG499" s="1058"/>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1058"/>
      <c r="AD500" s="1058"/>
      <c r="AE500" s="1058"/>
      <c r="AF500" s="1058"/>
      <c r="AG500" s="1058"/>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1058"/>
      <c r="AD501" s="1058"/>
      <c r="AE501" s="1058"/>
      <c r="AF501" s="1058"/>
      <c r="AG501" s="1058"/>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1058"/>
      <c r="AD502" s="1058"/>
      <c r="AE502" s="1058"/>
      <c r="AF502" s="1058"/>
      <c r="AG502" s="1058"/>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1058"/>
      <c r="AD503" s="1058"/>
      <c r="AE503" s="1058"/>
      <c r="AF503" s="1058"/>
      <c r="AG503" s="1058"/>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1058"/>
      <c r="AD504" s="1058"/>
      <c r="AE504" s="1058"/>
      <c r="AF504" s="1058"/>
      <c r="AG504" s="1058"/>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1058"/>
      <c r="AD505" s="1058"/>
      <c r="AE505" s="1058"/>
      <c r="AF505" s="1058"/>
      <c r="AG505" s="1058"/>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1058"/>
      <c r="AD506" s="1058"/>
      <c r="AE506" s="1058"/>
      <c r="AF506" s="1058"/>
      <c r="AG506" s="1058"/>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1058"/>
      <c r="AD507" s="1058"/>
      <c r="AE507" s="1058"/>
      <c r="AF507" s="1058"/>
      <c r="AG507" s="1058"/>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1058"/>
      <c r="AD508" s="1058"/>
      <c r="AE508" s="1058"/>
      <c r="AF508" s="1058"/>
      <c r="AG508" s="1058"/>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1058"/>
      <c r="AD509" s="1058"/>
      <c r="AE509" s="1058"/>
      <c r="AF509" s="1058"/>
      <c r="AG509" s="1058"/>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1058"/>
      <c r="AD510" s="1058"/>
      <c r="AE510" s="1058"/>
      <c r="AF510" s="1058"/>
      <c r="AG510" s="1058"/>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1058"/>
      <c r="AD511" s="1058"/>
      <c r="AE511" s="1058"/>
      <c r="AF511" s="1058"/>
      <c r="AG511" s="1058"/>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1058"/>
      <c r="AD512" s="1058"/>
      <c r="AE512" s="1058"/>
      <c r="AF512" s="1058"/>
      <c r="AG512" s="1058"/>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1058"/>
      <c r="AD513" s="1058"/>
      <c r="AE513" s="1058"/>
      <c r="AF513" s="1058"/>
      <c r="AG513" s="1058"/>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1058"/>
      <c r="AD514" s="1058"/>
      <c r="AE514" s="1058"/>
      <c r="AF514" s="1058"/>
      <c r="AG514" s="1058"/>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1058"/>
      <c r="AD515" s="1058"/>
      <c r="AE515" s="1058"/>
      <c r="AF515" s="1058"/>
      <c r="AG515" s="1058"/>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1058"/>
      <c r="AD516" s="1058"/>
      <c r="AE516" s="1058"/>
      <c r="AF516" s="1058"/>
      <c r="AG516" s="1058"/>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1058"/>
      <c r="AD517" s="1058"/>
      <c r="AE517" s="1058"/>
      <c r="AF517" s="1058"/>
      <c r="AG517" s="1058"/>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1058"/>
      <c r="AD518" s="1058"/>
      <c r="AE518" s="1058"/>
      <c r="AF518" s="1058"/>
      <c r="AG518" s="1058"/>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1058"/>
      <c r="AD519" s="1058"/>
      <c r="AE519" s="1058"/>
      <c r="AF519" s="1058"/>
      <c r="AG519" s="1058"/>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1058"/>
      <c r="AD520" s="1058"/>
      <c r="AE520" s="1058"/>
      <c r="AF520" s="1058"/>
      <c r="AG520" s="1058"/>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1058"/>
      <c r="AD521" s="1058"/>
      <c r="AE521" s="1058"/>
      <c r="AF521" s="1058"/>
      <c r="AG521" s="1058"/>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1058"/>
      <c r="AD522" s="1058"/>
      <c r="AE522" s="1058"/>
      <c r="AF522" s="1058"/>
      <c r="AG522" s="1058"/>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1058"/>
      <c r="AD523" s="1058"/>
      <c r="AE523" s="1058"/>
      <c r="AF523" s="1058"/>
      <c r="AG523" s="1058"/>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1058"/>
      <c r="AD524" s="1058"/>
      <c r="AE524" s="1058"/>
      <c r="AF524" s="1058"/>
      <c r="AG524" s="1058"/>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1058"/>
      <c r="AD525" s="1058"/>
      <c r="AE525" s="1058"/>
      <c r="AF525" s="1058"/>
      <c r="AG525" s="1058"/>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1058"/>
      <c r="AD526" s="1058"/>
      <c r="AE526" s="1058"/>
      <c r="AF526" s="1058"/>
      <c r="AG526" s="1058"/>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1058"/>
      <c r="AD527" s="1058"/>
      <c r="AE527" s="1058"/>
      <c r="AF527" s="1058"/>
      <c r="AG527" s="1058"/>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1058"/>
      <c r="AD528" s="1058"/>
      <c r="AE528" s="1058"/>
      <c r="AF528" s="1058"/>
      <c r="AG528" s="1058"/>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351</v>
      </c>
      <c r="Z531" s="346"/>
      <c r="AA531" s="346"/>
      <c r="AB531" s="346"/>
      <c r="AC531" s="277" t="s">
        <v>336</v>
      </c>
      <c r="AD531" s="277"/>
      <c r="AE531" s="277"/>
      <c r="AF531" s="277"/>
      <c r="AG531" s="277"/>
      <c r="AH531" s="345" t="s">
        <v>258</v>
      </c>
      <c r="AI531" s="347"/>
      <c r="AJ531" s="347"/>
      <c r="AK531" s="347"/>
      <c r="AL531" s="347" t="s">
        <v>21</v>
      </c>
      <c r="AM531" s="347"/>
      <c r="AN531" s="347"/>
      <c r="AO531" s="425"/>
      <c r="AP531" s="426" t="s">
        <v>298</v>
      </c>
      <c r="AQ531" s="426"/>
      <c r="AR531" s="426"/>
      <c r="AS531" s="426"/>
      <c r="AT531" s="426"/>
      <c r="AU531" s="426"/>
      <c r="AV531" s="426"/>
      <c r="AW531" s="426"/>
      <c r="AX531" s="426"/>
      <c r="AY531" s="34">
        <f t="shared" ref="AY531:AY532" si="13">$AY$529</f>
        <v>0</v>
      </c>
    </row>
    <row r="532" spans="1:51"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1058"/>
      <c r="AD532" s="1058"/>
      <c r="AE532" s="1058"/>
      <c r="AF532" s="1058"/>
      <c r="AG532" s="1058"/>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1058"/>
      <c r="AD533" s="1058"/>
      <c r="AE533" s="1058"/>
      <c r="AF533" s="1058"/>
      <c r="AG533" s="1058"/>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1058"/>
      <c r="AD534" s="1058"/>
      <c r="AE534" s="1058"/>
      <c r="AF534" s="1058"/>
      <c r="AG534" s="1058"/>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1058"/>
      <c r="AD535" s="1058"/>
      <c r="AE535" s="1058"/>
      <c r="AF535" s="1058"/>
      <c r="AG535" s="1058"/>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1058"/>
      <c r="AD536" s="1058"/>
      <c r="AE536" s="1058"/>
      <c r="AF536" s="1058"/>
      <c r="AG536" s="1058"/>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1058"/>
      <c r="AD537" s="1058"/>
      <c r="AE537" s="1058"/>
      <c r="AF537" s="1058"/>
      <c r="AG537" s="1058"/>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1058"/>
      <c r="AD538" s="1058"/>
      <c r="AE538" s="1058"/>
      <c r="AF538" s="1058"/>
      <c r="AG538" s="1058"/>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1058"/>
      <c r="AD539" s="1058"/>
      <c r="AE539" s="1058"/>
      <c r="AF539" s="1058"/>
      <c r="AG539" s="1058"/>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1058"/>
      <c r="AD540" s="1058"/>
      <c r="AE540" s="1058"/>
      <c r="AF540" s="1058"/>
      <c r="AG540" s="1058"/>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1058"/>
      <c r="AD541" s="1058"/>
      <c r="AE541" s="1058"/>
      <c r="AF541" s="1058"/>
      <c r="AG541" s="1058"/>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1058"/>
      <c r="AD542" s="1058"/>
      <c r="AE542" s="1058"/>
      <c r="AF542" s="1058"/>
      <c r="AG542" s="1058"/>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1058"/>
      <c r="AD543" s="1058"/>
      <c r="AE543" s="1058"/>
      <c r="AF543" s="1058"/>
      <c r="AG543" s="1058"/>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1058"/>
      <c r="AD544" s="1058"/>
      <c r="AE544" s="1058"/>
      <c r="AF544" s="1058"/>
      <c r="AG544" s="1058"/>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1058"/>
      <c r="AD545" s="1058"/>
      <c r="AE545" s="1058"/>
      <c r="AF545" s="1058"/>
      <c r="AG545" s="1058"/>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1058"/>
      <c r="AD546" s="1058"/>
      <c r="AE546" s="1058"/>
      <c r="AF546" s="1058"/>
      <c r="AG546" s="1058"/>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1058"/>
      <c r="AD547" s="1058"/>
      <c r="AE547" s="1058"/>
      <c r="AF547" s="1058"/>
      <c r="AG547" s="1058"/>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1058"/>
      <c r="AD548" s="1058"/>
      <c r="AE548" s="1058"/>
      <c r="AF548" s="1058"/>
      <c r="AG548" s="1058"/>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1058"/>
      <c r="AD549" s="1058"/>
      <c r="AE549" s="1058"/>
      <c r="AF549" s="1058"/>
      <c r="AG549" s="1058"/>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1058"/>
      <c r="AD550" s="1058"/>
      <c r="AE550" s="1058"/>
      <c r="AF550" s="1058"/>
      <c r="AG550" s="1058"/>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1058"/>
      <c r="AD551" s="1058"/>
      <c r="AE551" s="1058"/>
      <c r="AF551" s="1058"/>
      <c r="AG551" s="1058"/>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1058"/>
      <c r="AD552" s="1058"/>
      <c r="AE552" s="1058"/>
      <c r="AF552" s="1058"/>
      <c r="AG552" s="1058"/>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1058"/>
      <c r="AD553" s="1058"/>
      <c r="AE553" s="1058"/>
      <c r="AF553" s="1058"/>
      <c r="AG553" s="1058"/>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1058"/>
      <c r="AD554" s="1058"/>
      <c r="AE554" s="1058"/>
      <c r="AF554" s="1058"/>
      <c r="AG554" s="1058"/>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1058"/>
      <c r="AD555" s="1058"/>
      <c r="AE555" s="1058"/>
      <c r="AF555" s="1058"/>
      <c r="AG555" s="1058"/>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1058"/>
      <c r="AD556" s="1058"/>
      <c r="AE556" s="1058"/>
      <c r="AF556" s="1058"/>
      <c r="AG556" s="1058"/>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1058"/>
      <c r="AD557" s="1058"/>
      <c r="AE557" s="1058"/>
      <c r="AF557" s="1058"/>
      <c r="AG557" s="1058"/>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1058"/>
      <c r="AD558" s="1058"/>
      <c r="AE558" s="1058"/>
      <c r="AF558" s="1058"/>
      <c r="AG558" s="1058"/>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1058"/>
      <c r="AD559" s="1058"/>
      <c r="AE559" s="1058"/>
      <c r="AF559" s="1058"/>
      <c r="AG559" s="1058"/>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1058"/>
      <c r="AD560" s="1058"/>
      <c r="AE560" s="1058"/>
      <c r="AF560" s="1058"/>
      <c r="AG560" s="1058"/>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1058"/>
      <c r="AD561" s="1058"/>
      <c r="AE561" s="1058"/>
      <c r="AF561" s="1058"/>
      <c r="AG561" s="1058"/>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351</v>
      </c>
      <c r="Z564" s="346"/>
      <c r="AA564" s="346"/>
      <c r="AB564" s="346"/>
      <c r="AC564" s="277" t="s">
        <v>336</v>
      </c>
      <c r="AD564" s="277"/>
      <c r="AE564" s="277"/>
      <c r="AF564" s="277"/>
      <c r="AG564" s="277"/>
      <c r="AH564" s="345" t="s">
        <v>258</v>
      </c>
      <c r="AI564" s="347"/>
      <c r="AJ564" s="347"/>
      <c r="AK564" s="347"/>
      <c r="AL564" s="347" t="s">
        <v>21</v>
      </c>
      <c r="AM564" s="347"/>
      <c r="AN564" s="347"/>
      <c r="AO564" s="425"/>
      <c r="AP564" s="426" t="s">
        <v>298</v>
      </c>
      <c r="AQ564" s="426"/>
      <c r="AR564" s="426"/>
      <c r="AS564" s="426"/>
      <c r="AT564" s="426"/>
      <c r="AU564" s="426"/>
      <c r="AV564" s="426"/>
      <c r="AW564" s="426"/>
      <c r="AX564" s="426"/>
      <c r="AY564" s="34">
        <f t="shared" ref="AY564:AY565" si="14">$AY$562</f>
        <v>0</v>
      </c>
    </row>
    <row r="565" spans="1:51"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1058"/>
      <c r="AD565" s="1058"/>
      <c r="AE565" s="1058"/>
      <c r="AF565" s="1058"/>
      <c r="AG565" s="1058"/>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1058"/>
      <c r="AD566" s="1058"/>
      <c r="AE566" s="1058"/>
      <c r="AF566" s="1058"/>
      <c r="AG566" s="1058"/>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1058"/>
      <c r="AD567" s="1058"/>
      <c r="AE567" s="1058"/>
      <c r="AF567" s="1058"/>
      <c r="AG567" s="1058"/>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1058"/>
      <c r="AD568" s="1058"/>
      <c r="AE568" s="1058"/>
      <c r="AF568" s="1058"/>
      <c r="AG568" s="1058"/>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1058"/>
      <c r="AD569" s="1058"/>
      <c r="AE569" s="1058"/>
      <c r="AF569" s="1058"/>
      <c r="AG569" s="1058"/>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1058"/>
      <c r="AD570" s="1058"/>
      <c r="AE570" s="1058"/>
      <c r="AF570" s="1058"/>
      <c r="AG570" s="1058"/>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1058"/>
      <c r="AD571" s="1058"/>
      <c r="AE571" s="1058"/>
      <c r="AF571" s="1058"/>
      <c r="AG571" s="1058"/>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1058"/>
      <c r="AD572" s="1058"/>
      <c r="AE572" s="1058"/>
      <c r="AF572" s="1058"/>
      <c r="AG572" s="1058"/>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1058"/>
      <c r="AD573" s="1058"/>
      <c r="AE573" s="1058"/>
      <c r="AF573" s="1058"/>
      <c r="AG573" s="1058"/>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1058"/>
      <c r="AD574" s="1058"/>
      <c r="AE574" s="1058"/>
      <c r="AF574" s="1058"/>
      <c r="AG574" s="1058"/>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1058"/>
      <c r="AD575" s="1058"/>
      <c r="AE575" s="1058"/>
      <c r="AF575" s="1058"/>
      <c r="AG575" s="1058"/>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1058"/>
      <c r="AD576" s="1058"/>
      <c r="AE576" s="1058"/>
      <c r="AF576" s="1058"/>
      <c r="AG576" s="1058"/>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1058"/>
      <c r="AD577" s="1058"/>
      <c r="AE577" s="1058"/>
      <c r="AF577" s="1058"/>
      <c r="AG577" s="1058"/>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1058"/>
      <c r="AD578" s="1058"/>
      <c r="AE578" s="1058"/>
      <c r="AF578" s="1058"/>
      <c r="AG578" s="1058"/>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1058"/>
      <c r="AD579" s="1058"/>
      <c r="AE579" s="1058"/>
      <c r="AF579" s="1058"/>
      <c r="AG579" s="1058"/>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1058"/>
      <c r="AD580" s="1058"/>
      <c r="AE580" s="1058"/>
      <c r="AF580" s="1058"/>
      <c r="AG580" s="1058"/>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1058"/>
      <c r="AD581" s="1058"/>
      <c r="AE581" s="1058"/>
      <c r="AF581" s="1058"/>
      <c r="AG581" s="1058"/>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1058"/>
      <c r="AD582" s="1058"/>
      <c r="AE582" s="1058"/>
      <c r="AF582" s="1058"/>
      <c r="AG582" s="1058"/>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1058"/>
      <c r="AD583" s="1058"/>
      <c r="AE583" s="1058"/>
      <c r="AF583" s="1058"/>
      <c r="AG583" s="1058"/>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1058"/>
      <c r="AD584" s="1058"/>
      <c r="AE584" s="1058"/>
      <c r="AF584" s="1058"/>
      <c r="AG584" s="1058"/>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1058"/>
      <c r="AD585" s="1058"/>
      <c r="AE585" s="1058"/>
      <c r="AF585" s="1058"/>
      <c r="AG585" s="1058"/>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1058"/>
      <c r="AD586" s="1058"/>
      <c r="AE586" s="1058"/>
      <c r="AF586" s="1058"/>
      <c r="AG586" s="1058"/>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1058"/>
      <c r="AD587" s="1058"/>
      <c r="AE587" s="1058"/>
      <c r="AF587" s="1058"/>
      <c r="AG587" s="1058"/>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1058"/>
      <c r="AD588" s="1058"/>
      <c r="AE588" s="1058"/>
      <c r="AF588" s="1058"/>
      <c r="AG588" s="1058"/>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1058"/>
      <c r="AD589" s="1058"/>
      <c r="AE589" s="1058"/>
      <c r="AF589" s="1058"/>
      <c r="AG589" s="1058"/>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1058"/>
      <c r="AD590" s="1058"/>
      <c r="AE590" s="1058"/>
      <c r="AF590" s="1058"/>
      <c r="AG590" s="1058"/>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1058"/>
      <c r="AD591" s="1058"/>
      <c r="AE591" s="1058"/>
      <c r="AF591" s="1058"/>
      <c r="AG591" s="1058"/>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1058"/>
      <c r="AD592" s="1058"/>
      <c r="AE592" s="1058"/>
      <c r="AF592" s="1058"/>
      <c r="AG592" s="1058"/>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1058"/>
      <c r="AD593" s="1058"/>
      <c r="AE593" s="1058"/>
      <c r="AF593" s="1058"/>
      <c r="AG593" s="1058"/>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1058"/>
      <c r="AD594" s="1058"/>
      <c r="AE594" s="1058"/>
      <c r="AF594" s="1058"/>
      <c r="AG594" s="1058"/>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351</v>
      </c>
      <c r="Z597" s="346"/>
      <c r="AA597" s="346"/>
      <c r="AB597" s="346"/>
      <c r="AC597" s="277" t="s">
        <v>336</v>
      </c>
      <c r="AD597" s="277"/>
      <c r="AE597" s="277"/>
      <c r="AF597" s="277"/>
      <c r="AG597" s="277"/>
      <c r="AH597" s="345" t="s">
        <v>258</v>
      </c>
      <c r="AI597" s="347"/>
      <c r="AJ597" s="347"/>
      <c r="AK597" s="347"/>
      <c r="AL597" s="347" t="s">
        <v>21</v>
      </c>
      <c r="AM597" s="347"/>
      <c r="AN597" s="347"/>
      <c r="AO597" s="425"/>
      <c r="AP597" s="426" t="s">
        <v>298</v>
      </c>
      <c r="AQ597" s="426"/>
      <c r="AR597" s="426"/>
      <c r="AS597" s="426"/>
      <c r="AT597" s="426"/>
      <c r="AU597" s="426"/>
      <c r="AV597" s="426"/>
      <c r="AW597" s="426"/>
      <c r="AX597" s="426"/>
      <c r="AY597" s="34">
        <f t="shared" ref="AY597:AY598" si="15">$AY$595</f>
        <v>0</v>
      </c>
    </row>
    <row r="598" spans="1:51"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1058"/>
      <c r="AD598" s="1058"/>
      <c r="AE598" s="1058"/>
      <c r="AF598" s="1058"/>
      <c r="AG598" s="1058"/>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1058"/>
      <c r="AD599" s="1058"/>
      <c r="AE599" s="1058"/>
      <c r="AF599" s="1058"/>
      <c r="AG599" s="1058"/>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1058"/>
      <c r="AD600" s="1058"/>
      <c r="AE600" s="1058"/>
      <c r="AF600" s="1058"/>
      <c r="AG600" s="1058"/>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1058"/>
      <c r="AD601" s="1058"/>
      <c r="AE601" s="1058"/>
      <c r="AF601" s="1058"/>
      <c r="AG601" s="1058"/>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1058"/>
      <c r="AD602" s="1058"/>
      <c r="AE602" s="1058"/>
      <c r="AF602" s="1058"/>
      <c r="AG602" s="1058"/>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1058"/>
      <c r="AD603" s="1058"/>
      <c r="AE603" s="1058"/>
      <c r="AF603" s="1058"/>
      <c r="AG603" s="1058"/>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1058"/>
      <c r="AD604" s="1058"/>
      <c r="AE604" s="1058"/>
      <c r="AF604" s="1058"/>
      <c r="AG604" s="1058"/>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1058"/>
      <c r="AD605" s="1058"/>
      <c r="AE605" s="1058"/>
      <c r="AF605" s="1058"/>
      <c r="AG605" s="1058"/>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1058"/>
      <c r="AD606" s="1058"/>
      <c r="AE606" s="1058"/>
      <c r="AF606" s="1058"/>
      <c r="AG606" s="1058"/>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1058"/>
      <c r="AD607" s="1058"/>
      <c r="AE607" s="1058"/>
      <c r="AF607" s="1058"/>
      <c r="AG607" s="1058"/>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1058"/>
      <c r="AD608" s="1058"/>
      <c r="AE608" s="1058"/>
      <c r="AF608" s="1058"/>
      <c r="AG608" s="1058"/>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1058"/>
      <c r="AD609" s="1058"/>
      <c r="AE609" s="1058"/>
      <c r="AF609" s="1058"/>
      <c r="AG609" s="1058"/>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1058"/>
      <c r="AD610" s="1058"/>
      <c r="AE610" s="1058"/>
      <c r="AF610" s="1058"/>
      <c r="AG610" s="1058"/>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1058"/>
      <c r="AD611" s="1058"/>
      <c r="AE611" s="1058"/>
      <c r="AF611" s="1058"/>
      <c r="AG611" s="1058"/>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1058"/>
      <c r="AD612" s="1058"/>
      <c r="AE612" s="1058"/>
      <c r="AF612" s="1058"/>
      <c r="AG612" s="1058"/>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1058"/>
      <c r="AD613" s="1058"/>
      <c r="AE613" s="1058"/>
      <c r="AF613" s="1058"/>
      <c r="AG613" s="1058"/>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1058"/>
      <c r="AD614" s="1058"/>
      <c r="AE614" s="1058"/>
      <c r="AF614" s="1058"/>
      <c r="AG614" s="1058"/>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1058"/>
      <c r="AD615" s="1058"/>
      <c r="AE615" s="1058"/>
      <c r="AF615" s="1058"/>
      <c r="AG615" s="1058"/>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1058"/>
      <c r="AD616" s="1058"/>
      <c r="AE616" s="1058"/>
      <c r="AF616" s="1058"/>
      <c r="AG616" s="1058"/>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1058"/>
      <c r="AD617" s="1058"/>
      <c r="AE617" s="1058"/>
      <c r="AF617" s="1058"/>
      <c r="AG617" s="1058"/>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1058"/>
      <c r="AD618" s="1058"/>
      <c r="AE618" s="1058"/>
      <c r="AF618" s="1058"/>
      <c r="AG618" s="1058"/>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1058"/>
      <c r="AD619" s="1058"/>
      <c r="AE619" s="1058"/>
      <c r="AF619" s="1058"/>
      <c r="AG619" s="1058"/>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1058"/>
      <c r="AD620" s="1058"/>
      <c r="AE620" s="1058"/>
      <c r="AF620" s="1058"/>
      <c r="AG620" s="1058"/>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1058"/>
      <c r="AD621" s="1058"/>
      <c r="AE621" s="1058"/>
      <c r="AF621" s="1058"/>
      <c r="AG621" s="1058"/>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1058"/>
      <c r="AD622" s="1058"/>
      <c r="AE622" s="1058"/>
      <c r="AF622" s="1058"/>
      <c r="AG622" s="1058"/>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1058"/>
      <c r="AD623" s="1058"/>
      <c r="AE623" s="1058"/>
      <c r="AF623" s="1058"/>
      <c r="AG623" s="1058"/>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1058"/>
      <c r="AD624" s="1058"/>
      <c r="AE624" s="1058"/>
      <c r="AF624" s="1058"/>
      <c r="AG624" s="1058"/>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1058"/>
      <c r="AD625" s="1058"/>
      <c r="AE625" s="1058"/>
      <c r="AF625" s="1058"/>
      <c r="AG625" s="1058"/>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1058"/>
      <c r="AD626" s="1058"/>
      <c r="AE626" s="1058"/>
      <c r="AF626" s="1058"/>
      <c r="AG626" s="1058"/>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1058"/>
      <c r="AD627" s="1058"/>
      <c r="AE627" s="1058"/>
      <c r="AF627" s="1058"/>
      <c r="AG627" s="1058"/>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351</v>
      </c>
      <c r="Z630" s="346"/>
      <c r="AA630" s="346"/>
      <c r="AB630" s="346"/>
      <c r="AC630" s="277" t="s">
        <v>336</v>
      </c>
      <c r="AD630" s="277"/>
      <c r="AE630" s="277"/>
      <c r="AF630" s="277"/>
      <c r="AG630" s="277"/>
      <c r="AH630" s="345" t="s">
        <v>258</v>
      </c>
      <c r="AI630" s="347"/>
      <c r="AJ630" s="347"/>
      <c r="AK630" s="347"/>
      <c r="AL630" s="347" t="s">
        <v>21</v>
      </c>
      <c r="AM630" s="347"/>
      <c r="AN630" s="347"/>
      <c r="AO630" s="425"/>
      <c r="AP630" s="426" t="s">
        <v>298</v>
      </c>
      <c r="AQ630" s="426"/>
      <c r="AR630" s="426"/>
      <c r="AS630" s="426"/>
      <c r="AT630" s="426"/>
      <c r="AU630" s="426"/>
      <c r="AV630" s="426"/>
      <c r="AW630" s="426"/>
      <c r="AX630" s="426"/>
      <c r="AY630" s="34">
        <f t="shared" ref="AY630:AY631" si="16">$AY$628</f>
        <v>0</v>
      </c>
    </row>
    <row r="631" spans="1:51"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1058"/>
      <c r="AD631" s="1058"/>
      <c r="AE631" s="1058"/>
      <c r="AF631" s="1058"/>
      <c r="AG631" s="1058"/>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1058"/>
      <c r="AD632" s="1058"/>
      <c r="AE632" s="1058"/>
      <c r="AF632" s="1058"/>
      <c r="AG632" s="1058"/>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1058"/>
      <c r="AD633" s="1058"/>
      <c r="AE633" s="1058"/>
      <c r="AF633" s="1058"/>
      <c r="AG633" s="1058"/>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1058"/>
      <c r="AD634" s="1058"/>
      <c r="AE634" s="1058"/>
      <c r="AF634" s="1058"/>
      <c r="AG634" s="1058"/>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1058"/>
      <c r="AD635" s="1058"/>
      <c r="AE635" s="1058"/>
      <c r="AF635" s="1058"/>
      <c r="AG635" s="1058"/>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1058"/>
      <c r="AD636" s="1058"/>
      <c r="AE636" s="1058"/>
      <c r="AF636" s="1058"/>
      <c r="AG636" s="1058"/>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1058"/>
      <c r="AD637" s="1058"/>
      <c r="AE637" s="1058"/>
      <c r="AF637" s="1058"/>
      <c r="AG637" s="1058"/>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1058"/>
      <c r="AD638" s="1058"/>
      <c r="AE638" s="1058"/>
      <c r="AF638" s="1058"/>
      <c r="AG638" s="1058"/>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1058"/>
      <c r="AD639" s="1058"/>
      <c r="AE639" s="1058"/>
      <c r="AF639" s="1058"/>
      <c r="AG639" s="1058"/>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1058"/>
      <c r="AD640" s="1058"/>
      <c r="AE640" s="1058"/>
      <c r="AF640" s="1058"/>
      <c r="AG640" s="1058"/>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1058"/>
      <c r="AD641" s="1058"/>
      <c r="AE641" s="1058"/>
      <c r="AF641" s="1058"/>
      <c r="AG641" s="1058"/>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1058"/>
      <c r="AD642" s="1058"/>
      <c r="AE642" s="1058"/>
      <c r="AF642" s="1058"/>
      <c r="AG642" s="1058"/>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1058"/>
      <c r="AD643" s="1058"/>
      <c r="AE643" s="1058"/>
      <c r="AF643" s="1058"/>
      <c r="AG643" s="1058"/>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1058"/>
      <c r="AD644" s="1058"/>
      <c r="AE644" s="1058"/>
      <c r="AF644" s="1058"/>
      <c r="AG644" s="1058"/>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1058"/>
      <c r="AD645" s="1058"/>
      <c r="AE645" s="1058"/>
      <c r="AF645" s="1058"/>
      <c r="AG645" s="1058"/>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1058"/>
      <c r="AD646" s="1058"/>
      <c r="AE646" s="1058"/>
      <c r="AF646" s="1058"/>
      <c r="AG646" s="1058"/>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9">
        <v>17</v>
      </c>
      <c r="B647" s="1059">
        <v>1</v>
      </c>
      <c r="C647" s="423"/>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1058"/>
      <c r="AD647" s="1058"/>
      <c r="AE647" s="1058"/>
      <c r="AF647" s="1058"/>
      <c r="AG647" s="1058"/>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1058"/>
      <c r="AD648" s="1058"/>
      <c r="AE648" s="1058"/>
      <c r="AF648" s="1058"/>
      <c r="AG648" s="1058"/>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1058"/>
      <c r="AD649" s="1058"/>
      <c r="AE649" s="1058"/>
      <c r="AF649" s="1058"/>
      <c r="AG649" s="1058"/>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1058"/>
      <c r="AD650" s="1058"/>
      <c r="AE650" s="1058"/>
      <c r="AF650" s="1058"/>
      <c r="AG650" s="1058"/>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1058"/>
      <c r="AD651" s="1058"/>
      <c r="AE651" s="1058"/>
      <c r="AF651" s="1058"/>
      <c r="AG651" s="1058"/>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1058"/>
      <c r="AD652" s="1058"/>
      <c r="AE652" s="1058"/>
      <c r="AF652" s="1058"/>
      <c r="AG652" s="1058"/>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1058"/>
      <c r="AD653" s="1058"/>
      <c r="AE653" s="1058"/>
      <c r="AF653" s="1058"/>
      <c r="AG653" s="1058"/>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1058"/>
      <c r="AD654" s="1058"/>
      <c r="AE654" s="1058"/>
      <c r="AF654" s="1058"/>
      <c r="AG654" s="1058"/>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1058"/>
      <c r="AD655" s="1058"/>
      <c r="AE655" s="1058"/>
      <c r="AF655" s="1058"/>
      <c r="AG655" s="1058"/>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1058"/>
      <c r="AD656" s="1058"/>
      <c r="AE656" s="1058"/>
      <c r="AF656" s="1058"/>
      <c r="AG656" s="1058"/>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1058"/>
      <c r="AD657" s="1058"/>
      <c r="AE657" s="1058"/>
      <c r="AF657" s="1058"/>
      <c r="AG657" s="1058"/>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1058"/>
      <c r="AD658" s="1058"/>
      <c r="AE658" s="1058"/>
      <c r="AF658" s="1058"/>
      <c r="AG658" s="1058"/>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1058"/>
      <c r="AD659" s="1058"/>
      <c r="AE659" s="1058"/>
      <c r="AF659" s="1058"/>
      <c r="AG659" s="1058"/>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1058"/>
      <c r="AD660" s="1058"/>
      <c r="AE660" s="1058"/>
      <c r="AF660" s="1058"/>
      <c r="AG660" s="1058"/>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351</v>
      </c>
      <c r="Z663" s="346"/>
      <c r="AA663" s="346"/>
      <c r="AB663" s="346"/>
      <c r="AC663" s="277" t="s">
        <v>336</v>
      </c>
      <c r="AD663" s="277"/>
      <c r="AE663" s="277"/>
      <c r="AF663" s="277"/>
      <c r="AG663" s="277"/>
      <c r="AH663" s="345" t="s">
        <v>258</v>
      </c>
      <c r="AI663" s="347"/>
      <c r="AJ663" s="347"/>
      <c r="AK663" s="347"/>
      <c r="AL663" s="347" t="s">
        <v>21</v>
      </c>
      <c r="AM663" s="347"/>
      <c r="AN663" s="347"/>
      <c r="AO663" s="425"/>
      <c r="AP663" s="426" t="s">
        <v>298</v>
      </c>
      <c r="AQ663" s="426"/>
      <c r="AR663" s="426"/>
      <c r="AS663" s="426"/>
      <c r="AT663" s="426"/>
      <c r="AU663" s="426"/>
      <c r="AV663" s="426"/>
      <c r="AW663" s="426"/>
      <c r="AX663" s="426"/>
      <c r="AY663" s="34">
        <f t="shared" ref="AY663:AY664" si="17">$AY$661</f>
        <v>0</v>
      </c>
    </row>
    <row r="664" spans="1:51"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1058"/>
      <c r="AD664" s="1058"/>
      <c r="AE664" s="1058"/>
      <c r="AF664" s="1058"/>
      <c r="AG664" s="1058"/>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1058"/>
      <c r="AD665" s="1058"/>
      <c r="AE665" s="1058"/>
      <c r="AF665" s="1058"/>
      <c r="AG665" s="1058"/>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1058"/>
      <c r="AD666" s="1058"/>
      <c r="AE666" s="1058"/>
      <c r="AF666" s="1058"/>
      <c r="AG666" s="1058"/>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1058"/>
      <c r="AD667" s="1058"/>
      <c r="AE667" s="1058"/>
      <c r="AF667" s="1058"/>
      <c r="AG667" s="1058"/>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1058"/>
      <c r="AD668" s="1058"/>
      <c r="AE668" s="1058"/>
      <c r="AF668" s="1058"/>
      <c r="AG668" s="1058"/>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1058"/>
      <c r="AD669" s="1058"/>
      <c r="AE669" s="1058"/>
      <c r="AF669" s="1058"/>
      <c r="AG669" s="1058"/>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1058"/>
      <c r="AD670" s="1058"/>
      <c r="AE670" s="1058"/>
      <c r="AF670" s="1058"/>
      <c r="AG670" s="1058"/>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1058"/>
      <c r="AD671" s="1058"/>
      <c r="AE671" s="1058"/>
      <c r="AF671" s="1058"/>
      <c r="AG671" s="1058"/>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1058"/>
      <c r="AD672" s="1058"/>
      <c r="AE672" s="1058"/>
      <c r="AF672" s="1058"/>
      <c r="AG672" s="1058"/>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1058"/>
      <c r="AD673" s="1058"/>
      <c r="AE673" s="1058"/>
      <c r="AF673" s="1058"/>
      <c r="AG673" s="1058"/>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1058"/>
      <c r="AD674" s="1058"/>
      <c r="AE674" s="1058"/>
      <c r="AF674" s="1058"/>
      <c r="AG674" s="1058"/>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1058"/>
      <c r="AD675" s="1058"/>
      <c r="AE675" s="1058"/>
      <c r="AF675" s="1058"/>
      <c r="AG675" s="1058"/>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1058"/>
      <c r="AD676" s="1058"/>
      <c r="AE676" s="1058"/>
      <c r="AF676" s="1058"/>
      <c r="AG676" s="1058"/>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1058"/>
      <c r="AD677" s="1058"/>
      <c r="AE677" s="1058"/>
      <c r="AF677" s="1058"/>
      <c r="AG677" s="1058"/>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1058"/>
      <c r="AD678" s="1058"/>
      <c r="AE678" s="1058"/>
      <c r="AF678" s="1058"/>
      <c r="AG678" s="1058"/>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1058"/>
      <c r="AD679" s="1058"/>
      <c r="AE679" s="1058"/>
      <c r="AF679" s="1058"/>
      <c r="AG679" s="1058"/>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1058"/>
      <c r="AD680" s="1058"/>
      <c r="AE680" s="1058"/>
      <c r="AF680" s="1058"/>
      <c r="AG680" s="1058"/>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1058"/>
      <c r="AD681" s="1058"/>
      <c r="AE681" s="1058"/>
      <c r="AF681" s="1058"/>
      <c r="AG681" s="1058"/>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1058"/>
      <c r="AD682" s="1058"/>
      <c r="AE682" s="1058"/>
      <c r="AF682" s="1058"/>
      <c r="AG682" s="1058"/>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1058"/>
      <c r="AD683" s="1058"/>
      <c r="AE683" s="1058"/>
      <c r="AF683" s="1058"/>
      <c r="AG683" s="1058"/>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1058"/>
      <c r="AD684" s="1058"/>
      <c r="AE684" s="1058"/>
      <c r="AF684" s="1058"/>
      <c r="AG684" s="1058"/>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1058"/>
      <c r="AD685" s="1058"/>
      <c r="AE685" s="1058"/>
      <c r="AF685" s="1058"/>
      <c r="AG685" s="1058"/>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1058"/>
      <c r="AD686" s="1058"/>
      <c r="AE686" s="1058"/>
      <c r="AF686" s="1058"/>
      <c r="AG686" s="1058"/>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1058"/>
      <c r="AD687" s="1058"/>
      <c r="AE687" s="1058"/>
      <c r="AF687" s="1058"/>
      <c r="AG687" s="1058"/>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1058"/>
      <c r="AD688" s="1058"/>
      <c r="AE688" s="1058"/>
      <c r="AF688" s="1058"/>
      <c r="AG688" s="1058"/>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1058"/>
      <c r="AD689" s="1058"/>
      <c r="AE689" s="1058"/>
      <c r="AF689" s="1058"/>
      <c r="AG689" s="1058"/>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1058"/>
      <c r="AD690" s="1058"/>
      <c r="AE690" s="1058"/>
      <c r="AF690" s="1058"/>
      <c r="AG690" s="1058"/>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1058"/>
      <c r="AD691" s="1058"/>
      <c r="AE691" s="1058"/>
      <c r="AF691" s="1058"/>
      <c r="AG691" s="1058"/>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1058"/>
      <c r="AD692" s="1058"/>
      <c r="AE692" s="1058"/>
      <c r="AF692" s="1058"/>
      <c r="AG692" s="1058"/>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1058"/>
      <c r="AD693" s="1058"/>
      <c r="AE693" s="1058"/>
      <c r="AF693" s="1058"/>
      <c r="AG693" s="1058"/>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351</v>
      </c>
      <c r="Z696" s="346"/>
      <c r="AA696" s="346"/>
      <c r="AB696" s="346"/>
      <c r="AC696" s="277" t="s">
        <v>336</v>
      </c>
      <c r="AD696" s="277"/>
      <c r="AE696" s="277"/>
      <c r="AF696" s="277"/>
      <c r="AG696" s="277"/>
      <c r="AH696" s="345" t="s">
        <v>258</v>
      </c>
      <c r="AI696" s="347"/>
      <c r="AJ696" s="347"/>
      <c r="AK696" s="347"/>
      <c r="AL696" s="347" t="s">
        <v>21</v>
      </c>
      <c r="AM696" s="347"/>
      <c r="AN696" s="347"/>
      <c r="AO696" s="425"/>
      <c r="AP696" s="426" t="s">
        <v>298</v>
      </c>
      <c r="AQ696" s="426"/>
      <c r="AR696" s="426"/>
      <c r="AS696" s="426"/>
      <c r="AT696" s="426"/>
      <c r="AU696" s="426"/>
      <c r="AV696" s="426"/>
      <c r="AW696" s="426"/>
      <c r="AX696" s="426"/>
      <c r="AY696" s="34">
        <f t="shared" ref="AY696:AY697" si="18">$AY$694</f>
        <v>0</v>
      </c>
    </row>
    <row r="697" spans="1:51"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1058"/>
      <c r="AD697" s="1058"/>
      <c r="AE697" s="1058"/>
      <c r="AF697" s="1058"/>
      <c r="AG697" s="1058"/>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1058"/>
      <c r="AD698" s="1058"/>
      <c r="AE698" s="1058"/>
      <c r="AF698" s="1058"/>
      <c r="AG698" s="1058"/>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1058"/>
      <c r="AD699" s="1058"/>
      <c r="AE699" s="1058"/>
      <c r="AF699" s="1058"/>
      <c r="AG699" s="1058"/>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1058"/>
      <c r="AD700" s="1058"/>
      <c r="AE700" s="1058"/>
      <c r="AF700" s="1058"/>
      <c r="AG700" s="1058"/>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1058"/>
      <c r="AD701" s="1058"/>
      <c r="AE701" s="1058"/>
      <c r="AF701" s="1058"/>
      <c r="AG701" s="1058"/>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1058"/>
      <c r="AD702" s="1058"/>
      <c r="AE702" s="1058"/>
      <c r="AF702" s="1058"/>
      <c r="AG702" s="1058"/>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1058"/>
      <c r="AD703" s="1058"/>
      <c r="AE703" s="1058"/>
      <c r="AF703" s="1058"/>
      <c r="AG703" s="1058"/>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1058"/>
      <c r="AD704" s="1058"/>
      <c r="AE704" s="1058"/>
      <c r="AF704" s="1058"/>
      <c r="AG704" s="1058"/>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1058"/>
      <c r="AD705" s="1058"/>
      <c r="AE705" s="1058"/>
      <c r="AF705" s="1058"/>
      <c r="AG705" s="1058"/>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1058"/>
      <c r="AD706" s="1058"/>
      <c r="AE706" s="1058"/>
      <c r="AF706" s="1058"/>
      <c r="AG706" s="1058"/>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1058"/>
      <c r="AD707" s="1058"/>
      <c r="AE707" s="1058"/>
      <c r="AF707" s="1058"/>
      <c r="AG707" s="1058"/>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1058"/>
      <c r="AD708" s="1058"/>
      <c r="AE708" s="1058"/>
      <c r="AF708" s="1058"/>
      <c r="AG708" s="1058"/>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1058"/>
      <c r="AD709" s="1058"/>
      <c r="AE709" s="1058"/>
      <c r="AF709" s="1058"/>
      <c r="AG709" s="1058"/>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1058"/>
      <c r="AD710" s="1058"/>
      <c r="AE710" s="1058"/>
      <c r="AF710" s="1058"/>
      <c r="AG710" s="1058"/>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1058"/>
      <c r="AD711" s="1058"/>
      <c r="AE711" s="1058"/>
      <c r="AF711" s="1058"/>
      <c r="AG711" s="1058"/>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1058"/>
      <c r="AD712" s="1058"/>
      <c r="AE712" s="1058"/>
      <c r="AF712" s="1058"/>
      <c r="AG712" s="1058"/>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1058"/>
      <c r="AD713" s="1058"/>
      <c r="AE713" s="1058"/>
      <c r="AF713" s="1058"/>
      <c r="AG713" s="1058"/>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1058"/>
      <c r="AD714" s="1058"/>
      <c r="AE714" s="1058"/>
      <c r="AF714" s="1058"/>
      <c r="AG714" s="1058"/>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1058"/>
      <c r="AD715" s="1058"/>
      <c r="AE715" s="1058"/>
      <c r="AF715" s="1058"/>
      <c r="AG715" s="1058"/>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1058"/>
      <c r="AD716" s="1058"/>
      <c r="AE716" s="1058"/>
      <c r="AF716" s="1058"/>
      <c r="AG716" s="1058"/>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1058"/>
      <c r="AD717" s="1058"/>
      <c r="AE717" s="1058"/>
      <c r="AF717" s="1058"/>
      <c r="AG717" s="1058"/>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1058"/>
      <c r="AD718" s="1058"/>
      <c r="AE718" s="1058"/>
      <c r="AF718" s="1058"/>
      <c r="AG718" s="1058"/>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1058"/>
      <c r="AD719" s="1058"/>
      <c r="AE719" s="1058"/>
      <c r="AF719" s="1058"/>
      <c r="AG719" s="1058"/>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1058"/>
      <c r="AD720" s="1058"/>
      <c r="AE720" s="1058"/>
      <c r="AF720" s="1058"/>
      <c r="AG720" s="1058"/>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1058"/>
      <c r="AD721" s="1058"/>
      <c r="AE721" s="1058"/>
      <c r="AF721" s="1058"/>
      <c r="AG721" s="1058"/>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1058"/>
      <c r="AD722" s="1058"/>
      <c r="AE722" s="1058"/>
      <c r="AF722" s="1058"/>
      <c r="AG722" s="1058"/>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1058"/>
      <c r="AD723" s="1058"/>
      <c r="AE723" s="1058"/>
      <c r="AF723" s="1058"/>
      <c r="AG723" s="1058"/>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1058"/>
      <c r="AD724" s="1058"/>
      <c r="AE724" s="1058"/>
      <c r="AF724" s="1058"/>
      <c r="AG724" s="1058"/>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1058"/>
      <c r="AD725" s="1058"/>
      <c r="AE725" s="1058"/>
      <c r="AF725" s="1058"/>
      <c r="AG725" s="1058"/>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1058"/>
      <c r="AD726" s="1058"/>
      <c r="AE726" s="1058"/>
      <c r="AF726" s="1058"/>
      <c r="AG726" s="1058"/>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351</v>
      </c>
      <c r="Z729" s="346"/>
      <c r="AA729" s="346"/>
      <c r="AB729" s="346"/>
      <c r="AC729" s="277" t="s">
        <v>336</v>
      </c>
      <c r="AD729" s="277"/>
      <c r="AE729" s="277"/>
      <c r="AF729" s="277"/>
      <c r="AG729" s="277"/>
      <c r="AH729" s="345" t="s">
        <v>258</v>
      </c>
      <c r="AI729" s="347"/>
      <c r="AJ729" s="347"/>
      <c r="AK729" s="347"/>
      <c r="AL729" s="347" t="s">
        <v>21</v>
      </c>
      <c r="AM729" s="347"/>
      <c r="AN729" s="347"/>
      <c r="AO729" s="425"/>
      <c r="AP729" s="426" t="s">
        <v>298</v>
      </c>
      <c r="AQ729" s="426"/>
      <c r="AR729" s="426"/>
      <c r="AS729" s="426"/>
      <c r="AT729" s="426"/>
      <c r="AU729" s="426"/>
      <c r="AV729" s="426"/>
      <c r="AW729" s="426"/>
      <c r="AX729" s="426"/>
      <c r="AY729" s="34">
        <f t="shared" ref="AY729:AY730" si="19">$AY$727</f>
        <v>0</v>
      </c>
    </row>
    <row r="730" spans="1:51"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1058"/>
      <c r="AD730" s="1058"/>
      <c r="AE730" s="1058"/>
      <c r="AF730" s="1058"/>
      <c r="AG730" s="1058"/>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1058"/>
      <c r="AD731" s="1058"/>
      <c r="AE731" s="1058"/>
      <c r="AF731" s="1058"/>
      <c r="AG731" s="1058"/>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1058"/>
      <c r="AD732" s="1058"/>
      <c r="AE732" s="1058"/>
      <c r="AF732" s="1058"/>
      <c r="AG732" s="1058"/>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1058"/>
      <c r="AD733" s="1058"/>
      <c r="AE733" s="1058"/>
      <c r="AF733" s="1058"/>
      <c r="AG733" s="1058"/>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1058"/>
      <c r="AD734" s="1058"/>
      <c r="AE734" s="1058"/>
      <c r="AF734" s="1058"/>
      <c r="AG734" s="1058"/>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1058"/>
      <c r="AD735" s="1058"/>
      <c r="AE735" s="1058"/>
      <c r="AF735" s="1058"/>
      <c r="AG735" s="1058"/>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1058"/>
      <c r="AD736" s="1058"/>
      <c r="AE736" s="1058"/>
      <c r="AF736" s="1058"/>
      <c r="AG736" s="1058"/>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1058"/>
      <c r="AD737" s="1058"/>
      <c r="AE737" s="1058"/>
      <c r="AF737" s="1058"/>
      <c r="AG737" s="1058"/>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1058"/>
      <c r="AD738" s="1058"/>
      <c r="AE738" s="1058"/>
      <c r="AF738" s="1058"/>
      <c r="AG738" s="1058"/>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1058"/>
      <c r="AD739" s="1058"/>
      <c r="AE739" s="1058"/>
      <c r="AF739" s="1058"/>
      <c r="AG739" s="1058"/>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1058"/>
      <c r="AD740" s="1058"/>
      <c r="AE740" s="1058"/>
      <c r="AF740" s="1058"/>
      <c r="AG740" s="1058"/>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1058"/>
      <c r="AD741" s="1058"/>
      <c r="AE741" s="1058"/>
      <c r="AF741" s="1058"/>
      <c r="AG741" s="1058"/>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1058"/>
      <c r="AD742" s="1058"/>
      <c r="AE742" s="1058"/>
      <c r="AF742" s="1058"/>
      <c r="AG742" s="1058"/>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1058"/>
      <c r="AD743" s="1058"/>
      <c r="AE743" s="1058"/>
      <c r="AF743" s="1058"/>
      <c r="AG743" s="1058"/>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1058"/>
      <c r="AD744" s="1058"/>
      <c r="AE744" s="1058"/>
      <c r="AF744" s="1058"/>
      <c r="AG744" s="1058"/>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1058"/>
      <c r="AD745" s="1058"/>
      <c r="AE745" s="1058"/>
      <c r="AF745" s="1058"/>
      <c r="AG745" s="1058"/>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1058"/>
      <c r="AD746" s="1058"/>
      <c r="AE746" s="1058"/>
      <c r="AF746" s="1058"/>
      <c r="AG746" s="1058"/>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1058"/>
      <c r="AD747" s="1058"/>
      <c r="AE747" s="1058"/>
      <c r="AF747" s="1058"/>
      <c r="AG747" s="1058"/>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1058"/>
      <c r="AD748" s="1058"/>
      <c r="AE748" s="1058"/>
      <c r="AF748" s="1058"/>
      <c r="AG748" s="1058"/>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1058"/>
      <c r="AD749" s="1058"/>
      <c r="AE749" s="1058"/>
      <c r="AF749" s="1058"/>
      <c r="AG749" s="1058"/>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1058"/>
      <c r="AD750" s="1058"/>
      <c r="AE750" s="1058"/>
      <c r="AF750" s="1058"/>
      <c r="AG750" s="1058"/>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1058"/>
      <c r="AD751" s="1058"/>
      <c r="AE751" s="1058"/>
      <c r="AF751" s="1058"/>
      <c r="AG751" s="1058"/>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1058"/>
      <c r="AD752" s="1058"/>
      <c r="AE752" s="1058"/>
      <c r="AF752" s="1058"/>
      <c r="AG752" s="1058"/>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1058"/>
      <c r="AD753" s="1058"/>
      <c r="AE753" s="1058"/>
      <c r="AF753" s="1058"/>
      <c r="AG753" s="1058"/>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1058"/>
      <c r="AD754" s="1058"/>
      <c r="AE754" s="1058"/>
      <c r="AF754" s="1058"/>
      <c r="AG754" s="1058"/>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1058"/>
      <c r="AD755" s="1058"/>
      <c r="AE755" s="1058"/>
      <c r="AF755" s="1058"/>
      <c r="AG755" s="1058"/>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1058"/>
      <c r="AD756" s="1058"/>
      <c r="AE756" s="1058"/>
      <c r="AF756" s="1058"/>
      <c r="AG756" s="1058"/>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1058"/>
      <c r="AD757" s="1058"/>
      <c r="AE757" s="1058"/>
      <c r="AF757" s="1058"/>
      <c r="AG757" s="1058"/>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1058"/>
      <c r="AD758" s="1058"/>
      <c r="AE758" s="1058"/>
      <c r="AF758" s="1058"/>
      <c r="AG758" s="1058"/>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1058"/>
      <c r="AD759" s="1058"/>
      <c r="AE759" s="1058"/>
      <c r="AF759" s="1058"/>
      <c r="AG759" s="1058"/>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351</v>
      </c>
      <c r="Z762" s="346"/>
      <c r="AA762" s="346"/>
      <c r="AB762" s="346"/>
      <c r="AC762" s="277" t="s">
        <v>336</v>
      </c>
      <c r="AD762" s="277"/>
      <c r="AE762" s="277"/>
      <c r="AF762" s="277"/>
      <c r="AG762" s="277"/>
      <c r="AH762" s="345" t="s">
        <v>258</v>
      </c>
      <c r="AI762" s="347"/>
      <c r="AJ762" s="347"/>
      <c r="AK762" s="347"/>
      <c r="AL762" s="347" t="s">
        <v>21</v>
      </c>
      <c r="AM762" s="347"/>
      <c r="AN762" s="347"/>
      <c r="AO762" s="425"/>
      <c r="AP762" s="426" t="s">
        <v>298</v>
      </c>
      <c r="AQ762" s="426"/>
      <c r="AR762" s="426"/>
      <c r="AS762" s="426"/>
      <c r="AT762" s="426"/>
      <c r="AU762" s="426"/>
      <c r="AV762" s="426"/>
      <c r="AW762" s="426"/>
      <c r="AX762" s="426"/>
      <c r="AY762" s="34">
        <f t="shared" ref="AY762:AY763" si="20">$AY$760</f>
        <v>0</v>
      </c>
    </row>
    <row r="763" spans="1:51"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1058"/>
      <c r="AD763" s="1058"/>
      <c r="AE763" s="1058"/>
      <c r="AF763" s="1058"/>
      <c r="AG763" s="1058"/>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1058"/>
      <c r="AD764" s="1058"/>
      <c r="AE764" s="1058"/>
      <c r="AF764" s="1058"/>
      <c r="AG764" s="1058"/>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1058"/>
      <c r="AD765" s="1058"/>
      <c r="AE765" s="1058"/>
      <c r="AF765" s="1058"/>
      <c r="AG765" s="1058"/>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1058"/>
      <c r="AD766" s="1058"/>
      <c r="AE766" s="1058"/>
      <c r="AF766" s="1058"/>
      <c r="AG766" s="1058"/>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1058"/>
      <c r="AD767" s="1058"/>
      <c r="AE767" s="1058"/>
      <c r="AF767" s="1058"/>
      <c r="AG767" s="1058"/>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1058"/>
      <c r="AD768" s="1058"/>
      <c r="AE768" s="1058"/>
      <c r="AF768" s="1058"/>
      <c r="AG768" s="1058"/>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1058"/>
      <c r="AD769" s="1058"/>
      <c r="AE769" s="1058"/>
      <c r="AF769" s="1058"/>
      <c r="AG769" s="1058"/>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1058"/>
      <c r="AD770" s="1058"/>
      <c r="AE770" s="1058"/>
      <c r="AF770" s="1058"/>
      <c r="AG770" s="1058"/>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1058"/>
      <c r="AD771" s="1058"/>
      <c r="AE771" s="1058"/>
      <c r="AF771" s="1058"/>
      <c r="AG771" s="1058"/>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1058"/>
      <c r="AD772" s="1058"/>
      <c r="AE772" s="1058"/>
      <c r="AF772" s="1058"/>
      <c r="AG772" s="1058"/>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1058"/>
      <c r="AD773" s="1058"/>
      <c r="AE773" s="1058"/>
      <c r="AF773" s="1058"/>
      <c r="AG773" s="1058"/>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1058"/>
      <c r="AD774" s="1058"/>
      <c r="AE774" s="1058"/>
      <c r="AF774" s="1058"/>
      <c r="AG774" s="1058"/>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1058"/>
      <c r="AD775" s="1058"/>
      <c r="AE775" s="1058"/>
      <c r="AF775" s="1058"/>
      <c r="AG775" s="1058"/>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1058"/>
      <c r="AD776" s="1058"/>
      <c r="AE776" s="1058"/>
      <c r="AF776" s="1058"/>
      <c r="AG776" s="1058"/>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1058"/>
      <c r="AD777" s="1058"/>
      <c r="AE777" s="1058"/>
      <c r="AF777" s="1058"/>
      <c r="AG777" s="1058"/>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1058"/>
      <c r="AD778" s="1058"/>
      <c r="AE778" s="1058"/>
      <c r="AF778" s="1058"/>
      <c r="AG778" s="1058"/>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1058"/>
      <c r="AD779" s="1058"/>
      <c r="AE779" s="1058"/>
      <c r="AF779" s="1058"/>
      <c r="AG779" s="1058"/>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1058"/>
      <c r="AD780" s="1058"/>
      <c r="AE780" s="1058"/>
      <c r="AF780" s="1058"/>
      <c r="AG780" s="1058"/>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1058"/>
      <c r="AD781" s="1058"/>
      <c r="AE781" s="1058"/>
      <c r="AF781" s="1058"/>
      <c r="AG781" s="1058"/>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1058"/>
      <c r="AD782" s="1058"/>
      <c r="AE782" s="1058"/>
      <c r="AF782" s="1058"/>
      <c r="AG782" s="1058"/>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1058"/>
      <c r="AD783" s="1058"/>
      <c r="AE783" s="1058"/>
      <c r="AF783" s="1058"/>
      <c r="AG783" s="1058"/>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1058"/>
      <c r="AD784" s="1058"/>
      <c r="AE784" s="1058"/>
      <c r="AF784" s="1058"/>
      <c r="AG784" s="1058"/>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1058"/>
      <c r="AD785" s="1058"/>
      <c r="AE785" s="1058"/>
      <c r="AF785" s="1058"/>
      <c r="AG785" s="1058"/>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1058"/>
      <c r="AD786" s="1058"/>
      <c r="AE786" s="1058"/>
      <c r="AF786" s="1058"/>
      <c r="AG786" s="1058"/>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1058"/>
      <c r="AD787" s="1058"/>
      <c r="AE787" s="1058"/>
      <c r="AF787" s="1058"/>
      <c r="AG787" s="1058"/>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1058"/>
      <c r="AD788" s="1058"/>
      <c r="AE788" s="1058"/>
      <c r="AF788" s="1058"/>
      <c r="AG788" s="1058"/>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1058"/>
      <c r="AD789" s="1058"/>
      <c r="AE789" s="1058"/>
      <c r="AF789" s="1058"/>
      <c r="AG789" s="1058"/>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1058"/>
      <c r="AD790" s="1058"/>
      <c r="AE790" s="1058"/>
      <c r="AF790" s="1058"/>
      <c r="AG790" s="1058"/>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1058"/>
      <c r="AD791" s="1058"/>
      <c r="AE791" s="1058"/>
      <c r="AF791" s="1058"/>
      <c r="AG791" s="1058"/>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1058"/>
      <c r="AD792" s="1058"/>
      <c r="AE792" s="1058"/>
      <c r="AF792" s="1058"/>
      <c r="AG792" s="1058"/>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351</v>
      </c>
      <c r="Z795" s="346"/>
      <c r="AA795" s="346"/>
      <c r="AB795" s="346"/>
      <c r="AC795" s="277" t="s">
        <v>336</v>
      </c>
      <c r="AD795" s="277"/>
      <c r="AE795" s="277"/>
      <c r="AF795" s="277"/>
      <c r="AG795" s="277"/>
      <c r="AH795" s="345" t="s">
        <v>258</v>
      </c>
      <c r="AI795" s="347"/>
      <c r="AJ795" s="347"/>
      <c r="AK795" s="347"/>
      <c r="AL795" s="347" t="s">
        <v>21</v>
      </c>
      <c r="AM795" s="347"/>
      <c r="AN795" s="347"/>
      <c r="AO795" s="425"/>
      <c r="AP795" s="426" t="s">
        <v>298</v>
      </c>
      <c r="AQ795" s="426"/>
      <c r="AR795" s="426"/>
      <c r="AS795" s="426"/>
      <c r="AT795" s="426"/>
      <c r="AU795" s="426"/>
      <c r="AV795" s="426"/>
      <c r="AW795" s="426"/>
      <c r="AX795" s="426"/>
      <c r="AY795" s="34">
        <f t="shared" ref="AY795:AY796" si="21">$AY$793</f>
        <v>0</v>
      </c>
    </row>
    <row r="796" spans="1:51"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1058"/>
      <c r="AD796" s="1058"/>
      <c r="AE796" s="1058"/>
      <c r="AF796" s="1058"/>
      <c r="AG796" s="1058"/>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1058"/>
      <c r="AD797" s="1058"/>
      <c r="AE797" s="1058"/>
      <c r="AF797" s="1058"/>
      <c r="AG797" s="1058"/>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1058"/>
      <c r="AD798" s="1058"/>
      <c r="AE798" s="1058"/>
      <c r="AF798" s="1058"/>
      <c r="AG798" s="1058"/>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1058"/>
      <c r="AD799" s="1058"/>
      <c r="AE799" s="1058"/>
      <c r="AF799" s="1058"/>
      <c r="AG799" s="1058"/>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1058"/>
      <c r="AD800" s="1058"/>
      <c r="AE800" s="1058"/>
      <c r="AF800" s="1058"/>
      <c r="AG800" s="1058"/>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1058"/>
      <c r="AD801" s="1058"/>
      <c r="AE801" s="1058"/>
      <c r="AF801" s="1058"/>
      <c r="AG801" s="1058"/>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1058"/>
      <c r="AD802" s="1058"/>
      <c r="AE802" s="1058"/>
      <c r="AF802" s="1058"/>
      <c r="AG802" s="1058"/>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1058"/>
      <c r="AD803" s="1058"/>
      <c r="AE803" s="1058"/>
      <c r="AF803" s="1058"/>
      <c r="AG803" s="1058"/>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1058"/>
      <c r="AD804" s="1058"/>
      <c r="AE804" s="1058"/>
      <c r="AF804" s="1058"/>
      <c r="AG804" s="1058"/>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1058"/>
      <c r="AD805" s="1058"/>
      <c r="AE805" s="1058"/>
      <c r="AF805" s="1058"/>
      <c r="AG805" s="1058"/>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1058"/>
      <c r="AD806" s="1058"/>
      <c r="AE806" s="1058"/>
      <c r="AF806" s="1058"/>
      <c r="AG806" s="1058"/>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1058"/>
      <c r="AD807" s="1058"/>
      <c r="AE807" s="1058"/>
      <c r="AF807" s="1058"/>
      <c r="AG807" s="1058"/>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1058"/>
      <c r="AD808" s="1058"/>
      <c r="AE808" s="1058"/>
      <c r="AF808" s="1058"/>
      <c r="AG808" s="1058"/>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1058"/>
      <c r="AD809" s="1058"/>
      <c r="AE809" s="1058"/>
      <c r="AF809" s="1058"/>
      <c r="AG809" s="1058"/>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1058"/>
      <c r="AD810" s="1058"/>
      <c r="AE810" s="1058"/>
      <c r="AF810" s="1058"/>
      <c r="AG810" s="1058"/>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1058"/>
      <c r="AD811" s="1058"/>
      <c r="AE811" s="1058"/>
      <c r="AF811" s="1058"/>
      <c r="AG811" s="1058"/>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1058"/>
      <c r="AD812" s="1058"/>
      <c r="AE812" s="1058"/>
      <c r="AF812" s="1058"/>
      <c r="AG812" s="1058"/>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1058"/>
      <c r="AD813" s="1058"/>
      <c r="AE813" s="1058"/>
      <c r="AF813" s="1058"/>
      <c r="AG813" s="1058"/>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1058"/>
      <c r="AD814" s="1058"/>
      <c r="AE814" s="1058"/>
      <c r="AF814" s="1058"/>
      <c r="AG814" s="1058"/>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1058"/>
      <c r="AD815" s="1058"/>
      <c r="AE815" s="1058"/>
      <c r="AF815" s="1058"/>
      <c r="AG815" s="1058"/>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1058"/>
      <c r="AD816" s="1058"/>
      <c r="AE816" s="1058"/>
      <c r="AF816" s="1058"/>
      <c r="AG816" s="1058"/>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1058"/>
      <c r="AD817" s="1058"/>
      <c r="AE817" s="1058"/>
      <c r="AF817" s="1058"/>
      <c r="AG817" s="1058"/>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1058"/>
      <c r="AD818" s="1058"/>
      <c r="AE818" s="1058"/>
      <c r="AF818" s="1058"/>
      <c r="AG818" s="1058"/>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1058"/>
      <c r="AD819" s="1058"/>
      <c r="AE819" s="1058"/>
      <c r="AF819" s="1058"/>
      <c r="AG819" s="1058"/>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1058"/>
      <c r="AD820" s="1058"/>
      <c r="AE820" s="1058"/>
      <c r="AF820" s="1058"/>
      <c r="AG820" s="1058"/>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1058"/>
      <c r="AD821" s="1058"/>
      <c r="AE821" s="1058"/>
      <c r="AF821" s="1058"/>
      <c r="AG821" s="1058"/>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1058"/>
      <c r="AD822" s="1058"/>
      <c r="AE822" s="1058"/>
      <c r="AF822" s="1058"/>
      <c r="AG822" s="1058"/>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1058"/>
      <c r="AD823" s="1058"/>
      <c r="AE823" s="1058"/>
      <c r="AF823" s="1058"/>
      <c r="AG823" s="1058"/>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1058"/>
      <c r="AD824" s="1058"/>
      <c r="AE824" s="1058"/>
      <c r="AF824" s="1058"/>
      <c r="AG824" s="1058"/>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1058"/>
      <c r="AD825" s="1058"/>
      <c r="AE825" s="1058"/>
      <c r="AF825" s="1058"/>
      <c r="AG825" s="1058"/>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351</v>
      </c>
      <c r="Z828" s="346"/>
      <c r="AA828" s="346"/>
      <c r="AB828" s="346"/>
      <c r="AC828" s="277" t="s">
        <v>336</v>
      </c>
      <c r="AD828" s="277"/>
      <c r="AE828" s="277"/>
      <c r="AF828" s="277"/>
      <c r="AG828" s="277"/>
      <c r="AH828" s="345" t="s">
        <v>258</v>
      </c>
      <c r="AI828" s="347"/>
      <c r="AJ828" s="347"/>
      <c r="AK828" s="347"/>
      <c r="AL828" s="347" t="s">
        <v>21</v>
      </c>
      <c r="AM828" s="347"/>
      <c r="AN828" s="347"/>
      <c r="AO828" s="425"/>
      <c r="AP828" s="426" t="s">
        <v>298</v>
      </c>
      <c r="AQ828" s="426"/>
      <c r="AR828" s="426"/>
      <c r="AS828" s="426"/>
      <c r="AT828" s="426"/>
      <c r="AU828" s="426"/>
      <c r="AV828" s="426"/>
      <c r="AW828" s="426"/>
      <c r="AX828" s="426"/>
      <c r="AY828" s="34">
        <f t="shared" ref="AY828:AY829" si="22">$AY$826</f>
        <v>0</v>
      </c>
    </row>
    <row r="829" spans="1:51"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1058"/>
      <c r="AD829" s="1058"/>
      <c r="AE829" s="1058"/>
      <c r="AF829" s="1058"/>
      <c r="AG829" s="1058"/>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1058"/>
      <c r="AD830" s="1058"/>
      <c r="AE830" s="1058"/>
      <c r="AF830" s="1058"/>
      <c r="AG830" s="1058"/>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1058"/>
      <c r="AD831" s="1058"/>
      <c r="AE831" s="1058"/>
      <c r="AF831" s="1058"/>
      <c r="AG831" s="1058"/>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1058"/>
      <c r="AD832" s="1058"/>
      <c r="AE832" s="1058"/>
      <c r="AF832" s="1058"/>
      <c r="AG832" s="1058"/>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1058"/>
      <c r="AD833" s="1058"/>
      <c r="AE833" s="1058"/>
      <c r="AF833" s="1058"/>
      <c r="AG833" s="1058"/>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1058"/>
      <c r="AD834" s="1058"/>
      <c r="AE834" s="1058"/>
      <c r="AF834" s="1058"/>
      <c r="AG834" s="1058"/>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1058"/>
      <c r="AD835" s="1058"/>
      <c r="AE835" s="1058"/>
      <c r="AF835" s="1058"/>
      <c r="AG835" s="1058"/>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1058"/>
      <c r="AD836" s="1058"/>
      <c r="AE836" s="1058"/>
      <c r="AF836" s="1058"/>
      <c r="AG836" s="1058"/>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1058"/>
      <c r="AD837" s="1058"/>
      <c r="AE837" s="1058"/>
      <c r="AF837" s="1058"/>
      <c r="AG837" s="1058"/>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1058"/>
      <c r="AD838" s="1058"/>
      <c r="AE838" s="1058"/>
      <c r="AF838" s="1058"/>
      <c r="AG838" s="1058"/>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1058"/>
      <c r="AD839" s="1058"/>
      <c r="AE839" s="1058"/>
      <c r="AF839" s="1058"/>
      <c r="AG839" s="1058"/>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1058"/>
      <c r="AD840" s="1058"/>
      <c r="AE840" s="1058"/>
      <c r="AF840" s="1058"/>
      <c r="AG840" s="1058"/>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1058"/>
      <c r="AD841" s="1058"/>
      <c r="AE841" s="1058"/>
      <c r="AF841" s="1058"/>
      <c r="AG841" s="1058"/>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1058"/>
      <c r="AD842" s="1058"/>
      <c r="AE842" s="1058"/>
      <c r="AF842" s="1058"/>
      <c r="AG842" s="1058"/>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1058"/>
      <c r="AD843" s="1058"/>
      <c r="AE843" s="1058"/>
      <c r="AF843" s="1058"/>
      <c r="AG843" s="1058"/>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1058"/>
      <c r="AD844" s="1058"/>
      <c r="AE844" s="1058"/>
      <c r="AF844" s="1058"/>
      <c r="AG844" s="1058"/>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1058"/>
      <c r="AD845" s="1058"/>
      <c r="AE845" s="1058"/>
      <c r="AF845" s="1058"/>
      <c r="AG845" s="1058"/>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1058"/>
      <c r="AD846" s="1058"/>
      <c r="AE846" s="1058"/>
      <c r="AF846" s="1058"/>
      <c r="AG846" s="1058"/>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1058"/>
      <c r="AD847" s="1058"/>
      <c r="AE847" s="1058"/>
      <c r="AF847" s="1058"/>
      <c r="AG847" s="1058"/>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1058"/>
      <c r="AD848" s="1058"/>
      <c r="AE848" s="1058"/>
      <c r="AF848" s="1058"/>
      <c r="AG848" s="1058"/>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1058"/>
      <c r="AD849" s="1058"/>
      <c r="AE849" s="1058"/>
      <c r="AF849" s="1058"/>
      <c r="AG849" s="1058"/>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1058"/>
      <c r="AD850" s="1058"/>
      <c r="AE850" s="1058"/>
      <c r="AF850" s="1058"/>
      <c r="AG850" s="1058"/>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1058"/>
      <c r="AD851" s="1058"/>
      <c r="AE851" s="1058"/>
      <c r="AF851" s="1058"/>
      <c r="AG851" s="1058"/>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1058"/>
      <c r="AD852" s="1058"/>
      <c r="AE852" s="1058"/>
      <c r="AF852" s="1058"/>
      <c r="AG852" s="1058"/>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1058"/>
      <c r="AD853" s="1058"/>
      <c r="AE853" s="1058"/>
      <c r="AF853" s="1058"/>
      <c r="AG853" s="1058"/>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1058"/>
      <c r="AD854" s="1058"/>
      <c r="AE854" s="1058"/>
      <c r="AF854" s="1058"/>
      <c r="AG854" s="1058"/>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1058"/>
      <c r="AD855" s="1058"/>
      <c r="AE855" s="1058"/>
      <c r="AF855" s="1058"/>
      <c r="AG855" s="1058"/>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1058"/>
      <c r="AD856" s="1058"/>
      <c r="AE856" s="1058"/>
      <c r="AF856" s="1058"/>
      <c r="AG856" s="1058"/>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1058"/>
      <c r="AD857" s="1058"/>
      <c r="AE857" s="1058"/>
      <c r="AF857" s="1058"/>
      <c r="AG857" s="1058"/>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1058"/>
      <c r="AD858" s="1058"/>
      <c r="AE858" s="1058"/>
      <c r="AF858" s="1058"/>
      <c r="AG858" s="1058"/>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351</v>
      </c>
      <c r="Z861" s="346"/>
      <c r="AA861" s="346"/>
      <c r="AB861" s="346"/>
      <c r="AC861" s="277" t="s">
        <v>336</v>
      </c>
      <c r="AD861" s="277"/>
      <c r="AE861" s="277"/>
      <c r="AF861" s="277"/>
      <c r="AG861" s="277"/>
      <c r="AH861" s="345" t="s">
        <v>258</v>
      </c>
      <c r="AI861" s="347"/>
      <c r="AJ861" s="347"/>
      <c r="AK861" s="347"/>
      <c r="AL861" s="347" t="s">
        <v>21</v>
      </c>
      <c r="AM861" s="347"/>
      <c r="AN861" s="347"/>
      <c r="AO861" s="425"/>
      <c r="AP861" s="426" t="s">
        <v>298</v>
      </c>
      <c r="AQ861" s="426"/>
      <c r="AR861" s="426"/>
      <c r="AS861" s="426"/>
      <c r="AT861" s="426"/>
      <c r="AU861" s="426"/>
      <c r="AV861" s="426"/>
      <c r="AW861" s="426"/>
      <c r="AX861" s="426"/>
      <c r="AY861" s="34">
        <f t="shared" ref="AY861:AY862" si="23">$AY$859</f>
        <v>0</v>
      </c>
    </row>
    <row r="862" spans="1:51"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1058"/>
      <c r="AD862" s="1058"/>
      <c r="AE862" s="1058"/>
      <c r="AF862" s="1058"/>
      <c r="AG862" s="1058"/>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1058"/>
      <c r="AD863" s="1058"/>
      <c r="AE863" s="1058"/>
      <c r="AF863" s="1058"/>
      <c r="AG863" s="1058"/>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1058"/>
      <c r="AD864" s="1058"/>
      <c r="AE864" s="1058"/>
      <c r="AF864" s="1058"/>
      <c r="AG864" s="1058"/>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1058"/>
      <c r="AD865" s="1058"/>
      <c r="AE865" s="1058"/>
      <c r="AF865" s="1058"/>
      <c r="AG865" s="1058"/>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1058"/>
      <c r="AD866" s="1058"/>
      <c r="AE866" s="1058"/>
      <c r="AF866" s="1058"/>
      <c r="AG866" s="1058"/>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1058"/>
      <c r="AD867" s="1058"/>
      <c r="AE867" s="1058"/>
      <c r="AF867" s="1058"/>
      <c r="AG867" s="1058"/>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1058"/>
      <c r="AD868" s="1058"/>
      <c r="AE868" s="1058"/>
      <c r="AF868" s="1058"/>
      <c r="AG868" s="1058"/>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1058"/>
      <c r="AD869" s="1058"/>
      <c r="AE869" s="1058"/>
      <c r="AF869" s="1058"/>
      <c r="AG869" s="1058"/>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1058"/>
      <c r="AD870" s="1058"/>
      <c r="AE870" s="1058"/>
      <c r="AF870" s="1058"/>
      <c r="AG870" s="1058"/>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1058"/>
      <c r="AD871" s="1058"/>
      <c r="AE871" s="1058"/>
      <c r="AF871" s="1058"/>
      <c r="AG871" s="1058"/>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1058"/>
      <c r="AD872" s="1058"/>
      <c r="AE872" s="1058"/>
      <c r="AF872" s="1058"/>
      <c r="AG872" s="1058"/>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1058"/>
      <c r="AD873" s="1058"/>
      <c r="AE873" s="1058"/>
      <c r="AF873" s="1058"/>
      <c r="AG873" s="1058"/>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1058"/>
      <c r="AD874" s="1058"/>
      <c r="AE874" s="1058"/>
      <c r="AF874" s="1058"/>
      <c r="AG874" s="1058"/>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1058"/>
      <c r="AD875" s="1058"/>
      <c r="AE875" s="1058"/>
      <c r="AF875" s="1058"/>
      <c r="AG875" s="1058"/>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1058"/>
      <c r="AD876" s="1058"/>
      <c r="AE876" s="1058"/>
      <c r="AF876" s="1058"/>
      <c r="AG876" s="1058"/>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1058"/>
      <c r="AD877" s="1058"/>
      <c r="AE877" s="1058"/>
      <c r="AF877" s="1058"/>
      <c r="AG877" s="1058"/>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1058"/>
      <c r="AD878" s="1058"/>
      <c r="AE878" s="1058"/>
      <c r="AF878" s="1058"/>
      <c r="AG878" s="1058"/>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1058"/>
      <c r="AD879" s="1058"/>
      <c r="AE879" s="1058"/>
      <c r="AF879" s="1058"/>
      <c r="AG879" s="1058"/>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1058"/>
      <c r="AD880" s="1058"/>
      <c r="AE880" s="1058"/>
      <c r="AF880" s="1058"/>
      <c r="AG880" s="1058"/>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1058"/>
      <c r="AD881" s="1058"/>
      <c r="AE881" s="1058"/>
      <c r="AF881" s="1058"/>
      <c r="AG881" s="1058"/>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1058"/>
      <c r="AD882" s="1058"/>
      <c r="AE882" s="1058"/>
      <c r="AF882" s="1058"/>
      <c r="AG882" s="1058"/>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1058"/>
      <c r="AD883" s="1058"/>
      <c r="AE883" s="1058"/>
      <c r="AF883" s="1058"/>
      <c r="AG883" s="1058"/>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1058"/>
      <c r="AD884" s="1058"/>
      <c r="AE884" s="1058"/>
      <c r="AF884" s="1058"/>
      <c r="AG884" s="1058"/>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1058"/>
      <c r="AD885" s="1058"/>
      <c r="AE885" s="1058"/>
      <c r="AF885" s="1058"/>
      <c r="AG885" s="1058"/>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1058"/>
      <c r="AD886" s="1058"/>
      <c r="AE886" s="1058"/>
      <c r="AF886" s="1058"/>
      <c r="AG886" s="1058"/>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1058"/>
      <c r="AD887" s="1058"/>
      <c r="AE887" s="1058"/>
      <c r="AF887" s="1058"/>
      <c r="AG887" s="1058"/>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1058"/>
      <c r="AD888" s="1058"/>
      <c r="AE888" s="1058"/>
      <c r="AF888" s="1058"/>
      <c r="AG888" s="1058"/>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1058"/>
      <c r="AD889" s="1058"/>
      <c r="AE889" s="1058"/>
      <c r="AF889" s="1058"/>
      <c r="AG889" s="1058"/>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1058"/>
      <c r="AD890" s="1058"/>
      <c r="AE890" s="1058"/>
      <c r="AF890" s="1058"/>
      <c r="AG890" s="1058"/>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1058"/>
      <c r="AD891" s="1058"/>
      <c r="AE891" s="1058"/>
      <c r="AF891" s="1058"/>
      <c r="AG891" s="1058"/>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351</v>
      </c>
      <c r="Z894" s="346"/>
      <c r="AA894" s="346"/>
      <c r="AB894" s="346"/>
      <c r="AC894" s="277" t="s">
        <v>336</v>
      </c>
      <c r="AD894" s="277"/>
      <c r="AE894" s="277"/>
      <c r="AF894" s="277"/>
      <c r="AG894" s="277"/>
      <c r="AH894" s="345" t="s">
        <v>258</v>
      </c>
      <c r="AI894" s="347"/>
      <c r="AJ894" s="347"/>
      <c r="AK894" s="347"/>
      <c r="AL894" s="347" t="s">
        <v>21</v>
      </c>
      <c r="AM894" s="347"/>
      <c r="AN894" s="347"/>
      <c r="AO894" s="425"/>
      <c r="AP894" s="426" t="s">
        <v>298</v>
      </c>
      <c r="AQ894" s="426"/>
      <c r="AR894" s="426"/>
      <c r="AS894" s="426"/>
      <c r="AT894" s="426"/>
      <c r="AU894" s="426"/>
      <c r="AV894" s="426"/>
      <c r="AW894" s="426"/>
      <c r="AX894" s="426"/>
      <c r="AY894" s="34">
        <f t="shared" ref="AY894:AY895" si="24">$AY$892</f>
        <v>0</v>
      </c>
    </row>
    <row r="895" spans="1:51"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1058"/>
      <c r="AD895" s="1058"/>
      <c r="AE895" s="1058"/>
      <c r="AF895" s="1058"/>
      <c r="AG895" s="1058"/>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1058"/>
      <c r="AD896" s="1058"/>
      <c r="AE896" s="1058"/>
      <c r="AF896" s="1058"/>
      <c r="AG896" s="1058"/>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1058"/>
      <c r="AD897" s="1058"/>
      <c r="AE897" s="1058"/>
      <c r="AF897" s="1058"/>
      <c r="AG897" s="1058"/>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1058"/>
      <c r="AD898" s="1058"/>
      <c r="AE898" s="1058"/>
      <c r="AF898" s="1058"/>
      <c r="AG898" s="1058"/>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1058"/>
      <c r="AD899" s="1058"/>
      <c r="AE899" s="1058"/>
      <c r="AF899" s="1058"/>
      <c r="AG899" s="1058"/>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1058"/>
      <c r="AD900" s="1058"/>
      <c r="AE900" s="1058"/>
      <c r="AF900" s="1058"/>
      <c r="AG900" s="1058"/>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1058"/>
      <c r="AD901" s="1058"/>
      <c r="AE901" s="1058"/>
      <c r="AF901" s="1058"/>
      <c r="AG901" s="1058"/>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1058"/>
      <c r="AD902" s="1058"/>
      <c r="AE902" s="1058"/>
      <c r="AF902" s="1058"/>
      <c r="AG902" s="1058"/>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1058"/>
      <c r="AD903" s="1058"/>
      <c r="AE903" s="1058"/>
      <c r="AF903" s="1058"/>
      <c r="AG903" s="1058"/>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1058"/>
      <c r="AD904" s="1058"/>
      <c r="AE904" s="1058"/>
      <c r="AF904" s="1058"/>
      <c r="AG904" s="1058"/>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1058"/>
      <c r="AD905" s="1058"/>
      <c r="AE905" s="1058"/>
      <c r="AF905" s="1058"/>
      <c r="AG905" s="1058"/>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1058"/>
      <c r="AD906" s="1058"/>
      <c r="AE906" s="1058"/>
      <c r="AF906" s="1058"/>
      <c r="AG906" s="1058"/>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1058"/>
      <c r="AD907" s="1058"/>
      <c r="AE907" s="1058"/>
      <c r="AF907" s="1058"/>
      <c r="AG907" s="1058"/>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1058"/>
      <c r="AD908" s="1058"/>
      <c r="AE908" s="1058"/>
      <c r="AF908" s="1058"/>
      <c r="AG908" s="1058"/>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1058"/>
      <c r="AD909" s="1058"/>
      <c r="AE909" s="1058"/>
      <c r="AF909" s="1058"/>
      <c r="AG909" s="1058"/>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1058"/>
      <c r="AD910" s="1058"/>
      <c r="AE910" s="1058"/>
      <c r="AF910" s="1058"/>
      <c r="AG910" s="1058"/>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1058"/>
      <c r="AD911" s="1058"/>
      <c r="AE911" s="1058"/>
      <c r="AF911" s="1058"/>
      <c r="AG911" s="1058"/>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1058"/>
      <c r="AD912" s="1058"/>
      <c r="AE912" s="1058"/>
      <c r="AF912" s="1058"/>
      <c r="AG912" s="1058"/>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1058"/>
      <c r="AD913" s="1058"/>
      <c r="AE913" s="1058"/>
      <c r="AF913" s="1058"/>
      <c r="AG913" s="1058"/>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1058"/>
      <c r="AD914" s="1058"/>
      <c r="AE914" s="1058"/>
      <c r="AF914" s="1058"/>
      <c r="AG914" s="1058"/>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1058"/>
      <c r="AD915" s="1058"/>
      <c r="AE915" s="1058"/>
      <c r="AF915" s="1058"/>
      <c r="AG915" s="1058"/>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1058"/>
      <c r="AD916" s="1058"/>
      <c r="AE916" s="1058"/>
      <c r="AF916" s="1058"/>
      <c r="AG916" s="1058"/>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1058"/>
      <c r="AD917" s="1058"/>
      <c r="AE917" s="1058"/>
      <c r="AF917" s="1058"/>
      <c r="AG917" s="1058"/>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1058"/>
      <c r="AD918" s="1058"/>
      <c r="AE918" s="1058"/>
      <c r="AF918" s="1058"/>
      <c r="AG918" s="1058"/>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1058"/>
      <c r="AD919" s="1058"/>
      <c r="AE919" s="1058"/>
      <c r="AF919" s="1058"/>
      <c r="AG919" s="1058"/>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1058"/>
      <c r="AD920" s="1058"/>
      <c r="AE920" s="1058"/>
      <c r="AF920" s="1058"/>
      <c r="AG920" s="1058"/>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1058"/>
      <c r="AD921" s="1058"/>
      <c r="AE921" s="1058"/>
      <c r="AF921" s="1058"/>
      <c r="AG921" s="1058"/>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1058"/>
      <c r="AD922" s="1058"/>
      <c r="AE922" s="1058"/>
      <c r="AF922" s="1058"/>
      <c r="AG922" s="1058"/>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1058"/>
      <c r="AD923" s="1058"/>
      <c r="AE923" s="1058"/>
      <c r="AF923" s="1058"/>
      <c r="AG923" s="1058"/>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1058"/>
      <c r="AD924" s="1058"/>
      <c r="AE924" s="1058"/>
      <c r="AF924" s="1058"/>
      <c r="AG924" s="1058"/>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351</v>
      </c>
      <c r="Z927" s="346"/>
      <c r="AA927" s="346"/>
      <c r="AB927" s="346"/>
      <c r="AC927" s="277" t="s">
        <v>336</v>
      </c>
      <c r="AD927" s="277"/>
      <c r="AE927" s="277"/>
      <c r="AF927" s="277"/>
      <c r="AG927" s="277"/>
      <c r="AH927" s="345" t="s">
        <v>258</v>
      </c>
      <c r="AI927" s="347"/>
      <c r="AJ927" s="347"/>
      <c r="AK927" s="347"/>
      <c r="AL927" s="347" t="s">
        <v>21</v>
      </c>
      <c r="AM927" s="347"/>
      <c r="AN927" s="347"/>
      <c r="AO927" s="425"/>
      <c r="AP927" s="426" t="s">
        <v>298</v>
      </c>
      <c r="AQ927" s="426"/>
      <c r="AR927" s="426"/>
      <c r="AS927" s="426"/>
      <c r="AT927" s="426"/>
      <c r="AU927" s="426"/>
      <c r="AV927" s="426"/>
      <c r="AW927" s="426"/>
      <c r="AX927" s="426"/>
      <c r="AY927" s="34">
        <f t="shared" ref="AY927:AY928" si="25">$AY$925</f>
        <v>0</v>
      </c>
    </row>
    <row r="928" spans="1:51" ht="26.25" customHeight="1" x14ac:dyDescent="0.15">
      <c r="A928" s="1059">
        <v>1</v>
      </c>
      <c r="B928" s="1059">
        <v>1</v>
      </c>
      <c r="C928" s="423"/>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1058"/>
      <c r="AD928" s="1058"/>
      <c r="AE928" s="1058"/>
      <c r="AF928" s="1058"/>
      <c r="AG928" s="1058"/>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1058"/>
      <c r="AD929" s="1058"/>
      <c r="AE929" s="1058"/>
      <c r="AF929" s="1058"/>
      <c r="AG929" s="1058"/>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1058"/>
      <c r="AD930" s="1058"/>
      <c r="AE930" s="1058"/>
      <c r="AF930" s="1058"/>
      <c r="AG930" s="1058"/>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1058"/>
      <c r="AD931" s="1058"/>
      <c r="AE931" s="1058"/>
      <c r="AF931" s="1058"/>
      <c r="AG931" s="1058"/>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1058"/>
      <c r="AD932" s="1058"/>
      <c r="AE932" s="1058"/>
      <c r="AF932" s="1058"/>
      <c r="AG932" s="1058"/>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1058"/>
      <c r="AD933" s="1058"/>
      <c r="AE933" s="1058"/>
      <c r="AF933" s="1058"/>
      <c r="AG933" s="1058"/>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1058"/>
      <c r="AD934" s="1058"/>
      <c r="AE934" s="1058"/>
      <c r="AF934" s="1058"/>
      <c r="AG934" s="1058"/>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1058"/>
      <c r="AD935" s="1058"/>
      <c r="AE935" s="1058"/>
      <c r="AF935" s="1058"/>
      <c r="AG935" s="1058"/>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1058"/>
      <c r="AD936" s="1058"/>
      <c r="AE936" s="1058"/>
      <c r="AF936" s="1058"/>
      <c r="AG936" s="1058"/>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1058"/>
      <c r="AD937" s="1058"/>
      <c r="AE937" s="1058"/>
      <c r="AF937" s="1058"/>
      <c r="AG937" s="1058"/>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1058"/>
      <c r="AD938" s="1058"/>
      <c r="AE938" s="1058"/>
      <c r="AF938" s="1058"/>
      <c r="AG938" s="1058"/>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1058"/>
      <c r="AD939" s="1058"/>
      <c r="AE939" s="1058"/>
      <c r="AF939" s="1058"/>
      <c r="AG939" s="1058"/>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1058"/>
      <c r="AD940" s="1058"/>
      <c r="AE940" s="1058"/>
      <c r="AF940" s="1058"/>
      <c r="AG940" s="1058"/>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1058"/>
      <c r="AD941" s="1058"/>
      <c r="AE941" s="1058"/>
      <c r="AF941" s="1058"/>
      <c r="AG941" s="1058"/>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1058"/>
      <c r="AD942" s="1058"/>
      <c r="AE942" s="1058"/>
      <c r="AF942" s="1058"/>
      <c r="AG942" s="1058"/>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1058"/>
      <c r="AD943" s="1058"/>
      <c r="AE943" s="1058"/>
      <c r="AF943" s="1058"/>
      <c r="AG943" s="1058"/>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1058"/>
      <c r="AD944" s="1058"/>
      <c r="AE944" s="1058"/>
      <c r="AF944" s="1058"/>
      <c r="AG944" s="1058"/>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1058"/>
      <c r="AD945" s="1058"/>
      <c r="AE945" s="1058"/>
      <c r="AF945" s="1058"/>
      <c r="AG945" s="1058"/>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1058"/>
      <c r="AD946" s="1058"/>
      <c r="AE946" s="1058"/>
      <c r="AF946" s="1058"/>
      <c r="AG946" s="1058"/>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1058"/>
      <c r="AD947" s="1058"/>
      <c r="AE947" s="1058"/>
      <c r="AF947" s="1058"/>
      <c r="AG947" s="1058"/>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1058"/>
      <c r="AD948" s="1058"/>
      <c r="AE948" s="1058"/>
      <c r="AF948" s="1058"/>
      <c r="AG948" s="1058"/>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1058"/>
      <c r="AD949" s="1058"/>
      <c r="AE949" s="1058"/>
      <c r="AF949" s="1058"/>
      <c r="AG949" s="1058"/>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1058"/>
      <c r="AD950" s="1058"/>
      <c r="AE950" s="1058"/>
      <c r="AF950" s="1058"/>
      <c r="AG950" s="1058"/>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1058"/>
      <c r="AD951" s="1058"/>
      <c r="AE951" s="1058"/>
      <c r="AF951" s="1058"/>
      <c r="AG951" s="1058"/>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1058"/>
      <c r="AD952" s="1058"/>
      <c r="AE952" s="1058"/>
      <c r="AF952" s="1058"/>
      <c r="AG952" s="1058"/>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1058"/>
      <c r="AD953" s="1058"/>
      <c r="AE953" s="1058"/>
      <c r="AF953" s="1058"/>
      <c r="AG953" s="1058"/>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1058"/>
      <c r="AD954" s="1058"/>
      <c r="AE954" s="1058"/>
      <c r="AF954" s="1058"/>
      <c r="AG954" s="1058"/>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1058"/>
      <c r="AD955" s="1058"/>
      <c r="AE955" s="1058"/>
      <c r="AF955" s="1058"/>
      <c r="AG955" s="1058"/>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1058"/>
      <c r="AD956" s="1058"/>
      <c r="AE956" s="1058"/>
      <c r="AF956" s="1058"/>
      <c r="AG956" s="1058"/>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1058"/>
      <c r="AD957" s="1058"/>
      <c r="AE957" s="1058"/>
      <c r="AF957" s="1058"/>
      <c r="AG957" s="1058"/>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351</v>
      </c>
      <c r="Z960" s="346"/>
      <c r="AA960" s="346"/>
      <c r="AB960" s="346"/>
      <c r="AC960" s="277" t="s">
        <v>336</v>
      </c>
      <c r="AD960" s="277"/>
      <c r="AE960" s="277"/>
      <c r="AF960" s="277"/>
      <c r="AG960" s="277"/>
      <c r="AH960" s="345" t="s">
        <v>258</v>
      </c>
      <c r="AI960" s="347"/>
      <c r="AJ960" s="347"/>
      <c r="AK960" s="347"/>
      <c r="AL960" s="347" t="s">
        <v>21</v>
      </c>
      <c r="AM960" s="347"/>
      <c r="AN960" s="347"/>
      <c r="AO960" s="425"/>
      <c r="AP960" s="426" t="s">
        <v>298</v>
      </c>
      <c r="AQ960" s="426"/>
      <c r="AR960" s="426"/>
      <c r="AS960" s="426"/>
      <c r="AT960" s="426"/>
      <c r="AU960" s="426"/>
      <c r="AV960" s="426"/>
      <c r="AW960" s="426"/>
      <c r="AX960" s="426"/>
      <c r="AY960" s="34">
        <f t="shared" ref="AY960:AY961" si="26">$AY$958</f>
        <v>0</v>
      </c>
    </row>
    <row r="961" spans="1:51"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1058"/>
      <c r="AD961" s="1058"/>
      <c r="AE961" s="1058"/>
      <c r="AF961" s="1058"/>
      <c r="AG961" s="1058"/>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1058"/>
      <c r="AD962" s="1058"/>
      <c r="AE962" s="1058"/>
      <c r="AF962" s="1058"/>
      <c r="AG962" s="1058"/>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1058"/>
      <c r="AD963" s="1058"/>
      <c r="AE963" s="1058"/>
      <c r="AF963" s="1058"/>
      <c r="AG963" s="1058"/>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1058"/>
      <c r="AD964" s="1058"/>
      <c r="AE964" s="1058"/>
      <c r="AF964" s="1058"/>
      <c r="AG964" s="1058"/>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1058"/>
      <c r="AD965" s="1058"/>
      <c r="AE965" s="1058"/>
      <c r="AF965" s="1058"/>
      <c r="AG965" s="1058"/>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1058"/>
      <c r="AD966" s="1058"/>
      <c r="AE966" s="1058"/>
      <c r="AF966" s="1058"/>
      <c r="AG966" s="1058"/>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1058"/>
      <c r="AD967" s="1058"/>
      <c r="AE967" s="1058"/>
      <c r="AF967" s="1058"/>
      <c r="AG967" s="1058"/>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1058"/>
      <c r="AD968" s="1058"/>
      <c r="AE968" s="1058"/>
      <c r="AF968" s="1058"/>
      <c r="AG968" s="1058"/>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1058"/>
      <c r="AD969" s="1058"/>
      <c r="AE969" s="1058"/>
      <c r="AF969" s="1058"/>
      <c r="AG969" s="1058"/>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1058"/>
      <c r="AD970" s="1058"/>
      <c r="AE970" s="1058"/>
      <c r="AF970" s="1058"/>
      <c r="AG970" s="1058"/>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1058"/>
      <c r="AD971" s="1058"/>
      <c r="AE971" s="1058"/>
      <c r="AF971" s="1058"/>
      <c r="AG971" s="1058"/>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1058"/>
      <c r="AD972" s="1058"/>
      <c r="AE972" s="1058"/>
      <c r="AF972" s="1058"/>
      <c r="AG972" s="1058"/>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1058"/>
      <c r="AD973" s="1058"/>
      <c r="AE973" s="1058"/>
      <c r="AF973" s="1058"/>
      <c r="AG973" s="1058"/>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1058"/>
      <c r="AD974" s="1058"/>
      <c r="AE974" s="1058"/>
      <c r="AF974" s="1058"/>
      <c r="AG974" s="1058"/>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1058"/>
      <c r="AD975" s="1058"/>
      <c r="AE975" s="1058"/>
      <c r="AF975" s="1058"/>
      <c r="AG975" s="1058"/>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1058"/>
      <c r="AD976" s="1058"/>
      <c r="AE976" s="1058"/>
      <c r="AF976" s="1058"/>
      <c r="AG976" s="1058"/>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1058"/>
      <c r="AD977" s="1058"/>
      <c r="AE977" s="1058"/>
      <c r="AF977" s="1058"/>
      <c r="AG977" s="1058"/>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1058"/>
      <c r="AD978" s="1058"/>
      <c r="AE978" s="1058"/>
      <c r="AF978" s="1058"/>
      <c r="AG978" s="1058"/>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1058"/>
      <c r="AD979" s="1058"/>
      <c r="AE979" s="1058"/>
      <c r="AF979" s="1058"/>
      <c r="AG979" s="1058"/>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1058"/>
      <c r="AD980" s="1058"/>
      <c r="AE980" s="1058"/>
      <c r="AF980" s="1058"/>
      <c r="AG980" s="1058"/>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1058"/>
      <c r="AD981" s="1058"/>
      <c r="AE981" s="1058"/>
      <c r="AF981" s="1058"/>
      <c r="AG981" s="1058"/>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1058"/>
      <c r="AD982" s="1058"/>
      <c r="AE982" s="1058"/>
      <c r="AF982" s="1058"/>
      <c r="AG982" s="1058"/>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1058"/>
      <c r="AD983" s="1058"/>
      <c r="AE983" s="1058"/>
      <c r="AF983" s="1058"/>
      <c r="AG983" s="1058"/>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1058"/>
      <c r="AD984" s="1058"/>
      <c r="AE984" s="1058"/>
      <c r="AF984" s="1058"/>
      <c r="AG984" s="1058"/>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1058"/>
      <c r="AD985" s="1058"/>
      <c r="AE985" s="1058"/>
      <c r="AF985" s="1058"/>
      <c r="AG985" s="1058"/>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1058"/>
      <c r="AD986" s="1058"/>
      <c r="AE986" s="1058"/>
      <c r="AF986" s="1058"/>
      <c r="AG986" s="1058"/>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1058"/>
      <c r="AD987" s="1058"/>
      <c r="AE987" s="1058"/>
      <c r="AF987" s="1058"/>
      <c r="AG987" s="1058"/>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1058"/>
      <c r="AD988" s="1058"/>
      <c r="AE988" s="1058"/>
      <c r="AF988" s="1058"/>
      <c r="AG988" s="1058"/>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1058"/>
      <c r="AD989" s="1058"/>
      <c r="AE989" s="1058"/>
      <c r="AF989" s="1058"/>
      <c r="AG989" s="1058"/>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1058"/>
      <c r="AD990" s="1058"/>
      <c r="AE990" s="1058"/>
      <c r="AF990" s="1058"/>
      <c r="AG990" s="1058"/>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351</v>
      </c>
      <c r="Z993" s="346"/>
      <c r="AA993" s="346"/>
      <c r="AB993" s="346"/>
      <c r="AC993" s="277" t="s">
        <v>336</v>
      </c>
      <c r="AD993" s="277"/>
      <c r="AE993" s="277"/>
      <c r="AF993" s="277"/>
      <c r="AG993" s="277"/>
      <c r="AH993" s="345" t="s">
        <v>258</v>
      </c>
      <c r="AI993" s="347"/>
      <c r="AJ993" s="347"/>
      <c r="AK993" s="347"/>
      <c r="AL993" s="347" t="s">
        <v>21</v>
      </c>
      <c r="AM993" s="347"/>
      <c r="AN993" s="347"/>
      <c r="AO993" s="425"/>
      <c r="AP993" s="426" t="s">
        <v>298</v>
      </c>
      <c r="AQ993" s="426"/>
      <c r="AR993" s="426"/>
      <c r="AS993" s="426"/>
      <c r="AT993" s="426"/>
      <c r="AU993" s="426"/>
      <c r="AV993" s="426"/>
      <c r="AW993" s="426"/>
      <c r="AX993" s="426"/>
      <c r="AY993" s="34">
        <f t="shared" ref="AY993:AY994" si="27">$AY$991</f>
        <v>0</v>
      </c>
    </row>
    <row r="994" spans="1:51"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1058"/>
      <c r="AD994" s="1058"/>
      <c r="AE994" s="1058"/>
      <c r="AF994" s="1058"/>
      <c r="AG994" s="1058"/>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1058"/>
      <c r="AD995" s="1058"/>
      <c r="AE995" s="1058"/>
      <c r="AF995" s="1058"/>
      <c r="AG995" s="1058"/>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1058"/>
      <c r="AD996" s="1058"/>
      <c r="AE996" s="1058"/>
      <c r="AF996" s="1058"/>
      <c r="AG996" s="1058"/>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1058"/>
      <c r="AD997" s="1058"/>
      <c r="AE997" s="1058"/>
      <c r="AF997" s="1058"/>
      <c r="AG997" s="1058"/>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1058"/>
      <c r="AD998" s="1058"/>
      <c r="AE998" s="1058"/>
      <c r="AF998" s="1058"/>
      <c r="AG998" s="1058"/>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1058"/>
      <c r="AD999" s="1058"/>
      <c r="AE999" s="1058"/>
      <c r="AF999" s="1058"/>
      <c r="AG999" s="1058"/>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1058"/>
      <c r="AD1000" s="1058"/>
      <c r="AE1000" s="1058"/>
      <c r="AF1000" s="1058"/>
      <c r="AG1000" s="1058"/>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1058"/>
      <c r="AD1001" s="1058"/>
      <c r="AE1001" s="1058"/>
      <c r="AF1001" s="1058"/>
      <c r="AG1001" s="1058"/>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1058"/>
      <c r="AD1002" s="1058"/>
      <c r="AE1002" s="1058"/>
      <c r="AF1002" s="1058"/>
      <c r="AG1002" s="1058"/>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1058"/>
      <c r="AD1003" s="1058"/>
      <c r="AE1003" s="1058"/>
      <c r="AF1003" s="1058"/>
      <c r="AG1003" s="1058"/>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1058"/>
      <c r="AD1004" s="1058"/>
      <c r="AE1004" s="1058"/>
      <c r="AF1004" s="1058"/>
      <c r="AG1004" s="1058"/>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1058"/>
      <c r="AD1005" s="1058"/>
      <c r="AE1005" s="1058"/>
      <c r="AF1005" s="1058"/>
      <c r="AG1005" s="1058"/>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1058"/>
      <c r="AD1006" s="1058"/>
      <c r="AE1006" s="1058"/>
      <c r="AF1006" s="1058"/>
      <c r="AG1006" s="1058"/>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1058"/>
      <c r="AD1007" s="1058"/>
      <c r="AE1007" s="1058"/>
      <c r="AF1007" s="1058"/>
      <c r="AG1007" s="1058"/>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1058"/>
      <c r="AD1008" s="1058"/>
      <c r="AE1008" s="1058"/>
      <c r="AF1008" s="1058"/>
      <c r="AG1008" s="1058"/>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1058"/>
      <c r="AD1009" s="1058"/>
      <c r="AE1009" s="1058"/>
      <c r="AF1009" s="1058"/>
      <c r="AG1009" s="1058"/>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1058"/>
      <c r="AD1010" s="1058"/>
      <c r="AE1010" s="1058"/>
      <c r="AF1010" s="1058"/>
      <c r="AG1010" s="1058"/>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1058"/>
      <c r="AD1011" s="1058"/>
      <c r="AE1011" s="1058"/>
      <c r="AF1011" s="1058"/>
      <c r="AG1011" s="1058"/>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1058"/>
      <c r="AD1012" s="1058"/>
      <c r="AE1012" s="1058"/>
      <c r="AF1012" s="1058"/>
      <c r="AG1012" s="1058"/>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1058"/>
      <c r="AD1013" s="1058"/>
      <c r="AE1013" s="1058"/>
      <c r="AF1013" s="1058"/>
      <c r="AG1013" s="1058"/>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1058"/>
      <c r="AD1014" s="1058"/>
      <c r="AE1014" s="1058"/>
      <c r="AF1014" s="1058"/>
      <c r="AG1014" s="1058"/>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1058"/>
      <c r="AD1015" s="1058"/>
      <c r="AE1015" s="1058"/>
      <c r="AF1015" s="1058"/>
      <c r="AG1015" s="1058"/>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1058"/>
      <c r="AD1016" s="1058"/>
      <c r="AE1016" s="1058"/>
      <c r="AF1016" s="1058"/>
      <c r="AG1016" s="1058"/>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1058"/>
      <c r="AD1017" s="1058"/>
      <c r="AE1017" s="1058"/>
      <c r="AF1017" s="1058"/>
      <c r="AG1017" s="1058"/>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1058"/>
      <c r="AD1018" s="1058"/>
      <c r="AE1018" s="1058"/>
      <c r="AF1018" s="1058"/>
      <c r="AG1018" s="1058"/>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1058"/>
      <c r="AD1019" s="1058"/>
      <c r="AE1019" s="1058"/>
      <c r="AF1019" s="1058"/>
      <c r="AG1019" s="1058"/>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1058"/>
      <c r="AD1020" s="1058"/>
      <c r="AE1020" s="1058"/>
      <c r="AF1020" s="1058"/>
      <c r="AG1020" s="1058"/>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1058"/>
      <c r="AD1021" s="1058"/>
      <c r="AE1021" s="1058"/>
      <c r="AF1021" s="1058"/>
      <c r="AG1021" s="1058"/>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1058"/>
      <c r="AD1022" s="1058"/>
      <c r="AE1022" s="1058"/>
      <c r="AF1022" s="1058"/>
      <c r="AG1022" s="1058"/>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1058"/>
      <c r="AD1023" s="1058"/>
      <c r="AE1023" s="1058"/>
      <c r="AF1023" s="1058"/>
      <c r="AG1023" s="1058"/>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351</v>
      </c>
      <c r="Z1026" s="346"/>
      <c r="AA1026" s="346"/>
      <c r="AB1026" s="346"/>
      <c r="AC1026" s="277" t="s">
        <v>336</v>
      </c>
      <c r="AD1026" s="277"/>
      <c r="AE1026" s="277"/>
      <c r="AF1026" s="277"/>
      <c r="AG1026" s="277"/>
      <c r="AH1026" s="345" t="s">
        <v>258</v>
      </c>
      <c r="AI1026" s="347"/>
      <c r="AJ1026" s="347"/>
      <c r="AK1026" s="347"/>
      <c r="AL1026" s="347" t="s">
        <v>21</v>
      </c>
      <c r="AM1026" s="347"/>
      <c r="AN1026" s="347"/>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1058"/>
      <c r="AD1027" s="1058"/>
      <c r="AE1027" s="1058"/>
      <c r="AF1027" s="1058"/>
      <c r="AG1027" s="1058"/>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1058"/>
      <c r="AD1028" s="1058"/>
      <c r="AE1028" s="1058"/>
      <c r="AF1028" s="1058"/>
      <c r="AG1028" s="1058"/>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1058"/>
      <c r="AD1029" s="1058"/>
      <c r="AE1029" s="1058"/>
      <c r="AF1029" s="1058"/>
      <c r="AG1029" s="1058"/>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1058"/>
      <c r="AD1030" s="1058"/>
      <c r="AE1030" s="1058"/>
      <c r="AF1030" s="1058"/>
      <c r="AG1030" s="1058"/>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1058"/>
      <c r="AD1031" s="1058"/>
      <c r="AE1031" s="1058"/>
      <c r="AF1031" s="1058"/>
      <c r="AG1031" s="1058"/>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1058"/>
      <c r="AD1032" s="1058"/>
      <c r="AE1032" s="1058"/>
      <c r="AF1032" s="1058"/>
      <c r="AG1032" s="1058"/>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1058"/>
      <c r="AD1033" s="1058"/>
      <c r="AE1033" s="1058"/>
      <c r="AF1033" s="1058"/>
      <c r="AG1033" s="1058"/>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1058"/>
      <c r="AD1034" s="1058"/>
      <c r="AE1034" s="1058"/>
      <c r="AF1034" s="1058"/>
      <c r="AG1034" s="1058"/>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1058"/>
      <c r="AD1035" s="1058"/>
      <c r="AE1035" s="1058"/>
      <c r="AF1035" s="1058"/>
      <c r="AG1035" s="1058"/>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1058"/>
      <c r="AD1036" s="1058"/>
      <c r="AE1036" s="1058"/>
      <c r="AF1036" s="1058"/>
      <c r="AG1036" s="1058"/>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1058"/>
      <c r="AD1037" s="1058"/>
      <c r="AE1037" s="1058"/>
      <c r="AF1037" s="1058"/>
      <c r="AG1037" s="1058"/>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1058"/>
      <c r="AD1038" s="1058"/>
      <c r="AE1038" s="1058"/>
      <c r="AF1038" s="1058"/>
      <c r="AG1038" s="1058"/>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1058"/>
      <c r="AD1039" s="1058"/>
      <c r="AE1039" s="1058"/>
      <c r="AF1039" s="1058"/>
      <c r="AG1039" s="1058"/>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1058"/>
      <c r="AD1040" s="1058"/>
      <c r="AE1040" s="1058"/>
      <c r="AF1040" s="1058"/>
      <c r="AG1040" s="1058"/>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1058"/>
      <c r="AD1041" s="1058"/>
      <c r="AE1041" s="1058"/>
      <c r="AF1041" s="1058"/>
      <c r="AG1041" s="1058"/>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1058"/>
      <c r="AD1042" s="1058"/>
      <c r="AE1042" s="1058"/>
      <c r="AF1042" s="1058"/>
      <c r="AG1042" s="1058"/>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1058"/>
      <c r="AD1043" s="1058"/>
      <c r="AE1043" s="1058"/>
      <c r="AF1043" s="1058"/>
      <c r="AG1043" s="1058"/>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1058"/>
      <c r="AD1044" s="1058"/>
      <c r="AE1044" s="1058"/>
      <c r="AF1044" s="1058"/>
      <c r="AG1044" s="1058"/>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1058"/>
      <c r="AD1045" s="1058"/>
      <c r="AE1045" s="1058"/>
      <c r="AF1045" s="1058"/>
      <c r="AG1045" s="1058"/>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1058"/>
      <c r="AD1046" s="1058"/>
      <c r="AE1046" s="1058"/>
      <c r="AF1046" s="1058"/>
      <c r="AG1046" s="1058"/>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1058"/>
      <c r="AD1047" s="1058"/>
      <c r="AE1047" s="1058"/>
      <c r="AF1047" s="1058"/>
      <c r="AG1047" s="1058"/>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1058"/>
      <c r="AD1048" s="1058"/>
      <c r="AE1048" s="1058"/>
      <c r="AF1048" s="1058"/>
      <c r="AG1048" s="1058"/>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1058"/>
      <c r="AD1049" s="1058"/>
      <c r="AE1049" s="1058"/>
      <c r="AF1049" s="1058"/>
      <c r="AG1049" s="1058"/>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1058"/>
      <c r="AD1050" s="1058"/>
      <c r="AE1050" s="1058"/>
      <c r="AF1050" s="1058"/>
      <c r="AG1050" s="1058"/>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1058"/>
      <c r="AD1051" s="1058"/>
      <c r="AE1051" s="1058"/>
      <c r="AF1051" s="1058"/>
      <c r="AG1051" s="1058"/>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1058"/>
      <c r="AD1052" s="1058"/>
      <c r="AE1052" s="1058"/>
      <c r="AF1052" s="1058"/>
      <c r="AG1052" s="1058"/>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1058"/>
      <c r="AD1053" s="1058"/>
      <c r="AE1053" s="1058"/>
      <c r="AF1053" s="1058"/>
      <c r="AG1053" s="1058"/>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1058"/>
      <c r="AD1054" s="1058"/>
      <c r="AE1054" s="1058"/>
      <c r="AF1054" s="1058"/>
      <c r="AG1054" s="1058"/>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1058"/>
      <c r="AD1055" s="1058"/>
      <c r="AE1055" s="1058"/>
      <c r="AF1055" s="1058"/>
      <c r="AG1055" s="1058"/>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1058"/>
      <c r="AD1056" s="1058"/>
      <c r="AE1056" s="1058"/>
      <c r="AF1056" s="1058"/>
      <c r="AG1056" s="1058"/>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351</v>
      </c>
      <c r="Z1059" s="346"/>
      <c r="AA1059" s="346"/>
      <c r="AB1059" s="346"/>
      <c r="AC1059" s="277" t="s">
        <v>336</v>
      </c>
      <c r="AD1059" s="277"/>
      <c r="AE1059" s="277"/>
      <c r="AF1059" s="277"/>
      <c r="AG1059" s="277"/>
      <c r="AH1059" s="345" t="s">
        <v>258</v>
      </c>
      <c r="AI1059" s="347"/>
      <c r="AJ1059" s="347"/>
      <c r="AK1059" s="347"/>
      <c r="AL1059" s="347" t="s">
        <v>21</v>
      </c>
      <c r="AM1059" s="347"/>
      <c r="AN1059" s="347"/>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1058"/>
      <c r="AD1060" s="1058"/>
      <c r="AE1060" s="1058"/>
      <c r="AF1060" s="1058"/>
      <c r="AG1060" s="1058"/>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1058"/>
      <c r="AD1061" s="1058"/>
      <c r="AE1061" s="1058"/>
      <c r="AF1061" s="1058"/>
      <c r="AG1061" s="1058"/>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1058"/>
      <c r="AD1062" s="1058"/>
      <c r="AE1062" s="1058"/>
      <c r="AF1062" s="1058"/>
      <c r="AG1062" s="1058"/>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1058"/>
      <c r="AD1063" s="1058"/>
      <c r="AE1063" s="1058"/>
      <c r="AF1063" s="1058"/>
      <c r="AG1063" s="1058"/>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1058"/>
      <c r="AD1064" s="1058"/>
      <c r="AE1064" s="1058"/>
      <c r="AF1064" s="1058"/>
      <c r="AG1064" s="1058"/>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1058"/>
      <c r="AD1065" s="1058"/>
      <c r="AE1065" s="1058"/>
      <c r="AF1065" s="1058"/>
      <c r="AG1065" s="1058"/>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1058"/>
      <c r="AD1066" s="1058"/>
      <c r="AE1066" s="1058"/>
      <c r="AF1066" s="1058"/>
      <c r="AG1066" s="1058"/>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1058"/>
      <c r="AD1067" s="1058"/>
      <c r="AE1067" s="1058"/>
      <c r="AF1067" s="1058"/>
      <c r="AG1067" s="1058"/>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1058"/>
      <c r="AD1068" s="1058"/>
      <c r="AE1068" s="1058"/>
      <c r="AF1068" s="1058"/>
      <c r="AG1068" s="1058"/>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1058"/>
      <c r="AD1069" s="1058"/>
      <c r="AE1069" s="1058"/>
      <c r="AF1069" s="1058"/>
      <c r="AG1069" s="1058"/>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1058"/>
      <c r="AD1070" s="1058"/>
      <c r="AE1070" s="1058"/>
      <c r="AF1070" s="1058"/>
      <c r="AG1070" s="1058"/>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1058"/>
      <c r="AD1071" s="1058"/>
      <c r="AE1071" s="1058"/>
      <c r="AF1071" s="1058"/>
      <c r="AG1071" s="1058"/>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1058"/>
      <c r="AD1072" s="1058"/>
      <c r="AE1072" s="1058"/>
      <c r="AF1072" s="1058"/>
      <c r="AG1072" s="1058"/>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1058"/>
      <c r="AD1073" s="1058"/>
      <c r="AE1073" s="1058"/>
      <c r="AF1073" s="1058"/>
      <c r="AG1073" s="1058"/>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1058"/>
      <c r="AD1074" s="1058"/>
      <c r="AE1074" s="1058"/>
      <c r="AF1074" s="1058"/>
      <c r="AG1074" s="1058"/>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1058"/>
      <c r="AD1075" s="1058"/>
      <c r="AE1075" s="1058"/>
      <c r="AF1075" s="1058"/>
      <c r="AG1075" s="1058"/>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1058"/>
      <c r="AD1076" s="1058"/>
      <c r="AE1076" s="1058"/>
      <c r="AF1076" s="1058"/>
      <c r="AG1076" s="1058"/>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1058"/>
      <c r="AD1077" s="1058"/>
      <c r="AE1077" s="1058"/>
      <c r="AF1077" s="1058"/>
      <c r="AG1077" s="1058"/>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1058"/>
      <c r="AD1078" s="1058"/>
      <c r="AE1078" s="1058"/>
      <c r="AF1078" s="1058"/>
      <c r="AG1078" s="1058"/>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1058"/>
      <c r="AD1079" s="1058"/>
      <c r="AE1079" s="1058"/>
      <c r="AF1079" s="1058"/>
      <c r="AG1079" s="1058"/>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1058"/>
      <c r="AD1080" s="1058"/>
      <c r="AE1080" s="1058"/>
      <c r="AF1080" s="1058"/>
      <c r="AG1080" s="1058"/>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1058"/>
      <c r="AD1081" s="1058"/>
      <c r="AE1081" s="1058"/>
      <c r="AF1081" s="1058"/>
      <c r="AG1081" s="1058"/>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1058"/>
      <c r="AD1082" s="1058"/>
      <c r="AE1082" s="1058"/>
      <c r="AF1082" s="1058"/>
      <c r="AG1082" s="1058"/>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1058"/>
      <c r="AD1083" s="1058"/>
      <c r="AE1083" s="1058"/>
      <c r="AF1083" s="1058"/>
      <c r="AG1083" s="1058"/>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1058"/>
      <c r="AD1084" s="1058"/>
      <c r="AE1084" s="1058"/>
      <c r="AF1084" s="1058"/>
      <c r="AG1084" s="1058"/>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1058"/>
      <c r="AD1085" s="1058"/>
      <c r="AE1085" s="1058"/>
      <c r="AF1085" s="1058"/>
      <c r="AG1085" s="1058"/>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1058"/>
      <c r="AD1086" s="1058"/>
      <c r="AE1086" s="1058"/>
      <c r="AF1086" s="1058"/>
      <c r="AG1086" s="1058"/>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1058"/>
      <c r="AD1087" s="1058"/>
      <c r="AE1087" s="1058"/>
      <c r="AF1087" s="1058"/>
      <c r="AG1087" s="1058"/>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1058"/>
      <c r="AD1088" s="1058"/>
      <c r="AE1088" s="1058"/>
      <c r="AF1088" s="1058"/>
      <c r="AG1088" s="1058"/>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1058"/>
      <c r="AD1089" s="1058"/>
      <c r="AE1089" s="1058"/>
      <c r="AF1089" s="1058"/>
      <c r="AG1089" s="1058"/>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351</v>
      </c>
      <c r="Z1092" s="346"/>
      <c r="AA1092" s="346"/>
      <c r="AB1092" s="346"/>
      <c r="AC1092" s="277" t="s">
        <v>336</v>
      </c>
      <c r="AD1092" s="277"/>
      <c r="AE1092" s="277"/>
      <c r="AF1092" s="277"/>
      <c r="AG1092" s="277"/>
      <c r="AH1092" s="345" t="s">
        <v>258</v>
      </c>
      <c r="AI1092" s="347"/>
      <c r="AJ1092" s="347"/>
      <c r="AK1092" s="347"/>
      <c r="AL1092" s="347" t="s">
        <v>21</v>
      </c>
      <c r="AM1092" s="347"/>
      <c r="AN1092" s="347"/>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1058"/>
      <c r="AD1093" s="1058"/>
      <c r="AE1093" s="1058"/>
      <c r="AF1093" s="1058"/>
      <c r="AG1093" s="1058"/>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1058"/>
      <c r="AD1094" s="1058"/>
      <c r="AE1094" s="1058"/>
      <c r="AF1094" s="1058"/>
      <c r="AG1094" s="1058"/>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1058"/>
      <c r="AD1095" s="1058"/>
      <c r="AE1095" s="1058"/>
      <c r="AF1095" s="1058"/>
      <c r="AG1095" s="1058"/>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1058"/>
      <c r="AD1096" s="1058"/>
      <c r="AE1096" s="1058"/>
      <c r="AF1096" s="1058"/>
      <c r="AG1096" s="1058"/>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1058"/>
      <c r="AD1097" s="1058"/>
      <c r="AE1097" s="1058"/>
      <c r="AF1097" s="1058"/>
      <c r="AG1097" s="1058"/>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1058"/>
      <c r="AD1098" s="1058"/>
      <c r="AE1098" s="1058"/>
      <c r="AF1098" s="1058"/>
      <c r="AG1098" s="1058"/>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1058"/>
      <c r="AD1099" s="1058"/>
      <c r="AE1099" s="1058"/>
      <c r="AF1099" s="1058"/>
      <c r="AG1099" s="1058"/>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1058"/>
      <c r="AD1100" s="1058"/>
      <c r="AE1100" s="1058"/>
      <c r="AF1100" s="1058"/>
      <c r="AG1100" s="1058"/>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1058"/>
      <c r="AD1101" s="1058"/>
      <c r="AE1101" s="1058"/>
      <c r="AF1101" s="1058"/>
      <c r="AG1101" s="1058"/>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1058"/>
      <c r="AD1102" s="1058"/>
      <c r="AE1102" s="1058"/>
      <c r="AF1102" s="1058"/>
      <c r="AG1102" s="1058"/>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1058"/>
      <c r="AD1103" s="1058"/>
      <c r="AE1103" s="1058"/>
      <c r="AF1103" s="1058"/>
      <c r="AG1103" s="1058"/>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1058"/>
      <c r="AD1104" s="1058"/>
      <c r="AE1104" s="1058"/>
      <c r="AF1104" s="1058"/>
      <c r="AG1104" s="1058"/>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1058"/>
      <c r="AD1105" s="1058"/>
      <c r="AE1105" s="1058"/>
      <c r="AF1105" s="1058"/>
      <c r="AG1105" s="1058"/>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1058"/>
      <c r="AD1106" s="1058"/>
      <c r="AE1106" s="1058"/>
      <c r="AF1106" s="1058"/>
      <c r="AG1106" s="1058"/>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1058"/>
      <c r="AD1107" s="1058"/>
      <c r="AE1107" s="1058"/>
      <c r="AF1107" s="1058"/>
      <c r="AG1107" s="1058"/>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1058"/>
      <c r="AD1108" s="1058"/>
      <c r="AE1108" s="1058"/>
      <c r="AF1108" s="1058"/>
      <c r="AG1108" s="1058"/>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1058"/>
      <c r="AD1109" s="1058"/>
      <c r="AE1109" s="1058"/>
      <c r="AF1109" s="1058"/>
      <c r="AG1109" s="1058"/>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1058"/>
      <c r="AD1110" s="1058"/>
      <c r="AE1110" s="1058"/>
      <c r="AF1110" s="1058"/>
      <c r="AG1110" s="1058"/>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1058"/>
      <c r="AD1111" s="1058"/>
      <c r="AE1111" s="1058"/>
      <c r="AF1111" s="1058"/>
      <c r="AG1111" s="1058"/>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1058"/>
      <c r="AD1112" s="1058"/>
      <c r="AE1112" s="1058"/>
      <c r="AF1112" s="1058"/>
      <c r="AG1112" s="1058"/>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1058"/>
      <c r="AD1113" s="1058"/>
      <c r="AE1113" s="1058"/>
      <c r="AF1113" s="1058"/>
      <c r="AG1113" s="1058"/>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1058"/>
      <c r="AD1114" s="1058"/>
      <c r="AE1114" s="1058"/>
      <c r="AF1114" s="1058"/>
      <c r="AG1114" s="1058"/>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1058"/>
      <c r="AD1115" s="1058"/>
      <c r="AE1115" s="1058"/>
      <c r="AF1115" s="1058"/>
      <c r="AG1115" s="1058"/>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1058"/>
      <c r="AD1116" s="1058"/>
      <c r="AE1116" s="1058"/>
      <c r="AF1116" s="1058"/>
      <c r="AG1116" s="1058"/>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1058"/>
      <c r="AD1117" s="1058"/>
      <c r="AE1117" s="1058"/>
      <c r="AF1117" s="1058"/>
      <c r="AG1117" s="1058"/>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1058"/>
      <c r="AD1118" s="1058"/>
      <c r="AE1118" s="1058"/>
      <c r="AF1118" s="1058"/>
      <c r="AG1118" s="1058"/>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1058"/>
      <c r="AD1119" s="1058"/>
      <c r="AE1119" s="1058"/>
      <c r="AF1119" s="1058"/>
      <c r="AG1119" s="1058"/>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1058"/>
      <c r="AD1120" s="1058"/>
      <c r="AE1120" s="1058"/>
      <c r="AF1120" s="1058"/>
      <c r="AG1120" s="1058"/>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1058"/>
      <c r="AD1121" s="1058"/>
      <c r="AE1121" s="1058"/>
      <c r="AF1121" s="1058"/>
      <c r="AG1121" s="1058"/>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1058"/>
      <c r="AD1122" s="1058"/>
      <c r="AE1122" s="1058"/>
      <c r="AF1122" s="1058"/>
      <c r="AG1122" s="1058"/>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351</v>
      </c>
      <c r="Z1125" s="346"/>
      <c r="AA1125" s="346"/>
      <c r="AB1125" s="346"/>
      <c r="AC1125" s="277" t="s">
        <v>336</v>
      </c>
      <c r="AD1125" s="277"/>
      <c r="AE1125" s="277"/>
      <c r="AF1125" s="277"/>
      <c r="AG1125" s="277"/>
      <c r="AH1125" s="345" t="s">
        <v>258</v>
      </c>
      <c r="AI1125" s="347"/>
      <c r="AJ1125" s="347"/>
      <c r="AK1125" s="347"/>
      <c r="AL1125" s="347" t="s">
        <v>21</v>
      </c>
      <c r="AM1125" s="347"/>
      <c r="AN1125" s="347"/>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1058"/>
      <c r="AD1126" s="1058"/>
      <c r="AE1126" s="1058"/>
      <c r="AF1126" s="1058"/>
      <c r="AG1126" s="1058"/>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1058"/>
      <c r="AD1127" s="1058"/>
      <c r="AE1127" s="1058"/>
      <c r="AF1127" s="1058"/>
      <c r="AG1127" s="1058"/>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1058"/>
      <c r="AD1128" s="1058"/>
      <c r="AE1128" s="1058"/>
      <c r="AF1128" s="1058"/>
      <c r="AG1128" s="1058"/>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1058"/>
      <c r="AD1129" s="1058"/>
      <c r="AE1129" s="1058"/>
      <c r="AF1129" s="1058"/>
      <c r="AG1129" s="1058"/>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1058"/>
      <c r="AD1130" s="1058"/>
      <c r="AE1130" s="1058"/>
      <c r="AF1130" s="1058"/>
      <c r="AG1130" s="1058"/>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1058"/>
      <c r="AD1131" s="1058"/>
      <c r="AE1131" s="1058"/>
      <c r="AF1131" s="1058"/>
      <c r="AG1131" s="1058"/>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1058"/>
      <c r="AD1132" s="1058"/>
      <c r="AE1132" s="1058"/>
      <c r="AF1132" s="1058"/>
      <c r="AG1132" s="1058"/>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1058"/>
      <c r="AD1133" s="1058"/>
      <c r="AE1133" s="1058"/>
      <c r="AF1133" s="1058"/>
      <c r="AG1133" s="1058"/>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1058"/>
      <c r="AD1134" s="1058"/>
      <c r="AE1134" s="1058"/>
      <c r="AF1134" s="1058"/>
      <c r="AG1134" s="1058"/>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1058"/>
      <c r="AD1135" s="1058"/>
      <c r="AE1135" s="1058"/>
      <c r="AF1135" s="1058"/>
      <c r="AG1135" s="1058"/>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1058"/>
      <c r="AD1136" s="1058"/>
      <c r="AE1136" s="1058"/>
      <c r="AF1136" s="1058"/>
      <c r="AG1136" s="1058"/>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1058"/>
      <c r="AD1137" s="1058"/>
      <c r="AE1137" s="1058"/>
      <c r="AF1137" s="1058"/>
      <c r="AG1137" s="1058"/>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1058"/>
      <c r="AD1138" s="1058"/>
      <c r="AE1138" s="1058"/>
      <c r="AF1138" s="1058"/>
      <c r="AG1138" s="1058"/>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1058"/>
      <c r="AD1139" s="1058"/>
      <c r="AE1139" s="1058"/>
      <c r="AF1139" s="1058"/>
      <c r="AG1139" s="1058"/>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1058"/>
      <c r="AD1140" s="1058"/>
      <c r="AE1140" s="1058"/>
      <c r="AF1140" s="1058"/>
      <c r="AG1140" s="1058"/>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1058"/>
      <c r="AD1141" s="1058"/>
      <c r="AE1141" s="1058"/>
      <c r="AF1141" s="1058"/>
      <c r="AG1141" s="1058"/>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1058"/>
      <c r="AD1142" s="1058"/>
      <c r="AE1142" s="1058"/>
      <c r="AF1142" s="1058"/>
      <c r="AG1142" s="1058"/>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1058"/>
      <c r="AD1143" s="1058"/>
      <c r="AE1143" s="1058"/>
      <c r="AF1143" s="1058"/>
      <c r="AG1143" s="1058"/>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1058"/>
      <c r="AD1144" s="1058"/>
      <c r="AE1144" s="1058"/>
      <c r="AF1144" s="1058"/>
      <c r="AG1144" s="1058"/>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1058"/>
      <c r="AD1145" s="1058"/>
      <c r="AE1145" s="1058"/>
      <c r="AF1145" s="1058"/>
      <c r="AG1145" s="1058"/>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1058"/>
      <c r="AD1146" s="1058"/>
      <c r="AE1146" s="1058"/>
      <c r="AF1146" s="1058"/>
      <c r="AG1146" s="1058"/>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1058"/>
      <c r="AD1147" s="1058"/>
      <c r="AE1147" s="1058"/>
      <c r="AF1147" s="1058"/>
      <c r="AG1147" s="1058"/>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1058"/>
      <c r="AD1148" s="1058"/>
      <c r="AE1148" s="1058"/>
      <c r="AF1148" s="1058"/>
      <c r="AG1148" s="1058"/>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1058"/>
      <c r="AD1149" s="1058"/>
      <c r="AE1149" s="1058"/>
      <c r="AF1149" s="1058"/>
      <c r="AG1149" s="1058"/>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1058"/>
      <c r="AD1150" s="1058"/>
      <c r="AE1150" s="1058"/>
      <c r="AF1150" s="1058"/>
      <c r="AG1150" s="1058"/>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1058"/>
      <c r="AD1151" s="1058"/>
      <c r="AE1151" s="1058"/>
      <c r="AF1151" s="1058"/>
      <c r="AG1151" s="1058"/>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1058"/>
      <c r="AD1152" s="1058"/>
      <c r="AE1152" s="1058"/>
      <c r="AF1152" s="1058"/>
      <c r="AG1152" s="1058"/>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1058"/>
      <c r="AD1153" s="1058"/>
      <c r="AE1153" s="1058"/>
      <c r="AF1153" s="1058"/>
      <c r="AG1153" s="1058"/>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1058"/>
      <c r="AD1154" s="1058"/>
      <c r="AE1154" s="1058"/>
      <c r="AF1154" s="1058"/>
      <c r="AG1154" s="1058"/>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1058"/>
      <c r="AD1155" s="1058"/>
      <c r="AE1155" s="1058"/>
      <c r="AF1155" s="1058"/>
      <c r="AG1155" s="1058"/>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351</v>
      </c>
      <c r="Z1158" s="346"/>
      <c r="AA1158" s="346"/>
      <c r="AB1158" s="346"/>
      <c r="AC1158" s="277" t="s">
        <v>336</v>
      </c>
      <c r="AD1158" s="277"/>
      <c r="AE1158" s="277"/>
      <c r="AF1158" s="277"/>
      <c r="AG1158" s="277"/>
      <c r="AH1158" s="345" t="s">
        <v>258</v>
      </c>
      <c r="AI1158" s="347"/>
      <c r="AJ1158" s="347"/>
      <c r="AK1158" s="347"/>
      <c r="AL1158" s="347" t="s">
        <v>21</v>
      </c>
      <c r="AM1158" s="347"/>
      <c r="AN1158" s="347"/>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1058"/>
      <c r="AD1159" s="1058"/>
      <c r="AE1159" s="1058"/>
      <c r="AF1159" s="1058"/>
      <c r="AG1159" s="1058"/>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1058"/>
      <c r="AD1160" s="1058"/>
      <c r="AE1160" s="1058"/>
      <c r="AF1160" s="1058"/>
      <c r="AG1160" s="1058"/>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1058"/>
      <c r="AD1161" s="1058"/>
      <c r="AE1161" s="1058"/>
      <c r="AF1161" s="1058"/>
      <c r="AG1161" s="1058"/>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1058"/>
      <c r="AD1162" s="1058"/>
      <c r="AE1162" s="1058"/>
      <c r="AF1162" s="1058"/>
      <c r="AG1162" s="1058"/>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1058"/>
      <c r="AD1163" s="1058"/>
      <c r="AE1163" s="1058"/>
      <c r="AF1163" s="1058"/>
      <c r="AG1163" s="1058"/>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1058"/>
      <c r="AD1164" s="1058"/>
      <c r="AE1164" s="1058"/>
      <c r="AF1164" s="1058"/>
      <c r="AG1164" s="1058"/>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1058"/>
      <c r="AD1165" s="1058"/>
      <c r="AE1165" s="1058"/>
      <c r="AF1165" s="1058"/>
      <c r="AG1165" s="1058"/>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1058"/>
      <c r="AD1166" s="1058"/>
      <c r="AE1166" s="1058"/>
      <c r="AF1166" s="1058"/>
      <c r="AG1166" s="1058"/>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1058"/>
      <c r="AD1167" s="1058"/>
      <c r="AE1167" s="1058"/>
      <c r="AF1167" s="1058"/>
      <c r="AG1167" s="1058"/>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1058"/>
      <c r="AD1168" s="1058"/>
      <c r="AE1168" s="1058"/>
      <c r="AF1168" s="1058"/>
      <c r="AG1168" s="1058"/>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1058"/>
      <c r="AD1169" s="1058"/>
      <c r="AE1169" s="1058"/>
      <c r="AF1169" s="1058"/>
      <c r="AG1169" s="1058"/>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1058"/>
      <c r="AD1170" s="1058"/>
      <c r="AE1170" s="1058"/>
      <c r="AF1170" s="1058"/>
      <c r="AG1170" s="1058"/>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1058"/>
      <c r="AD1171" s="1058"/>
      <c r="AE1171" s="1058"/>
      <c r="AF1171" s="1058"/>
      <c r="AG1171" s="1058"/>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1058"/>
      <c r="AD1172" s="1058"/>
      <c r="AE1172" s="1058"/>
      <c r="AF1172" s="1058"/>
      <c r="AG1172" s="1058"/>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1058"/>
      <c r="AD1173" s="1058"/>
      <c r="AE1173" s="1058"/>
      <c r="AF1173" s="1058"/>
      <c r="AG1173" s="1058"/>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1058"/>
      <c r="AD1174" s="1058"/>
      <c r="AE1174" s="1058"/>
      <c r="AF1174" s="1058"/>
      <c r="AG1174" s="1058"/>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1058"/>
      <c r="AD1175" s="1058"/>
      <c r="AE1175" s="1058"/>
      <c r="AF1175" s="1058"/>
      <c r="AG1175" s="1058"/>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1058"/>
      <c r="AD1176" s="1058"/>
      <c r="AE1176" s="1058"/>
      <c r="AF1176" s="1058"/>
      <c r="AG1176" s="1058"/>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1058"/>
      <c r="AD1177" s="1058"/>
      <c r="AE1177" s="1058"/>
      <c r="AF1177" s="1058"/>
      <c r="AG1177" s="1058"/>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1058"/>
      <c r="AD1178" s="1058"/>
      <c r="AE1178" s="1058"/>
      <c r="AF1178" s="1058"/>
      <c r="AG1178" s="1058"/>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1058"/>
      <c r="AD1179" s="1058"/>
      <c r="AE1179" s="1058"/>
      <c r="AF1179" s="1058"/>
      <c r="AG1179" s="1058"/>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1058"/>
      <c r="AD1180" s="1058"/>
      <c r="AE1180" s="1058"/>
      <c r="AF1180" s="1058"/>
      <c r="AG1180" s="1058"/>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1058"/>
      <c r="AD1181" s="1058"/>
      <c r="AE1181" s="1058"/>
      <c r="AF1181" s="1058"/>
      <c r="AG1181" s="1058"/>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1058"/>
      <c r="AD1182" s="1058"/>
      <c r="AE1182" s="1058"/>
      <c r="AF1182" s="1058"/>
      <c r="AG1182" s="1058"/>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1058"/>
      <c r="AD1183" s="1058"/>
      <c r="AE1183" s="1058"/>
      <c r="AF1183" s="1058"/>
      <c r="AG1183" s="1058"/>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1058"/>
      <c r="AD1184" s="1058"/>
      <c r="AE1184" s="1058"/>
      <c r="AF1184" s="1058"/>
      <c r="AG1184" s="1058"/>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1058"/>
      <c r="AD1185" s="1058"/>
      <c r="AE1185" s="1058"/>
      <c r="AF1185" s="1058"/>
      <c r="AG1185" s="1058"/>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1058"/>
      <c r="AD1186" s="1058"/>
      <c r="AE1186" s="1058"/>
      <c r="AF1186" s="1058"/>
      <c r="AG1186" s="1058"/>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1058"/>
      <c r="AD1187" s="1058"/>
      <c r="AE1187" s="1058"/>
      <c r="AF1187" s="1058"/>
      <c r="AG1187" s="1058"/>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1058"/>
      <c r="AD1188" s="1058"/>
      <c r="AE1188" s="1058"/>
      <c r="AF1188" s="1058"/>
      <c r="AG1188" s="1058"/>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351</v>
      </c>
      <c r="Z1191" s="346"/>
      <c r="AA1191" s="346"/>
      <c r="AB1191" s="346"/>
      <c r="AC1191" s="277" t="s">
        <v>336</v>
      </c>
      <c r="AD1191" s="277"/>
      <c r="AE1191" s="277"/>
      <c r="AF1191" s="277"/>
      <c r="AG1191" s="277"/>
      <c r="AH1191" s="345" t="s">
        <v>258</v>
      </c>
      <c r="AI1191" s="347"/>
      <c r="AJ1191" s="347"/>
      <c r="AK1191" s="347"/>
      <c r="AL1191" s="347" t="s">
        <v>21</v>
      </c>
      <c r="AM1191" s="347"/>
      <c r="AN1191" s="347"/>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1058"/>
      <c r="AD1192" s="1058"/>
      <c r="AE1192" s="1058"/>
      <c r="AF1192" s="1058"/>
      <c r="AG1192" s="1058"/>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1058"/>
      <c r="AD1193" s="1058"/>
      <c r="AE1193" s="1058"/>
      <c r="AF1193" s="1058"/>
      <c r="AG1193" s="1058"/>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1058"/>
      <c r="AD1194" s="1058"/>
      <c r="AE1194" s="1058"/>
      <c r="AF1194" s="1058"/>
      <c r="AG1194" s="1058"/>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1058"/>
      <c r="AD1195" s="1058"/>
      <c r="AE1195" s="1058"/>
      <c r="AF1195" s="1058"/>
      <c r="AG1195" s="1058"/>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1058"/>
      <c r="AD1196" s="1058"/>
      <c r="AE1196" s="1058"/>
      <c r="AF1196" s="1058"/>
      <c r="AG1196" s="1058"/>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1058"/>
      <c r="AD1197" s="1058"/>
      <c r="AE1197" s="1058"/>
      <c r="AF1197" s="1058"/>
      <c r="AG1197" s="1058"/>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1058"/>
      <c r="AD1198" s="1058"/>
      <c r="AE1198" s="1058"/>
      <c r="AF1198" s="1058"/>
      <c r="AG1198" s="1058"/>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1058"/>
      <c r="AD1199" s="1058"/>
      <c r="AE1199" s="1058"/>
      <c r="AF1199" s="1058"/>
      <c r="AG1199" s="1058"/>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1058"/>
      <c r="AD1200" s="1058"/>
      <c r="AE1200" s="1058"/>
      <c r="AF1200" s="1058"/>
      <c r="AG1200" s="1058"/>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1058"/>
      <c r="AD1201" s="1058"/>
      <c r="AE1201" s="1058"/>
      <c r="AF1201" s="1058"/>
      <c r="AG1201" s="1058"/>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1058"/>
      <c r="AD1202" s="1058"/>
      <c r="AE1202" s="1058"/>
      <c r="AF1202" s="1058"/>
      <c r="AG1202" s="1058"/>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1058"/>
      <c r="AD1203" s="1058"/>
      <c r="AE1203" s="1058"/>
      <c r="AF1203" s="1058"/>
      <c r="AG1203" s="1058"/>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1058"/>
      <c r="AD1204" s="1058"/>
      <c r="AE1204" s="1058"/>
      <c r="AF1204" s="1058"/>
      <c r="AG1204" s="1058"/>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1058"/>
      <c r="AD1205" s="1058"/>
      <c r="AE1205" s="1058"/>
      <c r="AF1205" s="1058"/>
      <c r="AG1205" s="1058"/>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1058"/>
      <c r="AD1206" s="1058"/>
      <c r="AE1206" s="1058"/>
      <c r="AF1206" s="1058"/>
      <c r="AG1206" s="1058"/>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1058"/>
      <c r="AD1207" s="1058"/>
      <c r="AE1207" s="1058"/>
      <c r="AF1207" s="1058"/>
      <c r="AG1207" s="1058"/>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1058"/>
      <c r="AD1208" s="1058"/>
      <c r="AE1208" s="1058"/>
      <c r="AF1208" s="1058"/>
      <c r="AG1208" s="1058"/>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1058"/>
      <c r="AD1209" s="1058"/>
      <c r="AE1209" s="1058"/>
      <c r="AF1209" s="1058"/>
      <c r="AG1209" s="1058"/>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1058"/>
      <c r="AD1210" s="1058"/>
      <c r="AE1210" s="1058"/>
      <c r="AF1210" s="1058"/>
      <c r="AG1210" s="1058"/>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1058"/>
      <c r="AD1211" s="1058"/>
      <c r="AE1211" s="1058"/>
      <c r="AF1211" s="1058"/>
      <c r="AG1211" s="1058"/>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1058"/>
      <c r="AD1212" s="1058"/>
      <c r="AE1212" s="1058"/>
      <c r="AF1212" s="1058"/>
      <c r="AG1212" s="1058"/>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1058"/>
      <c r="AD1213" s="1058"/>
      <c r="AE1213" s="1058"/>
      <c r="AF1213" s="1058"/>
      <c r="AG1213" s="1058"/>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1058"/>
      <c r="AD1214" s="1058"/>
      <c r="AE1214" s="1058"/>
      <c r="AF1214" s="1058"/>
      <c r="AG1214" s="1058"/>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1058"/>
      <c r="AD1215" s="1058"/>
      <c r="AE1215" s="1058"/>
      <c r="AF1215" s="1058"/>
      <c r="AG1215" s="1058"/>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1058"/>
      <c r="AD1216" s="1058"/>
      <c r="AE1216" s="1058"/>
      <c r="AF1216" s="1058"/>
      <c r="AG1216" s="1058"/>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1058"/>
      <c r="AD1217" s="1058"/>
      <c r="AE1217" s="1058"/>
      <c r="AF1217" s="1058"/>
      <c r="AG1217" s="1058"/>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1058"/>
      <c r="AD1218" s="1058"/>
      <c r="AE1218" s="1058"/>
      <c r="AF1218" s="1058"/>
      <c r="AG1218" s="1058"/>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1058"/>
      <c r="AD1219" s="1058"/>
      <c r="AE1219" s="1058"/>
      <c r="AF1219" s="1058"/>
      <c r="AG1219" s="1058"/>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1058"/>
      <c r="AD1220" s="1058"/>
      <c r="AE1220" s="1058"/>
      <c r="AF1220" s="1058"/>
      <c r="AG1220" s="1058"/>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1058"/>
      <c r="AD1221" s="1058"/>
      <c r="AE1221" s="1058"/>
      <c r="AF1221" s="1058"/>
      <c r="AG1221" s="1058"/>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351</v>
      </c>
      <c r="Z1224" s="346"/>
      <c r="AA1224" s="346"/>
      <c r="AB1224" s="346"/>
      <c r="AC1224" s="277" t="s">
        <v>336</v>
      </c>
      <c r="AD1224" s="277"/>
      <c r="AE1224" s="277"/>
      <c r="AF1224" s="277"/>
      <c r="AG1224" s="277"/>
      <c r="AH1224" s="345" t="s">
        <v>258</v>
      </c>
      <c r="AI1224" s="347"/>
      <c r="AJ1224" s="347"/>
      <c r="AK1224" s="347"/>
      <c r="AL1224" s="347" t="s">
        <v>21</v>
      </c>
      <c r="AM1224" s="347"/>
      <c r="AN1224" s="347"/>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1058"/>
      <c r="AD1225" s="1058"/>
      <c r="AE1225" s="1058"/>
      <c r="AF1225" s="1058"/>
      <c r="AG1225" s="1058"/>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1058"/>
      <c r="AD1226" s="1058"/>
      <c r="AE1226" s="1058"/>
      <c r="AF1226" s="1058"/>
      <c r="AG1226" s="1058"/>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1058"/>
      <c r="AD1227" s="1058"/>
      <c r="AE1227" s="1058"/>
      <c r="AF1227" s="1058"/>
      <c r="AG1227" s="1058"/>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1058"/>
      <c r="AD1228" s="1058"/>
      <c r="AE1228" s="1058"/>
      <c r="AF1228" s="1058"/>
      <c r="AG1228" s="1058"/>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1058"/>
      <c r="AD1229" s="1058"/>
      <c r="AE1229" s="1058"/>
      <c r="AF1229" s="1058"/>
      <c r="AG1229" s="1058"/>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1058"/>
      <c r="AD1230" s="1058"/>
      <c r="AE1230" s="1058"/>
      <c r="AF1230" s="1058"/>
      <c r="AG1230" s="1058"/>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1058"/>
      <c r="AD1231" s="1058"/>
      <c r="AE1231" s="1058"/>
      <c r="AF1231" s="1058"/>
      <c r="AG1231" s="1058"/>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1058"/>
      <c r="AD1232" s="1058"/>
      <c r="AE1232" s="1058"/>
      <c r="AF1232" s="1058"/>
      <c r="AG1232" s="1058"/>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1058"/>
      <c r="AD1233" s="1058"/>
      <c r="AE1233" s="1058"/>
      <c r="AF1233" s="1058"/>
      <c r="AG1233" s="1058"/>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1058"/>
      <c r="AD1234" s="1058"/>
      <c r="AE1234" s="1058"/>
      <c r="AF1234" s="1058"/>
      <c r="AG1234" s="1058"/>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1058"/>
      <c r="AD1235" s="1058"/>
      <c r="AE1235" s="1058"/>
      <c r="AF1235" s="1058"/>
      <c r="AG1235" s="1058"/>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1058"/>
      <c r="AD1236" s="1058"/>
      <c r="AE1236" s="1058"/>
      <c r="AF1236" s="1058"/>
      <c r="AG1236" s="1058"/>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1058"/>
      <c r="AD1237" s="1058"/>
      <c r="AE1237" s="1058"/>
      <c r="AF1237" s="1058"/>
      <c r="AG1237" s="1058"/>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1058"/>
      <c r="AD1238" s="1058"/>
      <c r="AE1238" s="1058"/>
      <c r="AF1238" s="1058"/>
      <c r="AG1238" s="1058"/>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1058"/>
      <c r="AD1239" s="1058"/>
      <c r="AE1239" s="1058"/>
      <c r="AF1239" s="1058"/>
      <c r="AG1239" s="1058"/>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1058"/>
      <c r="AD1240" s="1058"/>
      <c r="AE1240" s="1058"/>
      <c r="AF1240" s="1058"/>
      <c r="AG1240" s="1058"/>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1058"/>
      <c r="AD1241" s="1058"/>
      <c r="AE1241" s="1058"/>
      <c r="AF1241" s="1058"/>
      <c r="AG1241" s="1058"/>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1058"/>
      <c r="AD1242" s="1058"/>
      <c r="AE1242" s="1058"/>
      <c r="AF1242" s="1058"/>
      <c r="AG1242" s="1058"/>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1058"/>
      <c r="AD1243" s="1058"/>
      <c r="AE1243" s="1058"/>
      <c r="AF1243" s="1058"/>
      <c r="AG1243" s="1058"/>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1058"/>
      <c r="AD1244" s="1058"/>
      <c r="AE1244" s="1058"/>
      <c r="AF1244" s="1058"/>
      <c r="AG1244" s="1058"/>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1058"/>
      <c r="AD1245" s="1058"/>
      <c r="AE1245" s="1058"/>
      <c r="AF1245" s="1058"/>
      <c r="AG1245" s="1058"/>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1058"/>
      <c r="AD1246" s="1058"/>
      <c r="AE1246" s="1058"/>
      <c r="AF1246" s="1058"/>
      <c r="AG1246" s="1058"/>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1058"/>
      <c r="AD1247" s="1058"/>
      <c r="AE1247" s="1058"/>
      <c r="AF1247" s="1058"/>
      <c r="AG1247" s="1058"/>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1058"/>
      <c r="AD1248" s="1058"/>
      <c r="AE1248" s="1058"/>
      <c r="AF1248" s="1058"/>
      <c r="AG1248" s="1058"/>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1058"/>
      <c r="AD1249" s="1058"/>
      <c r="AE1249" s="1058"/>
      <c r="AF1249" s="1058"/>
      <c r="AG1249" s="1058"/>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1058"/>
      <c r="AD1250" s="1058"/>
      <c r="AE1250" s="1058"/>
      <c r="AF1250" s="1058"/>
      <c r="AG1250" s="1058"/>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1058"/>
      <c r="AD1251" s="1058"/>
      <c r="AE1251" s="1058"/>
      <c r="AF1251" s="1058"/>
      <c r="AG1251" s="1058"/>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1058"/>
      <c r="AD1252" s="1058"/>
      <c r="AE1252" s="1058"/>
      <c r="AF1252" s="1058"/>
      <c r="AG1252" s="1058"/>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1058"/>
      <c r="AD1253" s="1058"/>
      <c r="AE1253" s="1058"/>
      <c r="AF1253" s="1058"/>
      <c r="AG1253" s="1058"/>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1058"/>
      <c r="AD1254" s="1058"/>
      <c r="AE1254" s="1058"/>
      <c r="AF1254" s="1058"/>
      <c r="AG1254" s="1058"/>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351</v>
      </c>
      <c r="Z1257" s="346"/>
      <c r="AA1257" s="346"/>
      <c r="AB1257" s="346"/>
      <c r="AC1257" s="277" t="s">
        <v>336</v>
      </c>
      <c r="AD1257" s="277"/>
      <c r="AE1257" s="277"/>
      <c r="AF1257" s="277"/>
      <c r="AG1257" s="277"/>
      <c r="AH1257" s="345" t="s">
        <v>258</v>
      </c>
      <c r="AI1257" s="347"/>
      <c r="AJ1257" s="347"/>
      <c r="AK1257" s="347"/>
      <c r="AL1257" s="347" t="s">
        <v>21</v>
      </c>
      <c r="AM1257" s="347"/>
      <c r="AN1257" s="347"/>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1058"/>
      <c r="AD1258" s="1058"/>
      <c r="AE1258" s="1058"/>
      <c r="AF1258" s="1058"/>
      <c r="AG1258" s="1058"/>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1058"/>
      <c r="AD1259" s="1058"/>
      <c r="AE1259" s="1058"/>
      <c r="AF1259" s="1058"/>
      <c r="AG1259" s="1058"/>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1058"/>
      <c r="AD1260" s="1058"/>
      <c r="AE1260" s="1058"/>
      <c r="AF1260" s="1058"/>
      <c r="AG1260" s="1058"/>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1058"/>
      <c r="AD1261" s="1058"/>
      <c r="AE1261" s="1058"/>
      <c r="AF1261" s="1058"/>
      <c r="AG1261" s="1058"/>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1058"/>
      <c r="AD1262" s="1058"/>
      <c r="AE1262" s="1058"/>
      <c r="AF1262" s="1058"/>
      <c r="AG1262" s="1058"/>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1058"/>
      <c r="AD1263" s="1058"/>
      <c r="AE1263" s="1058"/>
      <c r="AF1263" s="1058"/>
      <c r="AG1263" s="1058"/>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1058"/>
      <c r="AD1264" s="1058"/>
      <c r="AE1264" s="1058"/>
      <c r="AF1264" s="1058"/>
      <c r="AG1264" s="1058"/>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1058"/>
      <c r="AD1265" s="1058"/>
      <c r="AE1265" s="1058"/>
      <c r="AF1265" s="1058"/>
      <c r="AG1265" s="1058"/>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1058"/>
      <c r="AD1266" s="1058"/>
      <c r="AE1266" s="1058"/>
      <c r="AF1266" s="1058"/>
      <c r="AG1266" s="1058"/>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1058"/>
      <c r="AD1267" s="1058"/>
      <c r="AE1267" s="1058"/>
      <c r="AF1267" s="1058"/>
      <c r="AG1267" s="1058"/>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1058"/>
      <c r="AD1268" s="1058"/>
      <c r="AE1268" s="1058"/>
      <c r="AF1268" s="1058"/>
      <c r="AG1268" s="1058"/>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1058"/>
      <c r="AD1269" s="1058"/>
      <c r="AE1269" s="1058"/>
      <c r="AF1269" s="1058"/>
      <c r="AG1269" s="1058"/>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1058"/>
      <c r="AD1270" s="1058"/>
      <c r="AE1270" s="1058"/>
      <c r="AF1270" s="1058"/>
      <c r="AG1270" s="1058"/>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1058"/>
      <c r="AD1271" s="1058"/>
      <c r="AE1271" s="1058"/>
      <c r="AF1271" s="1058"/>
      <c r="AG1271" s="1058"/>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1058"/>
      <c r="AD1272" s="1058"/>
      <c r="AE1272" s="1058"/>
      <c r="AF1272" s="1058"/>
      <c r="AG1272" s="1058"/>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1058"/>
      <c r="AD1273" s="1058"/>
      <c r="AE1273" s="1058"/>
      <c r="AF1273" s="1058"/>
      <c r="AG1273" s="1058"/>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1058"/>
      <c r="AD1274" s="1058"/>
      <c r="AE1274" s="1058"/>
      <c r="AF1274" s="1058"/>
      <c r="AG1274" s="1058"/>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1058"/>
      <c r="AD1275" s="1058"/>
      <c r="AE1275" s="1058"/>
      <c r="AF1275" s="1058"/>
      <c r="AG1275" s="1058"/>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1058"/>
      <c r="AD1276" s="1058"/>
      <c r="AE1276" s="1058"/>
      <c r="AF1276" s="1058"/>
      <c r="AG1276" s="1058"/>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1058"/>
      <c r="AD1277" s="1058"/>
      <c r="AE1277" s="1058"/>
      <c r="AF1277" s="1058"/>
      <c r="AG1277" s="1058"/>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1058"/>
      <c r="AD1278" s="1058"/>
      <c r="AE1278" s="1058"/>
      <c r="AF1278" s="1058"/>
      <c r="AG1278" s="1058"/>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1058"/>
      <c r="AD1279" s="1058"/>
      <c r="AE1279" s="1058"/>
      <c r="AF1279" s="1058"/>
      <c r="AG1279" s="1058"/>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1058"/>
      <c r="AD1280" s="1058"/>
      <c r="AE1280" s="1058"/>
      <c r="AF1280" s="1058"/>
      <c r="AG1280" s="1058"/>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1058"/>
      <c r="AD1281" s="1058"/>
      <c r="AE1281" s="1058"/>
      <c r="AF1281" s="1058"/>
      <c r="AG1281" s="1058"/>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1058"/>
      <c r="AD1282" s="1058"/>
      <c r="AE1282" s="1058"/>
      <c r="AF1282" s="1058"/>
      <c r="AG1282" s="1058"/>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1058"/>
      <c r="AD1283" s="1058"/>
      <c r="AE1283" s="1058"/>
      <c r="AF1283" s="1058"/>
      <c r="AG1283" s="1058"/>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1058"/>
      <c r="AD1284" s="1058"/>
      <c r="AE1284" s="1058"/>
      <c r="AF1284" s="1058"/>
      <c r="AG1284" s="1058"/>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1058"/>
      <c r="AD1285" s="1058"/>
      <c r="AE1285" s="1058"/>
      <c r="AF1285" s="1058"/>
      <c r="AG1285" s="1058"/>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1058"/>
      <c r="AD1286" s="1058"/>
      <c r="AE1286" s="1058"/>
      <c r="AF1286" s="1058"/>
      <c r="AG1286" s="1058"/>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1058"/>
      <c r="AD1287" s="1058"/>
      <c r="AE1287" s="1058"/>
      <c r="AF1287" s="1058"/>
      <c r="AG1287" s="1058"/>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351</v>
      </c>
      <c r="Z1290" s="346"/>
      <c r="AA1290" s="346"/>
      <c r="AB1290" s="346"/>
      <c r="AC1290" s="277" t="s">
        <v>336</v>
      </c>
      <c r="AD1290" s="277"/>
      <c r="AE1290" s="277"/>
      <c r="AF1290" s="277"/>
      <c r="AG1290" s="277"/>
      <c r="AH1290" s="345" t="s">
        <v>258</v>
      </c>
      <c r="AI1290" s="347"/>
      <c r="AJ1290" s="347"/>
      <c r="AK1290" s="347"/>
      <c r="AL1290" s="347" t="s">
        <v>21</v>
      </c>
      <c r="AM1290" s="347"/>
      <c r="AN1290" s="347"/>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1058"/>
      <c r="AD1291" s="1058"/>
      <c r="AE1291" s="1058"/>
      <c r="AF1291" s="1058"/>
      <c r="AG1291" s="1058"/>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1058"/>
      <c r="AD1292" s="1058"/>
      <c r="AE1292" s="1058"/>
      <c r="AF1292" s="1058"/>
      <c r="AG1292" s="1058"/>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1058"/>
      <c r="AD1293" s="1058"/>
      <c r="AE1293" s="1058"/>
      <c r="AF1293" s="1058"/>
      <c r="AG1293" s="1058"/>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1058"/>
      <c r="AD1294" s="1058"/>
      <c r="AE1294" s="1058"/>
      <c r="AF1294" s="1058"/>
      <c r="AG1294" s="1058"/>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1058"/>
      <c r="AD1295" s="1058"/>
      <c r="AE1295" s="1058"/>
      <c r="AF1295" s="1058"/>
      <c r="AG1295" s="1058"/>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1058"/>
      <c r="AD1296" s="1058"/>
      <c r="AE1296" s="1058"/>
      <c r="AF1296" s="1058"/>
      <c r="AG1296" s="1058"/>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1058"/>
      <c r="AD1297" s="1058"/>
      <c r="AE1297" s="1058"/>
      <c r="AF1297" s="1058"/>
      <c r="AG1297" s="1058"/>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1058"/>
      <c r="AD1298" s="1058"/>
      <c r="AE1298" s="1058"/>
      <c r="AF1298" s="1058"/>
      <c r="AG1298" s="1058"/>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1058"/>
      <c r="AD1299" s="1058"/>
      <c r="AE1299" s="1058"/>
      <c r="AF1299" s="1058"/>
      <c r="AG1299" s="1058"/>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1058"/>
      <c r="AD1300" s="1058"/>
      <c r="AE1300" s="1058"/>
      <c r="AF1300" s="1058"/>
      <c r="AG1300" s="1058"/>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1058"/>
      <c r="AD1301" s="1058"/>
      <c r="AE1301" s="1058"/>
      <c r="AF1301" s="1058"/>
      <c r="AG1301" s="1058"/>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1058"/>
      <c r="AD1302" s="1058"/>
      <c r="AE1302" s="1058"/>
      <c r="AF1302" s="1058"/>
      <c r="AG1302" s="1058"/>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1058"/>
      <c r="AD1303" s="1058"/>
      <c r="AE1303" s="1058"/>
      <c r="AF1303" s="1058"/>
      <c r="AG1303" s="1058"/>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1058"/>
      <c r="AD1304" s="1058"/>
      <c r="AE1304" s="1058"/>
      <c r="AF1304" s="1058"/>
      <c r="AG1304" s="1058"/>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1058"/>
      <c r="AD1305" s="1058"/>
      <c r="AE1305" s="1058"/>
      <c r="AF1305" s="1058"/>
      <c r="AG1305" s="1058"/>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1058"/>
      <c r="AD1306" s="1058"/>
      <c r="AE1306" s="1058"/>
      <c r="AF1306" s="1058"/>
      <c r="AG1306" s="1058"/>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1058"/>
      <c r="AD1307" s="1058"/>
      <c r="AE1307" s="1058"/>
      <c r="AF1307" s="1058"/>
      <c r="AG1307" s="1058"/>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1058"/>
      <c r="AD1308" s="1058"/>
      <c r="AE1308" s="1058"/>
      <c r="AF1308" s="1058"/>
      <c r="AG1308" s="1058"/>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1058"/>
      <c r="AD1309" s="1058"/>
      <c r="AE1309" s="1058"/>
      <c r="AF1309" s="1058"/>
      <c r="AG1309" s="1058"/>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1058"/>
      <c r="AD1310" s="1058"/>
      <c r="AE1310" s="1058"/>
      <c r="AF1310" s="1058"/>
      <c r="AG1310" s="1058"/>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1058"/>
      <c r="AD1311" s="1058"/>
      <c r="AE1311" s="1058"/>
      <c r="AF1311" s="1058"/>
      <c r="AG1311" s="1058"/>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1058"/>
      <c r="AD1312" s="1058"/>
      <c r="AE1312" s="1058"/>
      <c r="AF1312" s="1058"/>
      <c r="AG1312" s="1058"/>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1058"/>
      <c r="AD1313" s="1058"/>
      <c r="AE1313" s="1058"/>
      <c r="AF1313" s="1058"/>
      <c r="AG1313" s="1058"/>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1058"/>
      <c r="AD1314" s="1058"/>
      <c r="AE1314" s="1058"/>
      <c r="AF1314" s="1058"/>
      <c r="AG1314" s="1058"/>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1058"/>
      <c r="AD1315" s="1058"/>
      <c r="AE1315" s="1058"/>
      <c r="AF1315" s="1058"/>
      <c r="AG1315" s="1058"/>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1058"/>
      <c r="AD1316" s="1058"/>
      <c r="AE1316" s="1058"/>
      <c r="AF1316" s="1058"/>
      <c r="AG1316" s="1058"/>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1058"/>
      <c r="AD1317" s="1058"/>
      <c r="AE1317" s="1058"/>
      <c r="AF1317" s="1058"/>
      <c r="AG1317" s="1058"/>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1058"/>
      <c r="AD1318" s="1058"/>
      <c r="AE1318" s="1058"/>
      <c r="AF1318" s="1058"/>
      <c r="AG1318" s="1058"/>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1058"/>
      <c r="AD1319" s="1058"/>
      <c r="AE1319" s="1058"/>
      <c r="AF1319" s="1058"/>
      <c r="AG1319" s="1058"/>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1058"/>
      <c r="AD1320" s="1058"/>
      <c r="AE1320" s="1058"/>
      <c r="AF1320" s="1058"/>
      <c r="AG1320" s="1058"/>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customSheetViews>
    <customSheetView guid="{8A44BBE9-9603-4164-BA3A-CEA2ADFF0624}" scale="70" showPageBreaks="1" printArea="1" hiddenColumns="1" state="hidden"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荒川瑞穂</dc:creator>
  <cp:lastModifiedBy>m</cp:lastModifiedBy>
  <cp:lastPrinted>2021-09-21T06:19:37Z</cp:lastPrinted>
  <dcterms:created xsi:type="dcterms:W3CDTF">2012-03-13T00:50:25Z</dcterms:created>
  <dcterms:modified xsi:type="dcterms:W3CDTF">2021-09-21T06:19:44Z</dcterms:modified>
</cp:coreProperties>
</file>