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41F06B84_88E9_4A0C_ACD1_633F4AD96E20_.wvu.Cols" localSheetId="0" hidden="1">行政事業レビューシート!$AY:$AY</definedName>
    <definedName name="Z_41F06B84_88E9_4A0C_ACD1_633F4AD96E20_.wvu.Cols" localSheetId="1" hidden="1">入力規則等!$C:$D,入力規則等!$H:$I,入力規則等!$M:$N,入力規則等!$R:$S</definedName>
    <definedName name="Z_41F06B84_88E9_4A0C_ACD1_633F4AD96E20_.wvu.Cols" localSheetId="2" hidden="1">別紙1!$AY:$AY</definedName>
    <definedName name="Z_41F06B84_88E9_4A0C_ACD1_633F4AD96E20_.wvu.Cols" localSheetId="3" hidden="1">別紙2!$AY:$AY</definedName>
    <definedName name="Z_41F06B84_88E9_4A0C_ACD1_633F4AD96E20_.wvu.Cols" localSheetId="4" hidden="1">別紙3!$AY:$AY</definedName>
    <definedName name="Z_41F06B84_88E9_4A0C_ACD1_633F4AD96E20_.wvu.FilterData" localSheetId="4" hidden="1">別紙3!$AP$1:$AP$1320</definedName>
    <definedName name="Z_41F06B84_88E9_4A0C_ACD1_633F4AD96E20_.wvu.PrintArea" localSheetId="0" hidden="1">行政事業レビューシート!$A$1:$AX$1139</definedName>
    <definedName name="Z_41F06B84_88E9_4A0C_ACD1_633F4AD96E20_.wvu.PrintArea" localSheetId="2" hidden="1">別紙1!$A$1:$AX$71</definedName>
    <definedName name="Z_41F06B84_88E9_4A0C_ACD1_633F4AD96E20_.wvu.PrintArea" localSheetId="3" hidden="1">別紙2!$A$1:$AX$265</definedName>
    <definedName name="Z_41F06B84_88E9_4A0C_ACD1_633F4AD96E20_.wvu.PrintArea" localSheetId="4" hidden="1">別紙3!$A$1:$AX$1320</definedName>
    <definedName name="Z_41F06B84_88E9_4A0C_ACD1_633F4AD96E20_.wvu.Rows" localSheetId="0" hidden="1">行政事業レビューシート!$37:$99,行政事業レビューシート!$103:$114,行政事業レビューシート!$118:$129,行政事業レビューシート!$148:$186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41F06B84-88E9-4A0C-ACD1-633F4AD96E20}" mergeInterval="0" personalView="1" maximized="1" xWindow="-8" yWindow="-8" windowWidth="1936" windowHeight="1056" activeSheetId="1"/>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369" i="1" l="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<sst xmlns="http://schemas.openxmlformats.org/spreadsheetml/2006/main" count="3115" uniqueCount="781">
  <si>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</si>
  <si>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</si>
  <si>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</si>
  <si>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</si>
  <si>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</si>
  <si>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</si>
  <si>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</si>
  <si>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</si>
  <si>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</si>
  <si>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</si>
  <si>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</si>
  <si>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</si>
  <si>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</si>
  <si>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</si>
  <si>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</si>
  <si>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</si>
  <si>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</si>
  <si>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</si>
  <si>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</si>
  <si>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</si>
  <si>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</si>
  <si>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</si>
  <si>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</si>
  <si>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</si>
  <si>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</si>
  <si>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</si>
  <si>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</si>
  <si>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</si>
  <si>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</si>
  <si>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</si>
  <si>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</si>
  <si>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</si>
  <si>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</si>
  <si>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</si>
  <si>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</si>
  <si>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</si>
  <si>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</si>
  <si>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</si>
  <si>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</si>
  <si>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</si>
  <si>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</si>
  <si>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</si>
  <si>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</si>
  <si>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</si>
  <si>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</si>
  <si>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</si>
  <si>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</si>
  <si>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</si>
  <si>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</si>
  <si>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</si>
  <si>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</si>
  <si>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</si>
  <si>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</si>
  <si>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</si>
  <si>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</si>
  <si>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</si>
  <si>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</si>
  <si>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</si>
  <si>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</si>
  <si>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</si>
  <si>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</si>
  <si>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</si>
  <si>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</si>
  <si>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</si>
  <si>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</si>
  <si>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</si>
  <si>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</si>
  <si>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</si>
  <si>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</si>
  <si>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</si>
  <si>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</si>
  <si>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</si>
  <si>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</si>
  <si>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</si>
  <si>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</si>
  <si>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</si>
  <si>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</si>
  <si>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</si>
  <si>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</si>
  <si>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</si>
  <si>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</si>
  <si>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</si>
  <si>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</si>
  <si>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</si>
  <si>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</si>
  <si>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</si>
  <si>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</si>
  <si>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</si>
  <si>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</si>
  <si>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</si>
  <si>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</si>
  <si>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</si>
  <si>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</si>
  <si>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</si>
  <si>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</si>
  <si>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</si>
  <si>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</si>
  <si>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</si>
  <si>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</si>
  <si>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</si>
  <si>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</si>
  <si>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</si>
  <si>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</si>
  <si>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</si>
  <si>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</si>
  <si>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</si>
  <si>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</si>
  <si>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</si>
  <si>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</si>
  <si>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</si>
  <si>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</si>
  <si>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</si>
  <si>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</si>
  <si>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</si>
  <si>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</si>
  <si>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</si>
  <si>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</si>
  <si>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</si>
  <si>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</si>
  <si>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</si>
  <si>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</si>
  <si>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</si>
  <si>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</si>
  <si>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</si>
  <si>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</si>
  <si>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</si>
  <si>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</si>
  <si>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</si>
  <si>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</si>
  <si>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</si>
  <si>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</si>
  <si>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</si>
  <si>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</si>
  <si>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</si>
  <si>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</si>
  <si>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</si>
  <si>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</si>
  <si>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</si>
  <si>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</si>
  <si>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</si>
  <si>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</si>
  <si>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</si>
  <si>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</si>
  <si>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</si>
  <si>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</si>
  <si>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</si>
  <si>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</si>
  <si>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</si>
  <si>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</si>
  <si>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</si>
  <si>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</si>
  <si>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</si>
  <si>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</si>
  <si>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</si>
  <si>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</si>
  <si>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</si>
  <si>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</si>
  <si>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</si>
  <si>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</si>
  <si>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</si>
  <si>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</si>
  <si>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</si>
  <si>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</si>
  <si>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</si>
  <si>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</si>
  <si>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</si>
  <si>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</si>
  <si>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</si>
  <si>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</si>
  <si>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</si>
  <si>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</si>
  <si>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</si>
  <si>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</si>
  <si>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</si>
  <si>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</si>
  <si>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</si>
  <si>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</si>
  <si>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</si>
  <si>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</si>
  <si>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</si>
  <si>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</si>
  <si>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</si>
  <si>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</si>
  <si>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</si>
  <si>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</si>
  <si>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</si>
  <si>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</si>
  <si>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</si>
  <si>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</si>
  <si>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</si>
  <si>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</si>
  <si>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</si>
  <si>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</si>
  <si>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</si>
  <si>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</si>
  <si>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</si>
  <si>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</si>
  <si>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</si>
  <si>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</si>
  <si>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</si>
  <si>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</si>
  <si>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</si>
  <si>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</si>
  <si>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</si>
  <si>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</si>
  <si>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</si>
  <si>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</si>
  <si>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</si>
  <si>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</si>
  <si>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</si>
  <si>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</si>
  <si>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</si>
  <si>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</si>
  <si>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</si>
  <si>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</si>
  <si>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</si>
  <si>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</si>
  <si>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</si>
  <si>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</si>
  <si>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</si>
  <si>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</si>
  <si>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</si>
  <si>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</si>
  <si>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</si>
  <si>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</si>
  <si>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</si>
  <si>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</si>
  <si>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</si>
  <si>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</si>
  <si>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</si>
  <si>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</si>
  <si>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</si>
  <si>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</si>
  <si>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</si>
  <si>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</si>
  <si>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</si>
  <si>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</si>
  <si>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</si>
  <si>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</si>
  <si>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</si>
  <si>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</si>
  <si>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</si>
  <si>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</si>
  <si>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</si>
  <si>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</si>
  <si>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</si>
  <si>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</si>
  <si>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</si>
  <si>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</si>
  <si>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</si>
  <si>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</si>
  <si>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</si>
  <si>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</si>
  <si>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</si>
  <si>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</si>
  <si>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</si>
  <si>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</si>
  <si>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</si>
  <si>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</si>
  <si>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</si>
  <si>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</si>
  <si>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</si>
  <si>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</si>
  <si>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</si>
  <si>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</si>
  <si>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</si>
  <si>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</si>
  <si>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</si>
  <si>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</si>
  <si>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</si>
  <si>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</si>
  <si>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</si>
  <si>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</si>
  <si>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</si>
  <si>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</si>
  <si>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</si>
  <si>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</si>
  <si>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</si>
  <si>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</si>
  <si>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</si>
  <si>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</si>
  <si>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</si>
  <si>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</si>
  <si>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</si>
  <si>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</si>
  <si>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</si>
  <si>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</si>
  <si>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</si>
  <si>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</si>
  <si>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</si>
  <si>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</si>
  <si>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</si>
  <si>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</si>
  <si>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</si>
  <si>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</si>
  <si>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</si>
  <si>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</si>
  <si>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</si>
  <si>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</si>
  <si>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</si>
  <si>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</si>
  <si>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</si>
  <si>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</si>
  <si>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</si>
  <si>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</si>
  <si>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</si>
  <si>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</si>
  <si>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</si>
  <si>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</si>
  <si>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</si>
  <si>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</si>
  <si>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</si>
  <si>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</si>
  <si>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</si>
  <si>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</si>
  <si>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</si>
  <si>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</si>
  <si>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</si>
  <si>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</si>
  <si>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</si>
  <si>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</si>
  <si>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</si>
  <si>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</si>
  <si>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</si>
  <si>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</si>
  <si>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</si>
  <si>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</si>
  <si>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</si>
  <si>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</si>
  <si>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</si>
  <si>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</si>
  <si>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</si>
  <si>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</si>
  <si>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</si>
  <si>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</si>
  <si>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</si>
  <si>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</si>
  <si>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</si>
  <si>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</si>
  <si>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</si>
  <si>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</si>
  <si>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</si>
  <si>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</si>
  <si>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</si>
  <si>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</si>
  <si>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</si>
  <si>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</si>
  <si>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</si>
  <si>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</si>
  <si>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</si>
  <si>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</si>
  <si>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</si>
  <si>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</si>
  <si>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</si>
  <si>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</si>
  <si>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</si>
  <si>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</si>
  <si>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</si>
  <si>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</si>
  <si>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</si>
  <si>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</si>
  <si>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</si>
  <si>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</si>
  <si>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</si>
  <si>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</si>
  <si>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</si>
  <si>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</si>
  <si>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</si>
  <si>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</si>
  <si>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</si>
  <si>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</si>
  <si>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</si>
  <si>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</si>
  <si>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</si>
  <si>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</si>
  <si>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</si>
  <si>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</si>
  <si>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</si>
  <si>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</si>
  <si>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</si>
  <si>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</si>
  <si>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</si>
  <si>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</si>
  <si>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</si>
  <si>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</si>
  <si>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</si>
  <si>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</si>
  <si>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</si>
  <si>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</si>
  <si>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</si>
  <si>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</si>
  <si>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</si>
  <si>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</si>
  <si>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</si>
  <si>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</si>
  <si>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</si>
  <si>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</si>
  <si>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</si>
  <si>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</si>
  <si>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</si>
  <si>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</si>
  <si>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</si>
  <si>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</si>
  <si>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</si>
  <si>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</si>
  <si>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</si>
  <si>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</si>
  <si>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</si>
  <si>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</si>
  <si>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</si>
  <si>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</si>
  <si>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</si>
  <si>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</si>
  <si>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</si>
  <si>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</si>
  <si>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</si>
  <si>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</si>
  <si>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</si>
  <si>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</si>
  <si>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</si>
  <si>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</si>
  <si>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</si>
  <si>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</si>
  <si>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</si>
  <si>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</si>
  <si>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</si>
  <si>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</si>
  <si>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</si>
  <si>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</si>
  <si>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</si>
  <si>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</si>
  <si>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</si>
  <si>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</si>
  <si>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</si>
  <si>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</si>
  <si>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</si>
  <si>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</si>
  <si>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</si>
  <si>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</si>
  <si>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</si>
  <si>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</si>
  <si>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</si>
  <si>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</si>
  <si>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</si>
  <si>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</si>
  <si>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</si>
  <si>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</si>
  <si>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</si>
  <si>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</si>
  <si>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</si>
  <si>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</si>
  <si>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</si>
  <si>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</si>
  <si>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</si>
  <si>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</si>
  <si>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</si>
  <si>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</si>
  <si>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</si>
  <si>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</si>
  <si>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</si>
  <si>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</si>
  <si>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</si>
  <si>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</si>
  <si>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</si>
  <si>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</si>
  <si>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</si>
  <si>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</si>
  <si>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</si>
  <si>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</si>
  <si>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</si>
  <si>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</si>
  <si>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</si>
  <si>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</si>
  <si>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</si>
  <si>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</si>
  <si>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</si>
  <si>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</si>
  <si>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</si>
  <si>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</si>
  <si>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</si>
  <si>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</si>
  <si>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</si>
  <si>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</si>
  <si>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</si>
  <si>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</si>
  <si>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</si>
  <si>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</si>
  <si>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</si>
  <si>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</si>
  <si>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</si>
  <si>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</si>
  <si>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</si>
  <si>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</si>
  <si>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</si>
  <si>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</si>
  <si>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</si>
  <si>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</si>
  <si>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</si>
  <si>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</si>
  <si>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</si>
  <si>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</si>
  <si>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</si>
  <si>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</si>
  <si>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</si>
  <si>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</si>
  <si>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</si>
  <si>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</si>
  <si>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</si>
  <si>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</si>
  <si>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</si>
  <si>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</si>
  <si>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</si>
  <si>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</si>
  <si>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</si>
  <si>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</si>
  <si>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</si>
  <si>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</si>
  <si>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</si>
  <si>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</si>
  <si>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</si>
  <si>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</si>
  <si>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</si>
  <si>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</si>
  <si>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</si>
  <si>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</si>
  <si>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</si>
  <si>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</si>
  <si>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</si>
  <si>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</si>
  <si>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</si>
  <si>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</si>
  <si>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</si>
  <si>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</si>
  <si>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</si>
  <si>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</si>
  <si>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</si>
  <si>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</si>
  <si>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</si>
  <si>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</si>
  <si>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</si>
  <si>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</si>
  <si>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</si>
  <si>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</si>
  <si>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</si>
  <si>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</si>
  <si>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</si>
  <si>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</si>
  <si>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</si>
  <si>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</si>
  <si>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</si>
  <si>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</si>
  <si>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</si>
  <si>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</si>
  <si>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</si>
  <si>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</si>
  <si>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</si>
  <si>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</si>
  <si>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</si>
  <si>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</si>
  <si>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</si>
  <si>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</si>
  <si>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</si>
  <si>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</si>
  <si>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</si>
  <si>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</si>
  <si>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</si>
  <si>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</si>
  <si>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</si>
  <si>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</si>
  <si>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</si>
  <si>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</si>
  <si>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</si>
  <si>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</si>
  <si>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</si>
  <si>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</si>
  <si>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</si>
  <si>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</si>
  <si>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</si>
  <si>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</si>
  <si>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</si>
  <si>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</si>
  <si>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</si>
  <si>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</si>
  <si>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</si>
  <si>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</si>
  <si>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</si>
  <si>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</si>
  <si>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</si>
  <si>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</si>
  <si>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</si>
  <si>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</si>
  <si>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</si>
  <si>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</si>
  <si>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</si>
  <si>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</si>
  <si>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</si>
  <si>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</si>
  <si>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</si>
  <si>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</si>
  <si>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</si>
  <si>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</si>
  <si>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</si>
  <si>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</si>
  <si>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</si>
  <si>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</si>
  <si>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</si>
  <si>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</si>
  <si>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</si>
  <si>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</si>
  <si>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</si>
  <si>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</si>
  <si>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</si>
  <si>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</si>
  <si>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</si>
  <si>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</si>
  <si>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</si>
  <si>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</si>
  <si>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</si>
  <si>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</si>
  <si>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</si>
  <si>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</si>
  <si>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</si>
  <si>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</si>
  <si>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</si>
  <si>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</si>
  <si>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</si>
  <si>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</si>
  <si>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</si>
  <si>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</si>
  <si>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</si>
  <si>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</si>
  <si>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</si>
  <si>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</si>
  <si>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</si>
  <si>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</si>
  <si>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</si>
  <si>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</si>
  <si>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</si>
  <si>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</si>
  <si>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</si>
  <si>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</si>
  <si>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</si>
  <si>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</si>
  <si>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</si>
  <si>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</si>
  <si>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</si>
  <si>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</si>
  <si>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</si>
  <si>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</si>
  <si>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</si>
  <si>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</si>
  <si>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</si>
  <si>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</si>
  <si>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</si>
  <si>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</si>
  <si>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</si>
  <si>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</si>
  <si>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</si>
  <si>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</si>
  <si>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</si>
  <si>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</si>
  <si>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</si>
  <si>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</si>
  <si>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</si>
  <si>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</si>
  <si>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</si>
  <si>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</si>
  <si>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</si>
  <si>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</si>
  <si>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</si>
  <si>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</si>
  <si>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</si>
  <si>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</si>
  <si>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</si>
  <si>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</si>
  <si>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</si>
  <si>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</si>
  <si>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</si>
  <si>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</si>
  <si>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</si>
  <si>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</si>
  <si>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</si>
  <si>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</si>
  <si>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</si>
  <si>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</si>
  <si>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</si>
  <si>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</si>
  <si>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</si>
  <si>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</si>
  <si>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</si>
  <si>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</si>
  <si>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</si>
  <si>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</si>
  <si>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</si>
  <si>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</si>
  <si>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</si>
  <si>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</si>
  <si>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</si>
  <si>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</si>
  <si>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</si>
  <si>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</si>
  <si>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</si>
  <si>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</si>
  <si>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</si>
  <si>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</si>
  <si>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</si>
  <si>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</si>
  <si>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</si>
  <si>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</si>
  <si>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</si>
  <si>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</si>
  <si>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</si>
  <si>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</si>
  <si>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</si>
  <si>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</si>
  <si>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</si>
  <si>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教育課程課長
滝波　泰</t>
  </si>
  <si>
    <t>-</t>
  </si>
  <si>
    <t>読解力をはじめとする基礎学力をすべての児童生徒が確実に習得できるよう、義務教育段階の早い時期から適切な支援を行うなど、基礎学力に課題を抱える児童生徒に対する効果的な取組等について調査研究を実施し、今後の学力向上に資する施策立案等のために活用できる成果等を収集することを目的とする。</t>
  </si>
  <si>
    <t>Society 5.0時代を迎え、社会の構造が劇的に変化し、必要とされる知識も急激に変化し続けることが予想される中、子供たちの基礎学力の確実な定着を図っていくことが義務教育段階において一層求められている。このため、企画・検討会議の指導助言を得ながら、文部科学省、大学等におけるこれまでの調査研究事業や学術研究等において学力向上に成果があるとされた取組について、教育委員会等に委託し、委託先の指定する学校において実践研究を実施する。また、子供たちの基礎学力向上に相関があると考えられる事項について、研究機関への委託等を通じ分析を実施する。これら実践研究や調査分析を通じて得られた結果や成果等については、全国への周知に努めるとともに、今後の学力向上に資する施策立案等のために活用を図る。</t>
  </si>
  <si>
    <t>初等中等教育振興事業委託費</t>
  </si>
  <si>
    <t>委員等旅費</t>
  </si>
  <si>
    <t>教職員研修費</t>
  </si>
  <si>
    <t>諸謝金</t>
  </si>
  <si>
    <t>職員旅費</t>
  </si>
  <si>
    <t>児童生徒の学力向上に関する指標のうち定量的指標によるデータをすべての委託先から得る。</t>
  </si>
  <si>
    <t>令和元年度学力向上のための基盤づくりに関する調査研究　完了報告書</t>
  </si>
  <si>
    <t>件数</t>
  </si>
  <si>
    <t>実践研究の委託件数
※　当該実践研究事業は令和元年度をもって終了</t>
  </si>
  <si>
    <t>百万円</t>
  </si>
  <si>
    <t>Ｘ/Ｙ</t>
    <phoneticPr fontId="5"/>
  </si>
  <si>
    <t>12百万円/15件</t>
  </si>
  <si>
    <t>11百万円/15件</t>
  </si>
  <si>
    <t>2　確かな学力の向上、豊かな心と健やかな体の育成と信頼される学校づくり</t>
    <phoneticPr fontId="5"/>
  </si>
  <si>
    <t>2-1 確かな学力の育成</t>
    <phoneticPr fontId="5"/>
  </si>
  <si>
    <t>実証研究や調査分析を通じて得られた結果や成果等を普及し、今後の学力向上に資する施策立案や各学校における指導方法の工夫改善等への活用を図ることは、確かな学力の育成に寄与する。</t>
    <phoneticPr fontId="5"/>
  </si>
  <si>
    <t>新31-0007</t>
  </si>
  <si>
    <t>新31</t>
  </si>
  <si>
    <t>○</t>
  </si>
  <si>
    <t>学力向上のための基盤づくりに関する調査研究</t>
    <phoneticPr fontId="5"/>
  </si>
  <si>
    <t>令和元年度</t>
    <phoneticPr fontId="5"/>
  </si>
  <si>
    <t>終了予定なし</t>
    <phoneticPr fontId="5"/>
  </si>
  <si>
    <t>初等中等教育局</t>
    <phoneticPr fontId="5"/>
  </si>
  <si>
    <t>教育課程課</t>
    <phoneticPr fontId="5"/>
  </si>
  <si>
    <t>-</t>
    <phoneticPr fontId="5"/>
  </si>
  <si>
    <t>Ｘ＝実践研究の執行額（百万円）　／　Ｙ＝実践研究の委託件数（件）　
※前年度は、新型コロナウイルス感染症の影響により事業中止のため、実績なし　　　　　　　　　　　　　</t>
    <phoneticPr fontId="5"/>
  </si>
  <si>
    <t>6.8百万円/４件</t>
    <phoneticPr fontId="5"/>
  </si>
  <si>
    <t>本事業は、基礎学力に課題を抱える児童生徒への支援を充実させ、我が国の子供たちの確かな学力の向上を図ることを目的としており、国民や社会のニーズを反映している。</t>
    <phoneticPr fontId="5"/>
  </si>
  <si>
    <t>本調査研究の成果は、基礎学力に課題を抱える児童生徒への支援を充実させるにあたり、重要な報告資料となることから、国として推進していく必要がある。</t>
    <phoneticPr fontId="5"/>
  </si>
  <si>
    <t>Society5.0に向けた人材育成に関する懇談会と本年６月にとりまとめられた報告書等においても、基礎学力の確実な定着と学習支援の充実を図ることの重要性が指摘されており、優先度の高い事業である。</t>
    <phoneticPr fontId="5"/>
  </si>
  <si>
    <t>無</t>
  </si>
  <si>
    <t>有</t>
  </si>
  <si>
    <t>支出先の選定に当たっては、十分な公告期間を確保した上で、公募（企画競争）を実施している。
本事業は、複数年の調査研究であり、2年目以降の契約は形式的に競争性のない随意契約となるが、契約初年度に上記のとおり競争性を確保している。なお、毎年度，各委託先の実施状況等について確認等を行い継続の可否を判断することで、各年度の事業の妥当性を確保している。</t>
    <phoneticPr fontId="5"/>
  </si>
  <si>
    <t>本事業は委託事業であり、妥当である。</t>
    <phoneticPr fontId="5"/>
  </si>
  <si>
    <t>謝金や旅費、印刷製本費など、事業に必要最低限の経費のみ計上している。</t>
    <phoneticPr fontId="5"/>
  </si>
  <si>
    <t>‐</t>
  </si>
  <si>
    <t>―</t>
    <phoneticPr fontId="5"/>
  </si>
  <si>
    <t>事業実施の各段階において、経費の使途や使用状況、事業目的との整合性等について、随時、確認を行い精査している。</t>
    <phoneticPr fontId="5"/>
  </si>
  <si>
    <t>都道府県教育委員会等に対する委託事業として実施しており、他の調査との重複は避けるなど調査内容を精選し、効率的かつ実効性の高い運用を行っているところ。</t>
    <phoneticPr fontId="5"/>
  </si>
  <si>
    <t>当該事業で得られた成果物については、委託先で活用されており、今後は連絡協議会で周知するなど、活用・普及を図っていく予定である。</t>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</si>
  <si>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</si>
  <si>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今後も引き続き予算の効率的で適正な執行に努めるとともに、必要な経費について精査に努めるとともに、学力向上の基盤づくりを行う中で、特に学びの保障に係る取組事例について、今後の学力向上施策に資する情報として事業成果の活用促進を図る。</t>
    <phoneticPr fontId="5"/>
  </si>
  <si>
    <t>学校教育法施行規則第52条（小学校）
同74条（中学校）
同79条の６（義務教育学校）
同84条（高等学校）
同108条（中等教育学校）
同129条（特別支援学校）</t>
    <rPh sb="0" eb="2">
      <t>ガッコウ</t>
    </rPh>
    <rPh sb="2" eb="5">
      <t>キョウイクホウ</t>
    </rPh>
    <rPh sb="5" eb="7">
      <t>シコウ</t>
    </rPh>
    <rPh sb="7" eb="9">
      <t>キソク</t>
    </rPh>
    <rPh sb="9" eb="10">
      <t>ダイ</t>
    </rPh>
    <rPh sb="12" eb="13">
      <t>ジョウ</t>
    </rPh>
    <rPh sb="14" eb="17">
      <t>ショウガッコウ</t>
    </rPh>
    <rPh sb="19" eb="20">
      <t>ドウ</t>
    </rPh>
    <rPh sb="22" eb="23">
      <t>ジョウ</t>
    </rPh>
    <rPh sb="24" eb="27">
      <t>チュウガッコウ</t>
    </rPh>
    <rPh sb="29" eb="30">
      <t>ドウ</t>
    </rPh>
    <rPh sb="32" eb="33">
      <t>ジョウ</t>
    </rPh>
    <rPh sb="36" eb="38">
      <t>ギム</t>
    </rPh>
    <rPh sb="38" eb="40">
      <t>キョウイク</t>
    </rPh>
    <rPh sb="40" eb="42">
      <t>ガッコウ</t>
    </rPh>
    <rPh sb="44" eb="45">
      <t>ドウ</t>
    </rPh>
    <rPh sb="47" eb="48">
      <t>ジョウ</t>
    </rPh>
    <rPh sb="49" eb="51">
      <t>コウトウ</t>
    </rPh>
    <rPh sb="51" eb="53">
      <t>ガッコウ</t>
    </rPh>
    <rPh sb="55" eb="56">
      <t>ドウ</t>
    </rPh>
    <rPh sb="59" eb="60">
      <t>ジョウ</t>
    </rPh>
    <rPh sb="61" eb="63">
      <t>チュウトウ</t>
    </rPh>
    <rPh sb="63" eb="65">
      <t>キョウイク</t>
    </rPh>
    <rPh sb="65" eb="67">
      <t>ガッコウ</t>
    </rPh>
    <rPh sb="69" eb="70">
      <t>ドウ</t>
    </rPh>
    <rPh sb="73" eb="74">
      <t>ジョウ</t>
    </rPh>
    <rPh sb="75" eb="77">
      <t>トクベツ</t>
    </rPh>
    <rPh sb="77" eb="79">
      <t>シエン</t>
    </rPh>
    <rPh sb="79" eb="81">
      <t>ガッコウ</t>
    </rPh>
    <phoneticPr fontId="5"/>
  </si>
  <si>
    <t>調査研究の委託件数
※令和２年度の実績は、新型コロナウイルス感染症の影響により事業中止のため、０件。</t>
    <rPh sb="11" eb="13">
      <t>レイワ</t>
    </rPh>
    <rPh sb="14" eb="16">
      <t>ネンド</t>
    </rPh>
    <rPh sb="17" eb="19">
      <t>ジッセキ</t>
    </rPh>
    <rPh sb="48" eb="49">
      <t>ケン</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</si>
  <si>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</si>
  <si>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</si>
  <si>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</si>
  <si>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
※令和２年度は新型コロナウイルス感染症の影響により、全国学力・学習状況調査が中止のため記載なし</t>
    <phoneticPr fontId="5"/>
  </si>
  <si>
    <t>・第3期教育振興基本計画（平成30年6月15日閣議決定）
・中央教育審議会答申（平成20年1月17日）「幼稚園、小学校、中学校、高等学校及び特別支援学校の学習指導要領の改善について」
・幼稚園教育要領（平成20年3月告示）
・小学校学習指導要領（平成20年3月告示、平成27年3月一部改正）
・中学校学習指導要領（平成20年3月告示、平成27年3月一部改正）
・高等学校学習指導要領（平成21年3月告示）
・特別支援学校幼稚部教育要領（平成21年3月告示）
・特別支援学校小学部・中学部学習指導要領（平成21年3月告示、平成27年3月一部改正）
・特別支援学校高等部学習指導要領（平成21年3月告示）
・中央教育審議会答申（平成28年12月21日）「幼稚園、小学校、中学校、高等学校及び特別支援学校の学習指導要領等の改善及び必要な方策等について」
・幼稚園教育要領（平成29年3月告示）
・小学校学習指導要領（平成29年3月告示）
・中学校学習指導要領（平成29年3月告示）
・高等学校学習指導要領（平成30年3月告示）
・特別支援学校幼稚部教育要領（平成29年4月告示）
・特別支援学校小学部・中学部学習指導要領（平成29年4月告示）
・特別支援学校高等部学習指導要領（平成31年2月告示）</t>
    <rPh sb="113" eb="116">
      <t>ショウガッコウ</t>
    </rPh>
    <rPh sb="116" eb="122">
      <t>ガクシュウシドウヨウリョウ</t>
    </rPh>
    <rPh sb="123" eb="125">
      <t>ヘイセイ</t>
    </rPh>
    <rPh sb="127" eb="128">
      <t>ネン</t>
    </rPh>
    <rPh sb="129" eb="130">
      <t>ガツ</t>
    </rPh>
    <rPh sb="130" eb="132">
      <t>コクジ</t>
    </rPh>
    <rPh sb="133" eb="135">
      <t>ヘイセイ</t>
    </rPh>
    <rPh sb="137" eb="138">
      <t>ネン</t>
    </rPh>
    <rPh sb="140" eb="142">
      <t>イチブ</t>
    </rPh>
    <rPh sb="142" eb="144">
      <t>カイセイ</t>
    </rPh>
    <rPh sb="147" eb="150">
      <t>チュウガッコウ</t>
    </rPh>
    <rPh sb="150" eb="156">
      <t>ガクシュウシドウヨウリョウ</t>
    </rPh>
    <rPh sb="157" eb="159">
      <t>ヘイセイ</t>
    </rPh>
    <rPh sb="161" eb="162">
      <t>ネン</t>
    </rPh>
    <rPh sb="164" eb="166">
      <t>コクジ</t>
    </rPh>
    <rPh sb="167" eb="169">
      <t>ヘイセイ</t>
    </rPh>
    <rPh sb="171" eb="172">
      <t>ネン</t>
    </rPh>
    <rPh sb="174" eb="176">
      <t>イチブ</t>
    </rPh>
    <rPh sb="176" eb="178">
      <t>カイセイ</t>
    </rPh>
    <rPh sb="181" eb="183">
      <t>コウトウ</t>
    </rPh>
    <rPh sb="183" eb="185">
      <t>ガッコウ</t>
    </rPh>
    <rPh sb="185" eb="191">
      <t>ガクシュウシドウヨウリョウ</t>
    </rPh>
    <rPh sb="192" eb="194">
      <t>ヘイセイ</t>
    </rPh>
    <rPh sb="196" eb="197">
      <t>ネン</t>
    </rPh>
    <rPh sb="199" eb="201">
      <t>コクジ</t>
    </rPh>
    <rPh sb="260" eb="262">
      <t>ヘイセイ</t>
    </rPh>
    <rPh sb="264" eb="265">
      <t>ネン</t>
    </rPh>
    <rPh sb="267" eb="269">
      <t>イチブ</t>
    </rPh>
    <rPh sb="269" eb="271">
      <t>カイセイ</t>
    </rPh>
    <phoneticPr fontId="5"/>
  </si>
  <si>
    <t>△</t>
  </si>
  <si>
    <t>令和２年度は新型コロナウイルス感染症の影響により事業を中止したため。</t>
    <rPh sb="0" eb="2">
      <t>レイワ</t>
    </rPh>
    <rPh sb="3" eb="5">
      <t>ネンド</t>
    </rPh>
    <rPh sb="6" eb="8">
      <t>シンガタ</t>
    </rPh>
    <rPh sb="15" eb="18">
      <t>カンセンショウ</t>
    </rPh>
    <rPh sb="19" eb="21">
      <t>エイキョウ</t>
    </rPh>
    <rPh sb="24" eb="26">
      <t>ジギョウ</t>
    </rPh>
    <rPh sb="27" eb="29">
      <t>チュウシ</t>
    </rPh>
    <phoneticPr fontId="5"/>
  </si>
  <si>
    <t>令和２年度は新型コロナウイルス感染症の影響により、事業を中止したため。</t>
    <rPh sb="0" eb="2">
      <t>レイワ</t>
    </rPh>
    <rPh sb="3" eb="5">
      <t>ネンド</t>
    </rPh>
    <rPh sb="6" eb="8">
      <t>シンガタ</t>
    </rPh>
    <rPh sb="15" eb="18">
      <t>カンセンショウ</t>
    </rPh>
    <rPh sb="19" eb="21">
      <t>エイキョウ</t>
    </rPh>
    <rPh sb="25" eb="27">
      <t>ジギョウ</t>
    </rPh>
    <rPh sb="28" eb="30">
      <t>チュウシ</t>
    </rPh>
    <phoneticPr fontId="5"/>
  </si>
  <si>
    <t>Ｘ＝調査研究の執行額（百万円）　／　Ｙ＝調査研究の委託件数（件）
※令和２年度は、新型コロナウイルス感染症の影響により事業中止のため、実績なし　　　　　　　　　　　　</t>
    <rPh sb="34" eb="36">
      <t>レイワ</t>
    </rPh>
    <rPh sb="37" eb="39">
      <t>ネンド</t>
    </rPh>
    <rPh sb="41" eb="43">
      <t>シンガタ</t>
    </rPh>
    <rPh sb="50" eb="53">
      <t>カンセンショウ</t>
    </rPh>
    <rPh sb="54" eb="56">
      <t>エイキョウ</t>
    </rPh>
    <rPh sb="59" eb="61">
      <t>ジギョウ</t>
    </rPh>
    <rPh sb="61" eb="63">
      <t>チュウシ</t>
    </rPh>
    <rPh sb="67" eb="69">
      <t>ジッセキ</t>
    </rPh>
    <phoneticPr fontId="5"/>
  </si>
  <si>
    <t>-</t>
    <phoneticPr fontId="5"/>
  </si>
  <si>
    <t>17百万円/8件</t>
    <phoneticPr fontId="5"/>
  </si>
  <si>
    <t>各事業委託先の取組の成果をまとめた完了報告書における、児童生徒の学力の向上に関する定量的指標によるデータを得られた委託先の割合
※令和２年度の実績は、新型コロナウイルス感染症の影響により事業中止のため０％となっている。</t>
    <rPh sb="71" eb="73">
      <t>ジッセキ</t>
    </rPh>
    <rPh sb="75" eb="77">
      <t>シンガタ</t>
    </rPh>
    <rPh sb="84" eb="87">
      <t>カンセンショウ</t>
    </rPh>
    <rPh sb="88" eb="90">
      <t>エイキョウ</t>
    </rPh>
    <rPh sb="93" eb="95">
      <t>ジギョウ</t>
    </rPh>
    <rPh sb="95" eb="97">
      <t>チュウシ</t>
    </rPh>
    <phoneticPr fontId="5"/>
  </si>
  <si>
    <t>外部有識者による点検対象外</t>
    <phoneticPr fontId="5"/>
  </si>
  <si>
    <t>事業内容の一部改善</t>
  </si>
  <si>
    <t>この事業は、令和２年度決算において多額の不用額が生じていることから、不用額が生じた要因を分析したうえで、予算執行の実績を適切に令和４年度概算要求に反映すべきである。</t>
  </si>
  <si>
    <t>縮減</t>
  </si>
  <si>
    <t xml:space="preserve">令和２年度は新型コロナウイルス感染症拡大による全国一斉休業等の状況を鑑み一部事業委託を行わなかったため大幅な不用額が生じた。令和２年度は特殊要因による決算状況となったが、直近数か年の執行実績を踏まえ適切な事業内容に見直すこととしたため、積算単価の見直しによるコスト削減の結果、令和４年度概算要求額に▲2.2百万円反映し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</si>
</sst>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64</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740</v>
      </c>
      <c r="H5" s="555"/>
      <c r="I5" s="555"/>
      <c r="J5" s="555"/>
      <c r="K5" s="555"/>
      <c r="L5" s="555"/>
      <c r="M5" s="556" t="s">
        <v>66</v>
      </c>
      <c r="N5" s="557"/>
      <c r="O5" s="557"/>
      <c r="P5" s="557"/>
      <c r="Q5" s="557"/>
      <c r="R5" s="558"/>
      <c r="S5" s="559" t="s">
        <v>741</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373.5" customHeight="1" x14ac:dyDescent="0.15">
      <c r="A7" s="820" t="s">
        <v>22</v>
      </c>
      <c r="B7" s="821"/>
      <c r="C7" s="821"/>
      <c r="D7" s="821"/>
      <c r="E7" s="821"/>
      <c r="F7" s="822"/>
      <c r="G7" s="823" t="s">
        <v>762</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768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v>23.9</v>
      </c>
      <c r="X13" s="164"/>
      <c r="Y13" s="164"/>
      <c r="Z13" s="164"/>
      <c r="AA13" s="164"/>
      <c r="AB13" s="164"/>
      <c r="AC13" s="165"/>
      <c r="AD13" s="163">
        <v>20.6</v>
      </c>
      <c r="AE13" s="164"/>
      <c r="AF13" s="164"/>
      <c r="AG13" s="164"/>
      <c r="AH13" s="164"/>
      <c r="AI13" s="164"/>
      <c r="AJ13" s="165"/>
      <c r="AK13" s="163">
        <v>19.399999999999999</v>
      </c>
      <c r="AL13" s="164"/>
      <c r="AM13" s="164"/>
      <c r="AN13" s="164"/>
      <c r="AO13" s="164"/>
      <c r="AP13" s="164"/>
      <c r="AQ13" s="165"/>
      <c r="AR13" s="160">
        <v>16.399999999999999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744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23.9</v>
      </c>
      <c r="X18" s="170"/>
      <c r="Y18" s="170"/>
      <c r="Z18" s="170"/>
      <c r="AA18" s="170"/>
      <c r="AB18" s="170"/>
      <c r="AC18" s="171"/>
      <c r="AD18" s="169">
        <f>SUM(AD13:AJ17)</f>
        <v>20.6</v>
      </c>
      <c r="AE18" s="170"/>
      <c r="AF18" s="170"/>
      <c r="AG18" s="170"/>
      <c r="AH18" s="170"/>
      <c r="AI18" s="170"/>
      <c r="AJ18" s="171"/>
      <c r="AK18" s="169">
        <f>SUM(AK13:AQ17)</f>
        <v>19.399999999999999</v>
      </c>
      <c r="AL18" s="170"/>
      <c r="AM18" s="170"/>
      <c r="AN18" s="170"/>
      <c r="AO18" s="170"/>
      <c r="AP18" s="170"/>
      <c r="AQ18" s="171"/>
      <c r="AR18" s="169">
        <f>SUM(AR13:AX17)</f>
        <v>16.399999999999999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18.7</v>
      </c>
      <c r="X19" s="164"/>
      <c r="Y19" s="164"/>
      <c r="Z19" s="164"/>
      <c r="AA19" s="164"/>
      <c r="AB19" s="164"/>
      <c r="AC19" s="165"/>
      <c r="AD19" s="163">
        <v>0.02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0.78242677824267781</v>
      </c>
      <c r="X20" s="535"/>
      <c r="Y20" s="535"/>
      <c r="Z20" s="535"/>
      <c r="AA20" s="535"/>
      <c r="AB20" s="535"/>
      <c r="AC20" s="535"/>
      <c r="AD20" s="535">
        <f t="shared" ref="AD20" si="1">IF(AD18=0, "-", SUM(AD19)/AD18)</f>
        <v>9.7087378640776695E-4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0.78242677824267781</v>
      </c>
      <c r="X21" s="535"/>
      <c r="Y21" s="535"/>
      <c r="Z21" s="535"/>
      <c r="AA21" s="535"/>
      <c r="AB21" s="535"/>
      <c r="AC21" s="535"/>
      <c r="AD21" s="535">
        <f t="shared" ref="AD21" si="3">IF(AD19=0, "-", SUM(AD19)/SUM(AD13,AD14))</f>
        <v>9.7087378640776695E-4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 customHeight="1" x14ac:dyDescent="0.15">
      <c r="A23" s="141"/>
      <c r="B23" s="142"/>
      <c r="C23" s="142"/>
      <c r="D23" s="142"/>
      <c r="E23" s="142"/>
      <c r="F23" s="143"/>
      <c r="G23" s="132" t="s">
        <v>720</v>
      </c>
      <c r="H23" s="133"/>
      <c r="I23" s="133"/>
      <c r="J23" s="133"/>
      <c r="K23" s="133"/>
      <c r="L23" s="133"/>
      <c r="M23" s="133"/>
      <c r="N23" s="133"/>
      <c r="O23" s="134"/>
      <c r="P23" s="160">
        <v>15.2</v>
      </c>
      <c r="Q23" s="161"/>
      <c r="R23" s="161"/>
      <c r="S23" s="161"/>
      <c r="T23" s="161"/>
      <c r="U23" s="161"/>
      <c r="V23" s="162"/>
      <c r="W23" s="160">
        <v>13</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1.9</v>
      </c>
      <c r="Q24" s="164"/>
      <c r="R24" s="164"/>
      <c r="S24" s="164"/>
      <c r="T24" s="164"/>
      <c r="U24" s="164"/>
      <c r="V24" s="165"/>
      <c r="W24" s="163">
        <v>1.5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0.9</v>
      </c>
      <c r="Q25" s="164"/>
      <c r="R25" s="164"/>
      <c r="S25" s="164"/>
      <c r="T25" s="164"/>
      <c r="U25" s="164"/>
      <c r="V25" s="165"/>
      <c r="W25" s="163">
        <v>0.9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0.8</v>
      </c>
      <c r="Q26" s="164"/>
      <c r="R26" s="164"/>
      <c r="S26" s="164"/>
      <c r="T26" s="164"/>
      <c r="U26" s="164"/>
      <c r="V26" s="165"/>
      <c r="W26" s="163">
        <v>0.6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0.6</v>
      </c>
      <c r="Q27" s="164"/>
      <c r="R27" s="164"/>
      <c r="S27" s="164"/>
      <c r="T27" s="164"/>
      <c r="U27" s="164"/>
      <c r="V27" s="165"/>
      <c r="W27" s="163">
        <v>0.4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19.399999999999999</v>
      </c>
      <c r="Q29" s="164"/>
      <c r="R29" s="164"/>
      <c r="S29" s="164"/>
      <c r="T29" s="164"/>
      <c r="U29" s="164"/>
      <c r="V29" s="165"/>
      <c r="W29" s="211">
        <f>AR13</f>
        <v>16.399999999999999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717</v>
      </c>
      <c r="AV31" s="271"/>
      <c r="AW31" s="375" t="s">
        <v>179</v>
      </c>
      <c r="AX31" s="376"/>
    </row>
    <row r="32" spans="1:50" ht="53.25" customHeight="1" x14ac:dyDescent="0.15">
      <c r="A32" s="511"/>
      <c r="B32" s="509"/>
      <c r="C32" s="509"/>
      <c r="D32" s="509"/>
      <c r="E32" s="509"/>
      <c r="F32" s="510"/>
      <c r="G32" s="536" t="s">
        <v>725</v>
      </c>
      <c r="H32" s="537"/>
      <c r="I32" s="537"/>
      <c r="J32" s="537"/>
      <c r="K32" s="537"/>
      <c r="L32" s="537"/>
      <c r="M32" s="537"/>
      <c r="N32" s="537"/>
      <c r="O32" s="538"/>
      <c r="P32" s="191" t="s">
        <v>775</v>
      </c>
      <c r="Q32" s="191"/>
      <c r="R32" s="191"/>
      <c r="S32" s="191"/>
      <c r="T32" s="191"/>
      <c r="U32" s="191"/>
      <c r="V32" s="191"/>
      <c r="W32" s="191"/>
      <c r="X32" s="233"/>
      <c r="Y32" s="339" t="s">
        <v>12</v>
      </c>
      <c r="Z32" s="545"/>
      <c r="AA32" s="546"/>
      <c r="AB32" s="547" t="s">
        <v>371</v>
      </c>
      <c r="AC32" s="547"/>
      <c r="AD32" s="547"/>
      <c r="AE32" s="363" t="s">
        <v>717</v>
      </c>
      <c r="AF32" s="364"/>
      <c r="AG32" s="364"/>
      <c r="AH32" s="364"/>
      <c r="AI32" s="363">
        <v>75</v>
      </c>
      <c r="AJ32" s="364"/>
      <c r="AK32" s="364"/>
      <c r="AL32" s="364"/>
      <c r="AM32" s="363">
        <v>0</v>
      </c>
      <c r="AN32" s="364"/>
      <c r="AO32" s="364"/>
      <c r="AP32" s="364"/>
      <c r="AQ32" s="166" t="s">
        <v>717</v>
      </c>
      <c r="AR32" s="167"/>
      <c r="AS32" s="167"/>
      <c r="AT32" s="168"/>
      <c r="AU32" s="364" t="s">
        <v>717</v>
      </c>
      <c r="AV32" s="364"/>
      <c r="AW32" s="364"/>
      <c r="AX32" s="365"/>
    </row>
    <row r="33" spans="1:51" ht="5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t="s">
        <v>717</v>
      </c>
      <c r="AF33" s="364"/>
      <c r="AG33" s="364"/>
      <c r="AH33" s="364"/>
      <c r="AI33" s="363">
        <v>100</v>
      </c>
      <c r="AJ33" s="364"/>
      <c r="AK33" s="364"/>
      <c r="AL33" s="364"/>
      <c r="AM33" s="363">
        <v>10</v>
      </c>
      <c r="AN33" s="364"/>
      <c r="AO33" s="364"/>
      <c r="AP33" s="364"/>
      <c r="AQ33" s="166">
        <v>100</v>
      </c>
      <c r="AR33" s="167"/>
      <c r="AS33" s="167"/>
      <c r="AT33" s="168"/>
      <c r="AU33" s="364" t="s">
        <v>717</v>
      </c>
      <c r="AV33" s="364"/>
      <c r="AW33" s="364"/>
      <c r="AX33" s="365"/>
    </row>
    <row r="34" spans="1:51" ht="5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v>75</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t="s">
        <v>371</v>
      </c>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t="s">
        <v>371</v>
      </c>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t="s">
        <v>371</v>
      </c>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371</v>
      </c>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9.25" customHeight="1" x14ac:dyDescent="0.15">
      <c r="A101" s="487"/>
      <c r="B101" s="488"/>
      <c r="C101" s="488"/>
      <c r="D101" s="488"/>
      <c r="E101" s="488"/>
      <c r="F101" s="489"/>
      <c r="G101" s="191" t="s">
        <v>763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t="s">
        <v>717</v>
      </c>
      <c r="AF101" s="358"/>
      <c r="AG101" s="358"/>
      <c r="AH101" s="358"/>
      <c r="AI101" s="358">
        <v>4</v>
      </c>
      <c r="AJ101" s="358"/>
      <c r="AK101" s="358"/>
      <c r="AL101" s="358"/>
      <c r="AM101" s="358">
        <v>0</v>
      </c>
      <c r="AN101" s="358"/>
      <c r="AO101" s="358"/>
      <c r="AP101" s="358"/>
      <c r="AQ101" s="358" t="s">
        <v>717</v>
      </c>
      <c r="AR101" s="358"/>
      <c r="AS101" s="358"/>
      <c r="AT101" s="358"/>
      <c r="AU101" s="363" t="s">
        <v>717</v>
      </c>
      <c r="AV101" s="364"/>
      <c r="AW101" s="364"/>
      <c r="AX101" s="365"/>
    </row>
    <row r="102" spans="1:60" ht="29.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t="s">
        <v>717</v>
      </c>
      <c r="AF102" s="358"/>
      <c r="AG102" s="358"/>
      <c r="AH102" s="358"/>
      <c r="AI102" s="358">
        <v>4</v>
      </c>
      <c r="AJ102" s="358"/>
      <c r="AK102" s="358"/>
      <c r="AL102" s="358"/>
      <c r="AM102" s="358">
        <v>9</v>
      </c>
      <c r="AN102" s="358"/>
      <c r="AO102" s="358"/>
      <c r="AP102" s="358"/>
      <c r="AQ102" s="358">
        <v>8</v>
      </c>
      <c r="AR102" s="358"/>
      <c r="AS102" s="358"/>
      <c r="AT102" s="358"/>
      <c r="AU102" s="371">
        <v>8</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hidden="1"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15</v>
      </c>
      <c r="AF104" s="358"/>
      <c r="AG104" s="358"/>
      <c r="AH104" s="358"/>
      <c r="AI104" s="358">
        <v>15</v>
      </c>
      <c r="AJ104" s="358"/>
      <c r="AK104" s="358"/>
      <c r="AL104" s="358"/>
      <c r="AM104" s="358" t="s">
        <v>717</v>
      </c>
      <c r="AN104" s="358"/>
      <c r="AO104" s="358"/>
      <c r="AP104" s="358"/>
      <c r="AQ104" s="358" t="s">
        <v>717</v>
      </c>
      <c r="AR104" s="358"/>
      <c r="AS104" s="358"/>
      <c r="AT104" s="358"/>
      <c r="AU104" s="358"/>
      <c r="AV104" s="358"/>
      <c r="AW104" s="358"/>
      <c r="AX104" s="359"/>
      <c r="AY104">
        <f>$AY$103</f>
        <v>1</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4</v>
      </c>
      <c r="AF105" s="358"/>
      <c r="AG105" s="358"/>
      <c r="AH105" s="358"/>
      <c r="AI105" s="358">
        <v>4</v>
      </c>
      <c r="AJ105" s="358"/>
      <c r="AK105" s="358"/>
      <c r="AL105" s="358"/>
      <c r="AM105" s="358" t="s">
        <v>717</v>
      </c>
      <c r="AN105" s="358"/>
      <c r="AO105" s="358"/>
      <c r="AP105" s="358"/>
      <c r="AQ105" s="358" t="s">
        <v>717</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t="s">
        <v>717</v>
      </c>
      <c r="AF113" s="358"/>
      <c r="AG113" s="358"/>
      <c r="AH113" s="358"/>
      <c r="AI113" s="358" t="s">
        <v>717</v>
      </c>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t="s">
        <v>717</v>
      </c>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9.25" customHeight="1" x14ac:dyDescent="0.15">
      <c r="A116" s="292"/>
      <c r="B116" s="293"/>
      <c r="C116" s="293"/>
      <c r="D116" s="293"/>
      <c r="E116" s="293"/>
      <c r="F116" s="294"/>
      <c r="G116" s="351" t="s">
        <v>772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717</v>
      </c>
      <c r="AF116" s="358"/>
      <c r="AG116" s="358"/>
      <c r="AH116" s="358"/>
      <c r="AI116" s="358">
        <v>1.7</v>
      </c>
      <c r="AJ116" s="358"/>
      <c r="AK116" s="358"/>
      <c r="AL116" s="358"/>
      <c r="AM116" s="358" t="s">
        <v>717</v>
      </c>
      <c r="AN116" s="358"/>
      <c r="AO116" s="358"/>
      <c r="AP116" s="358"/>
      <c r="AQ116" s="363">
        <v>2.2000000000000002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717</v>
      </c>
      <c r="AF117" s="306"/>
      <c r="AG117" s="306"/>
      <c r="AH117" s="306"/>
      <c r="AI117" s="306" t="s">
        <v>746</v>
      </c>
      <c r="AJ117" s="306"/>
      <c r="AK117" s="306"/>
      <c r="AL117" s="306"/>
      <c r="AM117" s="306" t="s">
        <v>717</v>
      </c>
      <c r="AN117" s="306"/>
      <c r="AO117" s="306"/>
      <c r="AP117" s="306"/>
      <c r="AQ117" s="306" t="s">
        <v>774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hidden="1" customHeight="1" x14ac:dyDescent="0.15">
      <c r="A119" s="292"/>
      <c r="B119" s="293"/>
      <c r="C119" s="293"/>
      <c r="D119" s="293"/>
      <c r="E119" s="293"/>
      <c r="F119" s="294"/>
      <c r="G119" s="351" t="s">
        <v>745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729</v>
      </c>
      <c r="AC119" s="301"/>
      <c r="AD119" s="302"/>
      <c r="AE119" s="358">
        <v>0.8</v>
      </c>
      <c r="AF119" s="358"/>
      <c r="AG119" s="358"/>
      <c r="AH119" s="358"/>
      <c r="AI119" s="358">
        <v>0.7</v>
      </c>
      <c r="AJ119" s="358"/>
      <c r="AK119" s="358"/>
      <c r="AL119" s="358"/>
      <c r="AM119" s="358" t="s">
        <v>717</v>
      </c>
      <c r="AN119" s="358"/>
      <c r="AO119" s="358"/>
      <c r="AP119" s="358"/>
      <c r="AQ119" s="358"/>
      <c r="AR119" s="358"/>
      <c r="AS119" s="358"/>
      <c r="AT119" s="358"/>
      <c r="AU119" s="358"/>
      <c r="AV119" s="358"/>
      <c r="AW119" s="358"/>
      <c r="AX119" s="359"/>
      <c r="AY119">
        <f>$AY$118</f>
        <v>1</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t="s">
        <v>731</v>
      </c>
      <c r="AF120" s="306"/>
      <c r="AG120" s="306"/>
      <c r="AH120" s="306"/>
      <c r="AI120" s="306" t="s">
        <v>732</v>
      </c>
      <c r="AJ120" s="306"/>
      <c r="AK120" s="306"/>
      <c r="AL120" s="306"/>
      <c r="AM120" s="306" t="s">
        <v>717</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406</v>
      </c>
      <c r="AV133" s="178"/>
      <c r="AW133" s="179" t="s">
        <v>179</v>
      </c>
      <c r="AX133" s="180"/>
      <c r="AY133">
        <f>$AY$132</f>
        <v>1</v>
      </c>
    </row>
    <row r="134" spans="1:51" ht="68.25" customHeight="1" x14ac:dyDescent="0.15">
      <c r="A134" s="988"/>
      <c r="B134" s="253"/>
      <c r="C134" s="252"/>
      <c r="D134" s="253"/>
      <c r="E134" s="252"/>
      <c r="F134" s="314"/>
      <c r="G134" s="232" t="s">
        <v>764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t="s">
        <v>406</v>
      </c>
      <c r="AF134" s="167"/>
      <c r="AG134" s="167"/>
      <c r="AH134" s="167"/>
      <c r="AI134" s="266">
        <v>85</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68.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406</v>
      </c>
      <c r="AF135" s="167"/>
      <c r="AG135" s="167"/>
      <c r="AH135" s="167"/>
      <c r="AI135" s="266">
        <v>82.3</v>
      </c>
      <c r="AJ135" s="167"/>
      <c r="AK135" s="167"/>
      <c r="AL135" s="167"/>
      <c r="AM135" s="266" t="s">
        <v>713</v>
      </c>
      <c r="AN135" s="167"/>
      <c r="AO135" s="167"/>
      <c r="AP135" s="167"/>
      <c r="AQ135" s="266">
        <v>85.1</v>
      </c>
      <c r="AR135" s="167"/>
      <c r="AS135" s="167"/>
      <c r="AT135" s="167"/>
      <c r="AU135" s="266" t="s">
        <v>406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4</v>
      </c>
      <c r="AR137" s="271"/>
      <c r="AS137" s="179" t="s">
        <v>233</v>
      </c>
      <c r="AT137" s="202"/>
      <c r="AU137" s="178" t="s">
        <v>406</v>
      </c>
      <c r="AV137" s="178"/>
      <c r="AW137" s="179" t="s">
        <v>179</v>
      </c>
      <c r="AX137" s="180"/>
      <c r="AY137">
        <f>$AY$136</f>
        <v>1</v>
      </c>
    </row>
    <row r="138" spans="1:51" ht="70.5" customHeight="1" x14ac:dyDescent="0.15">
      <c r="A138" s="988"/>
      <c r="B138" s="253"/>
      <c r="C138" s="252"/>
      <c r="D138" s="253"/>
      <c r="E138" s="252"/>
      <c r="F138" s="314"/>
      <c r="G138" s="232" t="s">
        <v>765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83.5</v>
      </c>
      <c r="AF138" s="167"/>
      <c r="AG138" s="167"/>
      <c r="AH138" s="167"/>
      <c r="AI138" s="266">
        <v>83.5</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70.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406</v>
      </c>
      <c r="AF139" s="167"/>
      <c r="AG139" s="167"/>
      <c r="AH139" s="167"/>
      <c r="AI139" s="266">
        <v>83.6</v>
      </c>
      <c r="AJ139" s="167"/>
      <c r="AK139" s="167"/>
      <c r="AL139" s="167"/>
      <c r="AM139" s="266" t="s">
        <v>713</v>
      </c>
      <c r="AN139" s="167"/>
      <c r="AO139" s="167"/>
      <c r="AP139" s="167"/>
      <c r="AQ139" s="266">
        <v>83.6</v>
      </c>
      <c r="AR139" s="167"/>
      <c r="AS139" s="167"/>
      <c r="AT139" s="167"/>
      <c r="AU139" s="266" t="s">
        <v>406</v>
      </c>
      <c r="AV139" s="167"/>
      <c r="AW139" s="167"/>
      <c r="AX139" s="208"/>
      <c r="AY139">
        <f t="shared" si="14"/>
        <v>1</v>
      </c>
    </row>
    <row r="140" spans="1:51" ht="18.75"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4</v>
      </c>
      <c r="AR141" s="271"/>
      <c r="AS141" s="179" t="s">
        <v>233</v>
      </c>
      <c r="AT141" s="202"/>
      <c r="AU141" s="178" t="s">
        <v>717</v>
      </c>
      <c r="AV141" s="178"/>
      <c r="AW141" s="179" t="s">
        <v>179</v>
      </c>
      <c r="AX141" s="180"/>
      <c r="AY141">
        <f>$AY$140</f>
        <v>1</v>
      </c>
    </row>
    <row r="142" spans="1:51" ht="69.75" customHeight="1" x14ac:dyDescent="0.15">
      <c r="A142" s="988"/>
      <c r="B142" s="253"/>
      <c r="C142" s="252"/>
      <c r="D142" s="253"/>
      <c r="E142" s="252"/>
      <c r="F142" s="314"/>
      <c r="G142" s="232" t="s">
        <v>766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t="s">
        <v>717</v>
      </c>
      <c r="AF142" s="167"/>
      <c r="AG142" s="167"/>
      <c r="AH142" s="167"/>
      <c r="AI142" s="266">
        <v>77.8</v>
      </c>
      <c r="AJ142" s="167"/>
      <c r="AK142" s="167"/>
      <c r="AL142" s="167"/>
      <c r="AM142" s="266" t="s">
        <v>717</v>
      </c>
      <c r="AN142" s="167"/>
      <c r="AO142" s="167"/>
      <c r="AP142" s="167"/>
      <c r="AQ142" s="266" t="s">
        <v>717</v>
      </c>
      <c r="AR142" s="167"/>
      <c r="AS142" s="167"/>
      <c r="AT142" s="167"/>
      <c r="AU142" s="266" t="s">
        <v>717</v>
      </c>
      <c r="AV142" s="167"/>
      <c r="AW142" s="167"/>
      <c r="AX142" s="208"/>
      <c r="AY142">
        <f t="shared" ref="AY142:AY143" si="15">$AY$140</f>
        <v>1</v>
      </c>
    </row>
    <row r="143" spans="1:51" ht="69.75"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t="s">
        <v>717</v>
      </c>
      <c r="AF143" s="167"/>
      <c r="AG143" s="167"/>
      <c r="AH143" s="167"/>
      <c r="AI143" s="266">
        <v>75.099999999999994</v>
      </c>
      <c r="AJ143" s="167"/>
      <c r="AK143" s="167"/>
      <c r="AL143" s="167"/>
      <c r="AM143" s="266" t="s">
        <v>717</v>
      </c>
      <c r="AN143" s="167"/>
      <c r="AO143" s="167"/>
      <c r="AP143" s="167"/>
      <c r="AQ143" s="266">
        <v>77.900000000000006</v>
      </c>
      <c r="AR143" s="167"/>
      <c r="AS143" s="167"/>
      <c r="AT143" s="167"/>
      <c r="AU143" s="266" t="s">
        <v>717</v>
      </c>
      <c r="AV143" s="167"/>
      <c r="AW143" s="167"/>
      <c r="AX143" s="208"/>
      <c r="AY143">
        <f t="shared" si="15"/>
        <v>1</v>
      </c>
    </row>
    <row r="144" spans="1:51" ht="18.75"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1</v>
      </c>
    </row>
    <row r="145" spans="1:51" ht="18.75"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4</v>
      </c>
      <c r="AR145" s="271"/>
      <c r="AS145" s="179" t="s">
        <v>233</v>
      </c>
      <c r="AT145" s="202"/>
      <c r="AU145" s="178" t="s">
        <v>717</v>
      </c>
      <c r="AV145" s="178"/>
      <c r="AW145" s="179" t="s">
        <v>179</v>
      </c>
      <c r="AX145" s="180"/>
      <c r="AY145">
        <f>$AY$144</f>
        <v>1</v>
      </c>
    </row>
    <row r="146" spans="1:51" ht="66.75" customHeight="1" x14ac:dyDescent="0.15">
      <c r="A146" s="988"/>
      <c r="B146" s="253"/>
      <c r="C146" s="252"/>
      <c r="D146" s="253"/>
      <c r="E146" s="252"/>
      <c r="F146" s="314"/>
      <c r="G146" s="232" t="s">
        <v>767</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371</v>
      </c>
      <c r="AC146" s="224"/>
      <c r="AD146" s="224"/>
      <c r="AE146" s="266">
        <v>71.3</v>
      </c>
      <c r="AF146" s="167"/>
      <c r="AG146" s="167"/>
      <c r="AH146" s="167"/>
      <c r="AI146" s="266">
        <v>74.099999999999994</v>
      </c>
      <c r="AJ146" s="167"/>
      <c r="AK146" s="167"/>
      <c r="AL146" s="167"/>
      <c r="AM146" s="266" t="s">
        <v>717</v>
      </c>
      <c r="AN146" s="167"/>
      <c r="AO146" s="167"/>
      <c r="AP146" s="167"/>
      <c r="AQ146" s="266" t="s">
        <v>717</v>
      </c>
      <c r="AR146" s="167"/>
      <c r="AS146" s="167"/>
      <c r="AT146" s="167"/>
      <c r="AU146" s="266" t="s">
        <v>717</v>
      </c>
      <c r="AV146" s="167"/>
      <c r="AW146" s="167"/>
      <c r="AX146" s="208"/>
      <c r="AY146">
        <f t="shared" ref="AY146:AY147" si="16">$AY$144</f>
        <v>1</v>
      </c>
    </row>
    <row r="147" spans="1:51" ht="66.75"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371</v>
      </c>
      <c r="AC147" s="175"/>
      <c r="AD147" s="175"/>
      <c r="AE147" s="266" t="s">
        <v>717</v>
      </c>
      <c r="AF147" s="167"/>
      <c r="AG147" s="167"/>
      <c r="AH147" s="167"/>
      <c r="AI147" s="266">
        <v>71.400000000000006</v>
      </c>
      <c r="AJ147" s="167"/>
      <c r="AK147" s="167"/>
      <c r="AL147" s="167"/>
      <c r="AM147" s="266" t="s">
        <v>717</v>
      </c>
      <c r="AN147" s="167"/>
      <c r="AO147" s="167"/>
      <c r="AP147" s="167"/>
      <c r="AQ147" s="266">
        <v>74.2</v>
      </c>
      <c r="AR147" s="167"/>
      <c r="AS147" s="167"/>
      <c r="AT147" s="167"/>
      <c r="AU147" s="266" t="s">
        <v>717</v>
      </c>
      <c r="AV147" s="167"/>
      <c r="AW147" s="167"/>
      <c r="AX147" s="208"/>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6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45.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45.7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5.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738</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3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756</v>
      </c>
      <c r="AH710" s="664"/>
      <c r="AI710" s="664"/>
      <c r="AJ710" s="664"/>
      <c r="AK710" s="664"/>
      <c r="AL710" s="664"/>
      <c r="AM710" s="664"/>
      <c r="AN710" s="664"/>
      <c r="AO710" s="664"/>
      <c r="AP710" s="664"/>
      <c r="AQ710" s="664"/>
      <c r="AR710" s="664"/>
      <c r="AS710" s="664"/>
      <c r="AT710" s="664"/>
      <c r="AU710" s="664"/>
      <c r="AV710" s="664"/>
      <c r="AW710" s="664"/>
      <c r="AX710" s="665"/>
    </row>
    <row r="711" spans="1:50" ht="47.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47.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738</v>
      </c>
      <c r="AE712" s="582"/>
      <c r="AF712" s="582"/>
      <c r="AG712" s="590" t="s">
        <v>770</v>
      </c>
      <c r="AH712" s="591"/>
      <c r="AI712" s="591"/>
      <c r="AJ712" s="591"/>
      <c r="AK712" s="591"/>
      <c r="AL712" s="591"/>
      <c r="AM712" s="591"/>
      <c r="AN712" s="591"/>
      <c r="AO712" s="591"/>
      <c r="AP712" s="591"/>
      <c r="AQ712" s="591"/>
      <c r="AR712" s="591"/>
      <c r="AS712" s="591"/>
      <c r="AT712" s="591"/>
      <c r="AU712" s="591"/>
      <c r="AV712" s="591"/>
      <c r="AW712" s="591"/>
      <c r="AX712" s="592"/>
    </row>
    <row r="713" spans="1:50" ht="3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756</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69"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769</v>
      </c>
      <c r="AE715" s="667"/>
      <c r="AF715" s="773"/>
      <c r="AG715" s="522" t="s">
        <v>771</v>
      </c>
      <c r="AH715" s="523"/>
      <c r="AI715" s="523"/>
      <c r="AJ715" s="523"/>
      <c r="AK715" s="523"/>
      <c r="AL715" s="523"/>
      <c r="AM715" s="523"/>
      <c r="AN715" s="523"/>
      <c r="AO715" s="523"/>
      <c r="AP715" s="523"/>
      <c r="AQ715" s="523"/>
      <c r="AR715" s="523"/>
      <c r="AS715" s="523"/>
      <c r="AT715" s="523"/>
      <c r="AU715" s="523"/>
      <c r="AV715" s="523"/>
      <c r="AW715" s="523"/>
      <c r="AX715" s="524"/>
    </row>
    <row r="716" spans="1:50" ht="69"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758</v>
      </c>
      <c r="AH716" s="664"/>
      <c r="AI716" s="664"/>
      <c r="AJ716" s="664"/>
      <c r="AK716" s="664"/>
      <c r="AL716" s="664"/>
      <c r="AM716" s="664"/>
      <c r="AN716" s="664"/>
      <c r="AO716" s="664"/>
      <c r="AP716" s="664"/>
      <c r="AQ716" s="664"/>
      <c r="AR716" s="664"/>
      <c r="AS716" s="664"/>
      <c r="AT716" s="664"/>
      <c r="AU716" s="664"/>
      <c r="AV716" s="664"/>
      <c r="AW716" s="664"/>
      <c r="AX716" s="665"/>
    </row>
    <row r="717" spans="1:50" ht="69"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769</v>
      </c>
      <c r="AE717" s="185"/>
      <c r="AF717" s="185"/>
      <c r="AG717" s="663" t="s">
        <v>771</v>
      </c>
      <c r="AH717" s="664"/>
      <c r="AI717" s="664"/>
      <c r="AJ717" s="664"/>
      <c r="AK717" s="664"/>
      <c r="AL717" s="664"/>
      <c r="AM717" s="664"/>
      <c r="AN717" s="664"/>
      <c r="AO717" s="664"/>
      <c r="AP717" s="664"/>
      <c r="AQ717" s="664"/>
      <c r="AR717" s="664"/>
      <c r="AS717" s="664"/>
      <c r="AT717" s="664"/>
      <c r="AU717" s="664"/>
      <c r="AV717" s="664"/>
      <c r="AW717" s="664"/>
      <c r="AX717" s="665"/>
    </row>
    <row r="718" spans="1:50" ht="6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755</v>
      </c>
      <c r="AE719" s="667"/>
      <c r="AF719" s="667"/>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777</v>
      </c>
      <c r="B731" s="615"/>
      <c r="C731" s="615"/>
      <c r="D731" s="615"/>
      <c r="E731" s="616"/>
      <c r="F731" s="679" t="s">
        <v>778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779</v>
      </c>
      <c r="B733" s="615"/>
      <c r="C733" s="615"/>
      <c r="D733" s="615"/>
      <c r="E733" s="616"/>
      <c r="F733" s="762" t="s">
        <v>780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03.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737</v>
      </c>
      <c r="J746" s="113"/>
      <c r="K746" s="100" t="str">
        <f>IF(I746="","","-")</f>
        <v>-</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773</v>
      </c>
      <c r="D845" s="415"/>
      <c r="E845" s="415"/>
      <c r="F845" s="415"/>
      <c r="G845" s="415"/>
      <c r="H845" s="415"/>
      <c r="I845" s="415"/>
      <c r="J845" s="416" t="s">
        <v>773</v>
      </c>
      <c r="K845" s="417"/>
      <c r="L845" s="417"/>
      <c r="M845" s="417"/>
      <c r="N845" s="417"/>
      <c r="O845" s="417"/>
      <c r="P845" s="421" t="s">
        <v>773</v>
      </c>
      <c r="Q845" s="317"/>
      <c r="R845" s="317"/>
      <c r="S845" s="317"/>
      <c r="T845" s="317"/>
      <c r="U845" s="317"/>
      <c r="V845" s="317"/>
      <c r="W845" s="317"/>
      <c r="X845" s="317"/>
      <c r="Y845" s="318" t="s">
        <v>773</v>
      </c>
      <c r="Z845" s="319"/>
      <c r="AA845" s="319"/>
      <c r="AB845" s="320"/>
      <c r="AC845" s="322"/>
      <c r="AD845" s="323"/>
      <c r="AE845" s="323"/>
      <c r="AF845" s="323"/>
      <c r="AG845" s="323"/>
      <c r="AH845" s="418" t="s">
        <v>773</v>
      </c>
      <c r="AI845" s="419"/>
      <c r="AJ845" s="419"/>
      <c r="AK845" s="419"/>
      <c r="AL845" s="326" t="s">
        <v>773</v>
      </c>
      <c r="AM845" s="327"/>
      <c r="AN845" s="327"/>
      <c r="AO845" s="328"/>
      <c r="AP845" s="321" t="s">
        <v>773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41F06B84-88E9-4A0C-ACD1-633F4AD96E20}" showPageBreaks="1" fitToPage="1" printArea="1" hiddenRows="1" hiddenColumns="1" view="pageBreakPreview" topLeftCell="A483">
      <selection activeCell="BG700" sqref="BG700"/>
      <rowBreaks count="5" manualBreakCount="5">
        <brk id="29" max="49" man="1"/>
        <brk id="129" max="49" man="1"/>
        <brk id="483" max="49" man="1"/>
        <brk id="718" max="49" man="1"/>
        <brk id="74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50" man="1"/>
    <brk id="129" max="50" man="1"/>
    <brk id="483" max="50" man="1"/>
    <brk id="718" max="50" man="1"/>
    <brk id="747" max="50"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customSheetViews>
    <customSheetView guid="{41F06B84-88E9-4A0C-ACD1-633F4AD96E20}" hiddenColumns="1">
      <selection activeCell="U7" sqref="U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customSheetViews>
    <customSheetView guid="{41F06B84-88E9-4A0C-ACD1-633F4AD96E20}"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41F06B84-88E9-4A0C-ACD1-633F4AD96E20}"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41F06B84-88E9-4A0C-ACD1-633F4AD96E20}"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2021-09-21T06:10:25Z</cp:lastPrinted>
  <dcterms:created xsi:type="dcterms:W3CDTF">2012-03-13T00:50:25Z</dcterms:created>
  <dcterms:modified xsi:type="dcterms:W3CDTF">2021-09-21T06:10:34Z</dcterms:modified>
</cp:coreProperties>
</file>