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3385" windowHeight="104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<sst xmlns="http://schemas.openxmlformats.org/spreadsheetml/2006/main" count="3252" uniqueCount="848">
  <si>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</si>
  <si>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</si>
  <si>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</si>
  <si>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</si>
  <si>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</si>
  <si>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</si>
  <si>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</si>
  <si>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</si>
  <si>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</si>
  <si>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</si>
  <si>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</si>
  <si>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</si>
  <si>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</si>
  <si>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</si>
  <si>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</si>
  <si>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</si>
  <si>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</si>
  <si>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</si>
  <si>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</si>
  <si>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</si>
  <si>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</si>
  <si>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</si>
  <si>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</si>
  <si>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</si>
  <si>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</si>
  <si>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</si>
  <si>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</si>
  <si>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</si>
  <si>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</si>
  <si>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</si>
  <si>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</si>
  <si>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</si>
  <si>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</si>
  <si>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</si>
  <si>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</si>
  <si>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</si>
  <si>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</si>
  <si>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</si>
  <si>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</si>
  <si>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</si>
  <si>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</si>
  <si>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</si>
  <si>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</si>
  <si>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</si>
  <si>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</si>
  <si>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</si>
  <si>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</si>
  <si>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</si>
  <si>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</si>
  <si>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</si>
  <si>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</si>
  <si>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</si>
  <si>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</si>
  <si>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</si>
  <si>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</si>
  <si>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</si>
  <si>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</si>
  <si>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</si>
  <si>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</si>
  <si>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</si>
  <si>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</si>
  <si>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</si>
  <si>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</si>
  <si>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</si>
  <si>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</si>
  <si>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</si>
  <si>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</si>
  <si>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</si>
  <si>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</si>
  <si>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</si>
  <si>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</si>
  <si>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</si>
  <si>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</si>
  <si>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</si>
  <si>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</si>
  <si>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</si>
  <si>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</si>
  <si>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</si>
  <si>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</si>
  <si>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</si>
  <si>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</si>
  <si>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</si>
  <si>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</si>
  <si>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</si>
  <si>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</si>
  <si>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</si>
  <si>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</si>
  <si>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</si>
  <si>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</si>
  <si>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</si>
  <si>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</si>
  <si>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</si>
  <si>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</si>
  <si>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</si>
  <si>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</si>
  <si>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</si>
  <si>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</si>
  <si>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</si>
  <si>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</si>
  <si>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</si>
  <si>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</si>
  <si>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</si>
  <si>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</si>
  <si>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</si>
  <si>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</si>
  <si>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</si>
  <si>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</si>
  <si>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</si>
  <si>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</si>
  <si>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</si>
  <si>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</si>
  <si>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</si>
  <si>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</si>
  <si>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</si>
  <si>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</si>
  <si>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</si>
  <si>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</si>
  <si>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</si>
  <si>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</si>
  <si>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</si>
  <si>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</si>
  <si>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</si>
  <si>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</si>
  <si>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</si>
  <si>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</si>
  <si>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</si>
  <si>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</si>
  <si>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</si>
  <si>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</si>
  <si>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</si>
  <si>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</si>
  <si>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</si>
  <si>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</si>
  <si>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</si>
  <si>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</si>
  <si>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</si>
  <si>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</si>
  <si>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</si>
  <si>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</si>
  <si>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</si>
  <si>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</si>
  <si>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</si>
  <si>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</si>
  <si>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</si>
  <si>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</si>
  <si>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</si>
  <si>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</si>
  <si>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</si>
  <si>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</si>
  <si>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</si>
  <si>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</si>
  <si>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</si>
  <si>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</si>
  <si>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</si>
  <si>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</si>
  <si>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</si>
  <si>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</si>
  <si>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</si>
  <si>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</si>
  <si>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</si>
  <si>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</si>
  <si>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</si>
  <si>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</si>
  <si>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</si>
  <si>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</si>
  <si>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</si>
  <si>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</si>
  <si>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</si>
  <si>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</si>
  <si>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</si>
  <si>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</si>
  <si>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</si>
  <si>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</si>
  <si>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</si>
  <si>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</si>
  <si>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</si>
  <si>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</si>
  <si>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</si>
  <si>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</si>
  <si>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</si>
  <si>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</si>
  <si>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</si>
  <si>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</si>
  <si>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</si>
  <si>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</si>
  <si>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</si>
  <si>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</si>
  <si>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</si>
  <si>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</si>
  <si>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</si>
  <si>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</si>
  <si>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</si>
  <si>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</si>
  <si>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</si>
  <si>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</si>
  <si>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</si>
  <si>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</si>
  <si>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</si>
  <si>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</si>
  <si>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</si>
  <si>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</si>
  <si>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</si>
  <si>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</si>
  <si>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</si>
  <si>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</si>
  <si>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</si>
  <si>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</si>
  <si>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</si>
  <si>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</si>
  <si>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</si>
  <si>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</si>
  <si>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</si>
  <si>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</si>
  <si>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</si>
  <si>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</si>
  <si>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</si>
  <si>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</si>
  <si>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</si>
  <si>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</si>
  <si>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</si>
  <si>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</si>
  <si>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</si>
  <si>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</si>
  <si>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</si>
  <si>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</si>
  <si>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</si>
  <si>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</si>
  <si>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</si>
  <si>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</si>
  <si>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</si>
  <si>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</si>
  <si>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</si>
  <si>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</si>
  <si>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</si>
  <si>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</si>
  <si>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</si>
  <si>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</si>
  <si>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</si>
  <si>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</si>
  <si>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</si>
  <si>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</si>
  <si>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</si>
  <si>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</si>
  <si>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</si>
  <si>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</si>
  <si>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</si>
  <si>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</si>
  <si>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</si>
  <si>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</si>
  <si>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</si>
  <si>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</si>
  <si>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</si>
  <si>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</si>
  <si>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</si>
  <si>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</si>
  <si>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</si>
  <si>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</si>
  <si>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</si>
  <si>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</si>
  <si>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</si>
  <si>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</si>
  <si>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</si>
  <si>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</si>
  <si>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</si>
  <si>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</si>
  <si>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</si>
  <si>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</si>
  <si>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</si>
  <si>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</si>
  <si>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</si>
  <si>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</si>
  <si>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</si>
  <si>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</si>
  <si>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</si>
  <si>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</si>
  <si>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</si>
  <si>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</si>
  <si>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</si>
  <si>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</si>
  <si>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</si>
  <si>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</si>
  <si>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</si>
  <si>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</si>
  <si>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</si>
  <si>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</si>
  <si>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</si>
  <si>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</si>
  <si>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</si>
  <si>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</si>
  <si>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</si>
  <si>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</si>
  <si>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</si>
  <si>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</si>
  <si>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</si>
  <si>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</si>
  <si>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</si>
  <si>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</si>
  <si>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</si>
  <si>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</si>
  <si>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</si>
  <si>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</si>
  <si>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</si>
  <si>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</si>
  <si>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</si>
  <si>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</si>
  <si>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</si>
  <si>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</si>
  <si>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</si>
  <si>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</si>
  <si>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</si>
  <si>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</si>
  <si>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</si>
  <si>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</si>
  <si>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</si>
  <si>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</si>
  <si>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</si>
  <si>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</si>
  <si>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</si>
  <si>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</si>
  <si>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</si>
  <si>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</si>
  <si>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</si>
  <si>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</si>
  <si>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</si>
  <si>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</si>
  <si>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</si>
  <si>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</si>
  <si>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</si>
  <si>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</si>
  <si>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</si>
  <si>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</si>
  <si>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</si>
  <si>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</si>
  <si>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</si>
  <si>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</si>
  <si>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</si>
  <si>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</si>
  <si>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</si>
  <si>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</si>
  <si>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</si>
  <si>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</si>
  <si>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</si>
  <si>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</si>
  <si>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</si>
  <si>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</si>
  <si>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</si>
  <si>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</si>
  <si>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</si>
  <si>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</si>
  <si>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</si>
  <si>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</si>
  <si>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</si>
  <si>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</si>
  <si>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</si>
  <si>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</si>
  <si>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</si>
  <si>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</si>
  <si>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</si>
  <si>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</si>
  <si>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</si>
  <si>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</si>
  <si>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</si>
  <si>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</si>
  <si>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</si>
  <si>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</si>
  <si>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</si>
  <si>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</si>
  <si>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</si>
  <si>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</si>
  <si>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</si>
  <si>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</si>
  <si>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</si>
  <si>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</si>
  <si>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</si>
  <si>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</si>
  <si>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</si>
  <si>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</si>
  <si>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</si>
  <si>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</si>
  <si>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</si>
  <si>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</si>
  <si>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</si>
  <si>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</si>
  <si>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</si>
  <si>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</si>
  <si>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</si>
  <si>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</si>
  <si>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</si>
  <si>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</si>
  <si>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</si>
  <si>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</si>
  <si>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</si>
  <si>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</si>
  <si>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</si>
  <si>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</si>
  <si>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</si>
  <si>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</si>
  <si>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</si>
  <si>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</si>
  <si>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</si>
  <si>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</si>
  <si>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</si>
  <si>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</si>
  <si>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</si>
  <si>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</si>
  <si>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</si>
  <si>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</si>
  <si>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</si>
  <si>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</si>
  <si>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</si>
  <si>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</si>
  <si>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</si>
  <si>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</si>
  <si>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</si>
  <si>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</si>
  <si>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</si>
  <si>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</si>
  <si>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</si>
  <si>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</si>
  <si>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</si>
  <si>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</si>
  <si>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</si>
  <si>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</si>
  <si>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</si>
  <si>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</si>
  <si>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</si>
  <si>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</si>
  <si>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</si>
  <si>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</si>
  <si>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</si>
  <si>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</si>
  <si>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</si>
  <si>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</si>
  <si>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</si>
  <si>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</si>
  <si>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</si>
  <si>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</si>
  <si>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</si>
  <si>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</si>
  <si>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</si>
  <si>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</si>
  <si>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</si>
  <si>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</si>
  <si>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</si>
  <si>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</si>
  <si>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</si>
  <si>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</si>
  <si>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</si>
  <si>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</si>
  <si>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</si>
  <si>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</si>
  <si>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</si>
  <si>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</si>
  <si>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</si>
  <si>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</si>
  <si>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</si>
  <si>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</si>
  <si>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</si>
  <si>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</si>
  <si>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</si>
  <si>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</si>
  <si>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</si>
  <si>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</si>
  <si>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</si>
  <si>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</si>
  <si>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</si>
  <si>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</si>
  <si>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</si>
  <si>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</si>
  <si>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</si>
  <si>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</si>
  <si>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</si>
  <si>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</si>
  <si>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</si>
  <si>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</si>
  <si>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</si>
  <si>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</si>
  <si>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</si>
  <si>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</si>
  <si>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</si>
  <si>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</si>
  <si>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</si>
  <si>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</si>
  <si>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</si>
  <si>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</si>
  <si>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</si>
  <si>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</si>
  <si>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</si>
  <si>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</si>
  <si>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</si>
  <si>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</si>
  <si>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</si>
  <si>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</si>
  <si>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</si>
  <si>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</si>
  <si>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</si>
  <si>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</si>
  <si>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</si>
  <si>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</si>
  <si>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</si>
  <si>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</si>
  <si>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</si>
  <si>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</si>
  <si>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</si>
  <si>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</si>
  <si>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</si>
  <si>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</si>
  <si>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</si>
  <si>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</si>
  <si>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</si>
  <si>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</si>
  <si>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</si>
  <si>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</si>
  <si>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</si>
  <si>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</si>
  <si>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</si>
  <si>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</si>
  <si>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</si>
  <si>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</si>
  <si>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</si>
  <si>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</si>
  <si>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</si>
  <si>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</si>
  <si>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</si>
  <si>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</si>
  <si>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</si>
  <si>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</si>
  <si>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</si>
  <si>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</si>
  <si>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</si>
  <si>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</si>
  <si>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</si>
  <si>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</si>
  <si>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</si>
  <si>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</si>
  <si>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</si>
  <si>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</si>
  <si>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</si>
  <si>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</si>
  <si>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</si>
  <si>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</si>
  <si>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</si>
  <si>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</si>
  <si>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</si>
  <si>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</si>
  <si>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</si>
  <si>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</si>
  <si>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</si>
  <si>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</si>
  <si>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</si>
  <si>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</si>
  <si>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</si>
  <si>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</si>
  <si>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</si>
  <si>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</si>
  <si>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</si>
  <si>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</si>
  <si>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</si>
  <si>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</si>
  <si>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</si>
  <si>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</si>
  <si>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</si>
  <si>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</si>
  <si>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</si>
  <si>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</si>
  <si>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</si>
  <si>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</si>
  <si>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</si>
  <si>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</si>
  <si>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</si>
  <si>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</si>
  <si>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</si>
  <si>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</si>
  <si>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</si>
  <si>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</si>
  <si>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</si>
  <si>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</si>
  <si>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</si>
  <si>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</si>
  <si>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</si>
  <si>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</si>
  <si>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</si>
  <si>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</si>
  <si>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</si>
  <si>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</si>
  <si>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</si>
  <si>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</si>
  <si>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</si>
  <si>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</si>
  <si>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</si>
  <si>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</si>
  <si>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</si>
  <si>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</si>
  <si>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</si>
  <si>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</si>
  <si>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</si>
  <si>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</si>
  <si>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</si>
  <si>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</si>
  <si>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</si>
  <si>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</si>
  <si>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</si>
  <si>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</si>
  <si>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</si>
  <si>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</si>
  <si>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</si>
  <si>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</si>
  <si>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</si>
  <si>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</si>
  <si>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</si>
  <si>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</si>
  <si>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</si>
  <si>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</si>
  <si>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</si>
  <si>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</si>
  <si>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</si>
  <si>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</si>
  <si>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</si>
  <si>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</si>
  <si>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</si>
  <si>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</si>
  <si>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</si>
  <si>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</si>
  <si>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</si>
  <si>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</si>
  <si>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</si>
  <si>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</si>
  <si>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</si>
  <si>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</si>
  <si>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</si>
  <si>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</si>
  <si>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</si>
  <si>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</si>
  <si>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</si>
  <si>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</si>
  <si>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</si>
  <si>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</si>
  <si>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</si>
  <si>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</si>
  <si>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</si>
  <si>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</si>
  <si>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</si>
  <si>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</si>
  <si>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</si>
  <si>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</si>
  <si>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</si>
  <si>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</si>
  <si>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</si>
  <si>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</si>
  <si>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</si>
  <si>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</si>
  <si>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</si>
  <si>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</si>
  <si>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</si>
  <si>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</si>
  <si>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</si>
  <si>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</si>
  <si>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</si>
  <si>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</si>
  <si>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</si>
  <si>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</si>
  <si>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</si>
  <si>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</si>
  <si>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</si>
  <si>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</si>
  <si>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</si>
  <si>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</si>
  <si>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</si>
  <si>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</si>
  <si>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</si>
  <si>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</si>
  <si>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</si>
  <si>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</si>
  <si>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</si>
  <si>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</si>
  <si>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</si>
  <si>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</si>
  <si>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</si>
  <si>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</si>
  <si>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</si>
  <si>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</si>
  <si>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</si>
  <si>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</si>
  <si>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</si>
  <si>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</si>
  <si>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</si>
  <si>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</si>
  <si>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</si>
  <si>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</si>
  <si>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</si>
  <si>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</si>
  <si>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</si>
  <si>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</si>
  <si>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</si>
  <si>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</si>
  <si>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</si>
  <si>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</si>
  <si>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</si>
  <si>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</si>
  <si>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</si>
  <si>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</si>
  <si>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</si>
  <si>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</si>
  <si>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</si>
  <si>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</si>
  <si>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</si>
  <si>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</si>
  <si>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</si>
  <si>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</si>
  <si>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</si>
  <si>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独立行政法人国立青少年教育振興機構法
第3条、第11条</t>
  </si>
  <si>
    <t>-</t>
  </si>
  <si>
    <t>独立行政法人国立青少年教育振興機構施設整備費補助金</t>
  </si>
  <si>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</si>
  <si>
    <t xml:space="preserve">　毎年度、青少年人口（0歳～29歳）の1割程度の利用実績を確保
</t>
  </si>
  <si>
    <t>人</t>
  </si>
  <si>
    <t>総務省：住民基本台帳に基づく人口、人口動態及び世帯数</t>
  </si>
  <si>
    <t>　独立行政法人通則法に基づく主務大臣による業務実績の評価結果のうち、施設・設備に関する計画の項目において、標準評価以上の評価を受けた項目の割合とする。</t>
  </si>
  <si>
    <t>施設整備の件数</t>
  </si>
  <si>
    <t>件</t>
  </si>
  <si>
    <t>各年度執行額　／　施設整備の件数　　　　　　　　　　　　　</t>
    <phoneticPr fontId="5"/>
  </si>
  <si>
    <t>百万円</t>
  </si>
  <si>
    <t>執行額/件数</t>
    <phoneticPr fontId="5"/>
  </si>
  <si>
    <t>207/7</t>
  </si>
  <si>
    <t>633/6</t>
  </si>
  <si>
    <t>1　新しい時代に向けた教育政策の推進</t>
    <phoneticPr fontId="5"/>
  </si>
  <si>
    <t>1-5 家庭・地域の教育力の向上</t>
    <phoneticPr fontId="5"/>
  </si>
  <si>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phoneticPr fontId="5"/>
  </si>
  <si>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phoneticPr fontId="5"/>
  </si>
  <si>
    <t>0152</t>
  </si>
  <si>
    <t>0339</t>
  </si>
  <si>
    <t>0358</t>
  </si>
  <si>
    <t>0070</t>
  </si>
  <si>
    <t>0074</t>
  </si>
  <si>
    <t>0072</t>
  </si>
  <si>
    <t>○</t>
  </si>
  <si>
    <t>独立行政法人国立青少年教育振興機構施設整備に必要な経費</t>
    <phoneticPr fontId="5"/>
  </si>
  <si>
    <t>平成18年度</t>
    <phoneticPr fontId="5"/>
  </si>
  <si>
    <t>終了予定なし</t>
    <phoneticPr fontId="5"/>
  </si>
  <si>
    <t>総合教育政策局</t>
    <phoneticPr fontId="5"/>
  </si>
  <si>
    <t>地域学習推進課</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</si>
  <si>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</si>
  <si>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</si>
  <si>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</si>
  <si>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phoneticPr fontId="5"/>
  </si>
  <si>
    <t>782/10</t>
    <phoneticPr fontId="5"/>
  </si>
  <si>
    <t>　一者応札になったものはあったが、全ての工事物件において、公告期間20日及び工期3ヶ月以上確保しており、公告期間及び準備期間は十分に確保した。
　競争性のない随意契約として、ネットワーク継電器等改修工事を行った。本件は契約上、機器の一部の更新であり、特殊機器であるため製作所が特定され、かつ特殊技術を必要とするため、随意契約を行った。</t>
    <rPh sb="1" eb="3">
      <t>イッシャ</t>
    </rPh>
    <rPh sb="3" eb="5">
      <t>オウサツ</t>
    </rPh>
    <rPh sb="17" eb="18">
      <t>スベ</t>
    </rPh>
    <rPh sb="20" eb="22">
      <t>コウジ</t>
    </rPh>
    <rPh sb="22" eb="24">
      <t>ブッケン</t>
    </rPh>
    <rPh sb="29" eb="31">
      <t>コウコク</t>
    </rPh>
    <rPh sb="31" eb="33">
      <t>キカン</t>
    </rPh>
    <rPh sb="35" eb="36">
      <t>ヒ</t>
    </rPh>
    <rPh sb="36" eb="37">
      <t>オヨ</t>
    </rPh>
    <rPh sb="38" eb="40">
      <t>コウキ</t>
    </rPh>
    <rPh sb="42" eb="43">
      <t>ゲツ</t>
    </rPh>
    <rPh sb="43" eb="45">
      <t>イジョウ</t>
    </rPh>
    <rPh sb="45" eb="47">
      <t>カクホ</t>
    </rPh>
    <rPh sb="52" eb="54">
      <t>コウコク</t>
    </rPh>
    <rPh sb="54" eb="56">
      <t>キカン</t>
    </rPh>
    <rPh sb="56" eb="57">
      <t>オヨ</t>
    </rPh>
    <rPh sb="58" eb="60">
      <t>ジュンビ</t>
    </rPh>
    <rPh sb="60" eb="62">
      <t>キカン</t>
    </rPh>
    <rPh sb="63" eb="65">
      <t>ジュウブン</t>
    </rPh>
    <rPh sb="66" eb="68">
      <t>カクホ</t>
    </rPh>
    <rPh sb="73" eb="75">
      <t>キョウソウ</t>
    </rPh>
    <rPh sb="75" eb="76">
      <t>セイ</t>
    </rPh>
    <rPh sb="79" eb="81">
      <t>ズイイ</t>
    </rPh>
    <rPh sb="81" eb="83">
      <t>ケイヤク</t>
    </rPh>
    <rPh sb="93" eb="96">
      <t>ケイデンキ</t>
    </rPh>
    <rPh sb="96" eb="97">
      <t>トウ</t>
    </rPh>
    <rPh sb="97" eb="99">
      <t>カイシュウ</t>
    </rPh>
    <rPh sb="99" eb="101">
      <t>コウジ</t>
    </rPh>
    <rPh sb="102" eb="103">
      <t>オコナ</t>
    </rPh>
    <rPh sb="106" eb="108">
      <t>ホンケン</t>
    </rPh>
    <rPh sb="109" eb="111">
      <t>ケイヤク</t>
    </rPh>
    <rPh sb="111" eb="112">
      <t>ジョウ</t>
    </rPh>
    <rPh sb="113" eb="115">
      <t>キキ</t>
    </rPh>
    <rPh sb="116" eb="118">
      <t>イチブ</t>
    </rPh>
    <rPh sb="119" eb="121">
      <t>コウシン</t>
    </rPh>
    <rPh sb="125" eb="127">
      <t>トクシュ</t>
    </rPh>
    <rPh sb="127" eb="129">
      <t>キキ</t>
    </rPh>
    <rPh sb="134" eb="136">
      <t>セイサク</t>
    </rPh>
    <rPh sb="136" eb="137">
      <t>ジョ</t>
    </rPh>
    <rPh sb="138" eb="140">
      <t>トクテイ</t>
    </rPh>
    <rPh sb="145" eb="147">
      <t>トクシュ</t>
    </rPh>
    <rPh sb="147" eb="149">
      <t>ギジュツ</t>
    </rPh>
    <rPh sb="150" eb="152">
      <t>ヒツヨウ</t>
    </rPh>
    <rPh sb="158" eb="160">
      <t>ズイイ</t>
    </rPh>
    <rPh sb="160" eb="162">
      <t>ケイヤク</t>
    </rPh>
    <rPh sb="163" eb="164">
      <t>オコナ</t>
    </rPh>
    <phoneticPr fontId="5"/>
  </si>
  <si>
    <t>有</t>
  </si>
  <si>
    <t>施設整備費補助金</t>
    <rPh sb="0" eb="2">
      <t>シセツ</t>
    </rPh>
    <rPh sb="2" eb="4">
      <t>セイビ</t>
    </rPh>
    <rPh sb="4" eb="5">
      <t>ヒ</t>
    </rPh>
    <rPh sb="5" eb="8">
      <t>ホジョキン</t>
    </rPh>
    <phoneticPr fontId="5"/>
  </si>
  <si>
    <t>国立沖縄青少年交流の家他　災害復旧・防災対策</t>
    <rPh sb="0" eb="2">
      <t>コクリツ</t>
    </rPh>
    <rPh sb="2" eb="4">
      <t>オキナワ</t>
    </rPh>
    <rPh sb="4" eb="7">
      <t>セイショウネン</t>
    </rPh>
    <rPh sb="7" eb="9">
      <t>コウリュウ</t>
    </rPh>
    <rPh sb="10" eb="11">
      <t>イエ</t>
    </rPh>
    <rPh sb="11" eb="12">
      <t>ホカ</t>
    </rPh>
    <rPh sb="13" eb="15">
      <t>サイガイ</t>
    </rPh>
    <rPh sb="15" eb="17">
      <t>フッキュウ</t>
    </rPh>
    <rPh sb="18" eb="20">
      <t>ボウサイ</t>
    </rPh>
    <rPh sb="20" eb="22">
      <t>タイサク</t>
    </rPh>
    <phoneticPr fontId="5"/>
  </si>
  <si>
    <t>工事費</t>
    <rPh sb="0" eb="3">
      <t>コウジヒ</t>
    </rPh>
    <phoneticPr fontId="5"/>
  </si>
  <si>
    <t>国立沖縄青少年交流の家　非常用電源設備等改修工事　</t>
    <rPh sb="0" eb="2">
      <t>コクリツ</t>
    </rPh>
    <rPh sb="2" eb="4">
      <t>オキナワ</t>
    </rPh>
    <rPh sb="4" eb="7">
      <t>セイショウネン</t>
    </rPh>
    <rPh sb="7" eb="9">
      <t>コウリュウ</t>
    </rPh>
    <rPh sb="10" eb="11">
      <t>イエ</t>
    </rPh>
    <rPh sb="12" eb="15">
      <t>ヒジョウヨウ</t>
    </rPh>
    <rPh sb="15" eb="17">
      <t>デンゲン</t>
    </rPh>
    <rPh sb="17" eb="19">
      <t>セツビ</t>
    </rPh>
    <rPh sb="19" eb="20">
      <t>トウ</t>
    </rPh>
    <rPh sb="20" eb="22">
      <t>カイシュウ</t>
    </rPh>
    <rPh sb="22" eb="24">
      <t>コウジ</t>
    </rPh>
    <phoneticPr fontId="5"/>
  </si>
  <si>
    <t>工事費</t>
    <rPh sb="0" eb="2">
      <t>コウジ</t>
    </rPh>
    <rPh sb="2" eb="3">
      <t>ヒ</t>
    </rPh>
    <phoneticPr fontId="5"/>
  </si>
  <si>
    <t>国立花山青少年自然の家南蔵王野営場　道路改良工事</t>
    <rPh sb="0" eb="2">
      <t>コクリツ</t>
    </rPh>
    <rPh sb="2" eb="4">
      <t>ハナヤマ</t>
    </rPh>
    <rPh sb="4" eb="7">
      <t>セイショウネン</t>
    </rPh>
    <rPh sb="7" eb="9">
      <t>シゼン</t>
    </rPh>
    <rPh sb="10" eb="11">
      <t>イエ</t>
    </rPh>
    <rPh sb="11" eb="12">
      <t>ミナミ</t>
    </rPh>
    <rPh sb="12" eb="14">
      <t>ザオウ</t>
    </rPh>
    <rPh sb="14" eb="17">
      <t>ヤエイジョウ</t>
    </rPh>
    <rPh sb="18" eb="20">
      <t>ドウロ</t>
    </rPh>
    <rPh sb="20" eb="22">
      <t>カイリョウ</t>
    </rPh>
    <rPh sb="22" eb="24">
      <t>コウジ</t>
    </rPh>
    <phoneticPr fontId="5"/>
  </si>
  <si>
    <t>国立沖縄青少年交流の家　給水設備等改修工事</t>
    <rPh sb="0" eb="2">
      <t>コクリツ</t>
    </rPh>
    <rPh sb="2" eb="4">
      <t>オキナワ</t>
    </rPh>
    <rPh sb="4" eb="7">
      <t>セイショウネン</t>
    </rPh>
    <rPh sb="7" eb="9">
      <t>コウリュウ</t>
    </rPh>
    <rPh sb="10" eb="11">
      <t>イエ</t>
    </rPh>
    <rPh sb="12" eb="14">
      <t>キュウスイ</t>
    </rPh>
    <rPh sb="14" eb="16">
      <t>セツビ</t>
    </rPh>
    <rPh sb="16" eb="17">
      <t>トウ</t>
    </rPh>
    <rPh sb="17" eb="19">
      <t>カイシュウ</t>
    </rPh>
    <rPh sb="19" eb="21">
      <t>コウジ</t>
    </rPh>
    <phoneticPr fontId="5"/>
  </si>
  <si>
    <t>国立阿蘇青少年交流の家　談話棟改修工事</t>
    <rPh sb="0" eb="2">
      <t>コクリツ</t>
    </rPh>
    <rPh sb="2" eb="4">
      <t>アソ</t>
    </rPh>
    <rPh sb="4" eb="7">
      <t>セイショウネン</t>
    </rPh>
    <rPh sb="7" eb="9">
      <t>コウリュウ</t>
    </rPh>
    <rPh sb="10" eb="11">
      <t>イエ</t>
    </rPh>
    <rPh sb="12" eb="14">
      <t>ダンワ</t>
    </rPh>
    <rPh sb="14" eb="15">
      <t>トウ</t>
    </rPh>
    <rPh sb="15" eb="17">
      <t>カイシュウ</t>
    </rPh>
    <rPh sb="17" eb="19">
      <t>コウジ</t>
    </rPh>
    <phoneticPr fontId="5"/>
  </si>
  <si>
    <t>国立オリンピック記念青少年総合センター　防災設備等改修工事</t>
    <rPh sb="0" eb="2">
      <t>コクリツ</t>
    </rPh>
    <rPh sb="8" eb="15">
      <t>キネンセイショウネンソウゴウ</t>
    </rPh>
    <rPh sb="20" eb="22">
      <t>ボウサイ</t>
    </rPh>
    <rPh sb="22" eb="24">
      <t>セツビ</t>
    </rPh>
    <rPh sb="24" eb="25">
      <t>トウ</t>
    </rPh>
    <rPh sb="25" eb="27">
      <t>カイシュウ</t>
    </rPh>
    <rPh sb="27" eb="29">
      <t>コウジ</t>
    </rPh>
    <phoneticPr fontId="5"/>
  </si>
  <si>
    <t>国立オリンピック・国立花山青少年自然の家　受変電設備等改修工事</t>
    <rPh sb="0" eb="2">
      <t>コクリツ</t>
    </rPh>
    <rPh sb="9" eb="11">
      <t>コクリツ</t>
    </rPh>
    <rPh sb="11" eb="13">
      <t>ハナヤマ</t>
    </rPh>
    <rPh sb="13" eb="16">
      <t>セイショウネン</t>
    </rPh>
    <rPh sb="16" eb="18">
      <t>シゼン</t>
    </rPh>
    <rPh sb="19" eb="20">
      <t>イエ</t>
    </rPh>
    <rPh sb="21" eb="24">
      <t>ジュヘンデン</t>
    </rPh>
    <rPh sb="24" eb="26">
      <t>セツビ</t>
    </rPh>
    <rPh sb="26" eb="27">
      <t>トウ</t>
    </rPh>
    <rPh sb="27" eb="29">
      <t>カイシュウ</t>
    </rPh>
    <rPh sb="29" eb="31">
      <t>コウジ</t>
    </rPh>
    <phoneticPr fontId="5"/>
  </si>
  <si>
    <t>国立那須甲子・室戸青少年自然の家　熱源設備・配管等改修工事</t>
    <rPh sb="0" eb="2">
      <t>コクリツ</t>
    </rPh>
    <rPh sb="7" eb="9">
      <t>ムロト</t>
    </rPh>
    <rPh sb="9" eb="12">
      <t>セイショウネン</t>
    </rPh>
    <rPh sb="12" eb="14">
      <t>シゼン</t>
    </rPh>
    <rPh sb="15" eb="16">
      <t>イエ</t>
    </rPh>
    <rPh sb="17" eb="19">
      <t>ネツゲン</t>
    </rPh>
    <rPh sb="19" eb="21">
      <t>セツビ</t>
    </rPh>
    <rPh sb="22" eb="24">
      <t>ハイカン</t>
    </rPh>
    <rPh sb="24" eb="25">
      <t>トウ</t>
    </rPh>
    <rPh sb="25" eb="27">
      <t>カイシュウ</t>
    </rPh>
    <rPh sb="27" eb="29">
      <t>コウジ</t>
    </rPh>
    <phoneticPr fontId="5"/>
  </si>
  <si>
    <t>独立行政法人国立青少年教育振興機構</t>
    <rPh sb="0" eb="2">
      <t>ドクリツ</t>
    </rPh>
    <rPh sb="2" eb="6">
      <t>ギョウセイホウジン</t>
    </rPh>
    <rPh sb="6" eb="17">
      <t>コクリツセイショウネンキョウイクシンコウキコウ</t>
    </rPh>
    <phoneticPr fontId="5"/>
  </si>
  <si>
    <r>
      <t>B～</t>
    </r>
    <r>
      <rPr>
        <sz val="11"/>
        <rFont val="ＭＳ Ｐゴシック"/>
        <family val="3"/>
        <charset val="128"/>
      </rPr>
      <t>Hに記載のため省略</t>
    </r>
    <rPh sb="4" eb="6">
      <t>キサイ</t>
    </rPh>
    <rPh sb="9" eb="11">
      <t>ショウリャク</t>
    </rPh>
    <phoneticPr fontId="5"/>
  </si>
  <si>
    <t>補助金等交付</t>
    <rPh sb="0" eb="3">
      <t>ホジョキン</t>
    </rPh>
    <rPh sb="3" eb="4">
      <t>トウ</t>
    </rPh>
    <rPh sb="4" eb="6">
      <t>コウフ</t>
    </rPh>
    <phoneticPr fontId="5"/>
  </si>
  <si>
    <t>金城電気工事株式会社</t>
    <rPh sb="0" eb="2">
      <t>キンジョウ</t>
    </rPh>
    <rPh sb="2" eb="4">
      <t>デンキ</t>
    </rPh>
    <rPh sb="4" eb="6">
      <t>コウジ</t>
    </rPh>
    <rPh sb="6" eb="8">
      <t>カブシキ</t>
    </rPh>
    <rPh sb="8" eb="10">
      <t>カイシャ</t>
    </rPh>
    <phoneticPr fontId="5"/>
  </si>
  <si>
    <t>国立沖縄青少年交流の家　非常用電源設備等電気設備改修工事</t>
    <rPh sb="0" eb="2">
      <t>コクリツ</t>
    </rPh>
    <rPh sb="2" eb="4">
      <t>オキナワ</t>
    </rPh>
    <rPh sb="4" eb="7">
      <t>セイショウネン</t>
    </rPh>
    <rPh sb="7" eb="9">
      <t>コウリュウ</t>
    </rPh>
    <rPh sb="10" eb="11">
      <t>イエ</t>
    </rPh>
    <rPh sb="12" eb="15">
      <t>ヒジョウヨウ</t>
    </rPh>
    <rPh sb="15" eb="17">
      <t>デンゲン</t>
    </rPh>
    <rPh sb="17" eb="19">
      <t>セツビ</t>
    </rPh>
    <rPh sb="19" eb="20">
      <t>トウ</t>
    </rPh>
    <rPh sb="20" eb="22">
      <t>デンキ</t>
    </rPh>
    <rPh sb="22" eb="24">
      <t>セツビ</t>
    </rPh>
    <rPh sb="24" eb="26">
      <t>カイシュウ</t>
    </rPh>
    <rPh sb="26" eb="28">
      <t>コウジ</t>
    </rPh>
    <phoneticPr fontId="5"/>
  </si>
  <si>
    <t>株式会社富永製作所沖縄支店</t>
    <rPh sb="0" eb="2">
      <t>カブシキ</t>
    </rPh>
    <rPh sb="2" eb="4">
      <t>カイシャ</t>
    </rPh>
    <rPh sb="4" eb="6">
      <t>トミナガ</t>
    </rPh>
    <rPh sb="6" eb="9">
      <t>セイサクショ</t>
    </rPh>
    <rPh sb="9" eb="11">
      <t>オキナワ</t>
    </rPh>
    <rPh sb="11" eb="13">
      <t>シテン</t>
    </rPh>
    <phoneticPr fontId="5"/>
  </si>
  <si>
    <t>国立沖縄青少年交流の家　非常用電源設備等機械設備改修工事</t>
    <rPh sb="0" eb="2">
      <t>コクリツ</t>
    </rPh>
    <rPh sb="2" eb="4">
      <t>オキナワ</t>
    </rPh>
    <rPh sb="4" eb="7">
      <t>セイショウネン</t>
    </rPh>
    <rPh sb="7" eb="9">
      <t>コウリュウ</t>
    </rPh>
    <rPh sb="10" eb="11">
      <t>イエ</t>
    </rPh>
    <rPh sb="12" eb="15">
      <t>ヒジョウヨウ</t>
    </rPh>
    <rPh sb="15" eb="17">
      <t>デンゲン</t>
    </rPh>
    <rPh sb="17" eb="19">
      <t>セツビ</t>
    </rPh>
    <rPh sb="19" eb="20">
      <t>トウ</t>
    </rPh>
    <rPh sb="20" eb="22">
      <t>キカイ</t>
    </rPh>
    <rPh sb="22" eb="24">
      <t>セツビ</t>
    </rPh>
    <rPh sb="24" eb="26">
      <t>カイシュウ</t>
    </rPh>
    <rPh sb="26" eb="28">
      <t>コウジ</t>
    </rPh>
    <phoneticPr fontId="5"/>
  </si>
  <si>
    <t>有限会社昭和興業</t>
    <rPh sb="0" eb="2">
      <t>ユウゲン</t>
    </rPh>
    <rPh sb="2" eb="4">
      <t>カイシャ</t>
    </rPh>
    <rPh sb="4" eb="6">
      <t>ショウワ</t>
    </rPh>
    <rPh sb="6" eb="8">
      <t>コウギョウ</t>
    </rPh>
    <phoneticPr fontId="5"/>
  </si>
  <si>
    <t>国立沖縄青少年交流の家　非常用電源設備等改修工事</t>
    <rPh sb="0" eb="2">
      <t>コクリツ</t>
    </rPh>
    <rPh sb="2" eb="4">
      <t>オキナワ</t>
    </rPh>
    <rPh sb="4" eb="7">
      <t>セイショウネン</t>
    </rPh>
    <rPh sb="7" eb="9">
      <t>コウリュウ</t>
    </rPh>
    <rPh sb="10" eb="11">
      <t>イエ</t>
    </rPh>
    <rPh sb="12" eb="15">
      <t>ヒジョウヨウ</t>
    </rPh>
    <rPh sb="15" eb="17">
      <t>デンゲン</t>
    </rPh>
    <rPh sb="17" eb="19">
      <t>セツビ</t>
    </rPh>
    <rPh sb="19" eb="20">
      <t>トウ</t>
    </rPh>
    <rPh sb="20" eb="22">
      <t>カイシュウ</t>
    </rPh>
    <rPh sb="22" eb="24">
      <t>コウジ</t>
    </rPh>
    <phoneticPr fontId="5"/>
  </si>
  <si>
    <t>株式会社環境設計国建</t>
    <rPh sb="0" eb="2">
      <t>カブシキ</t>
    </rPh>
    <rPh sb="2" eb="4">
      <t>カイシャ</t>
    </rPh>
    <rPh sb="4" eb="6">
      <t>カンキョウ</t>
    </rPh>
    <rPh sb="6" eb="8">
      <t>セッケイ</t>
    </rPh>
    <rPh sb="8" eb="9">
      <t>クニ</t>
    </rPh>
    <rPh sb="9" eb="10">
      <t>ケン</t>
    </rPh>
    <phoneticPr fontId="5"/>
  </si>
  <si>
    <t>国立沖縄青少年交流の家　非常用電源設備設計業務</t>
    <rPh sb="0" eb="2">
      <t>コクリツ</t>
    </rPh>
    <rPh sb="2" eb="4">
      <t>オキナワ</t>
    </rPh>
    <rPh sb="4" eb="7">
      <t>セイショウネン</t>
    </rPh>
    <rPh sb="7" eb="9">
      <t>コウリュウ</t>
    </rPh>
    <rPh sb="10" eb="11">
      <t>イエ</t>
    </rPh>
    <rPh sb="12" eb="15">
      <t>ヒジョウヨウ</t>
    </rPh>
    <rPh sb="15" eb="17">
      <t>デンゲン</t>
    </rPh>
    <rPh sb="17" eb="19">
      <t>セツビ</t>
    </rPh>
    <rPh sb="19" eb="21">
      <t>セッケイ</t>
    </rPh>
    <rPh sb="21" eb="23">
      <t>ギョウム</t>
    </rPh>
    <phoneticPr fontId="5"/>
  </si>
  <si>
    <t>検査開発株式会社</t>
    <rPh sb="0" eb="2">
      <t>ケンサ</t>
    </rPh>
    <rPh sb="2" eb="4">
      <t>カイハツ</t>
    </rPh>
    <rPh sb="4" eb="6">
      <t>カブシキ</t>
    </rPh>
    <rPh sb="6" eb="8">
      <t>カイシャ</t>
    </rPh>
    <phoneticPr fontId="5"/>
  </si>
  <si>
    <t>国立沖縄青少年交流の家　非常発電機用蓄電池改修</t>
    <rPh sb="0" eb="9">
      <t>コクリツオキナワセイショウネンコウリュウ</t>
    </rPh>
    <rPh sb="10" eb="11">
      <t>イエ</t>
    </rPh>
    <rPh sb="12" eb="14">
      <t>ヒジョウ</t>
    </rPh>
    <rPh sb="14" eb="18">
      <t>ハツデンキヨウ</t>
    </rPh>
    <rPh sb="18" eb="21">
      <t>チクデンチ</t>
    </rPh>
    <rPh sb="21" eb="23">
      <t>カイシュウ</t>
    </rPh>
    <phoneticPr fontId="5"/>
  </si>
  <si>
    <t>株式会社エコー設備工業</t>
    <rPh sb="0" eb="2">
      <t>カブシキ</t>
    </rPh>
    <rPh sb="2" eb="4">
      <t>カイシャ</t>
    </rPh>
    <rPh sb="7" eb="9">
      <t>セツビ</t>
    </rPh>
    <rPh sb="9" eb="11">
      <t>コウギョウ</t>
    </rPh>
    <phoneticPr fontId="5"/>
  </si>
  <si>
    <t>国立花山青少年自然の家　南蔵王野営場道路改良工事</t>
    <rPh sb="0" eb="2">
      <t>コクリツ</t>
    </rPh>
    <rPh sb="2" eb="4">
      <t>ハナヤマ</t>
    </rPh>
    <rPh sb="4" eb="9">
      <t>セイショウネンシゼン</t>
    </rPh>
    <rPh sb="10" eb="11">
      <t>イエ</t>
    </rPh>
    <rPh sb="12" eb="13">
      <t>ミナミ</t>
    </rPh>
    <rPh sb="13" eb="15">
      <t>ザオウ</t>
    </rPh>
    <rPh sb="15" eb="18">
      <t>ヤエイジョウ</t>
    </rPh>
    <rPh sb="18" eb="20">
      <t>ドウロ</t>
    </rPh>
    <rPh sb="20" eb="22">
      <t>カイリョウ</t>
    </rPh>
    <rPh sb="22" eb="24">
      <t>コウジ</t>
    </rPh>
    <phoneticPr fontId="5"/>
  </si>
  <si>
    <t>株式会社開邦工業</t>
    <rPh sb="0" eb="2">
      <t>カブシキ</t>
    </rPh>
    <rPh sb="2" eb="4">
      <t>カイシャ</t>
    </rPh>
    <rPh sb="4" eb="6">
      <t>カイホウ</t>
    </rPh>
    <rPh sb="6" eb="8">
      <t>コウギョウ</t>
    </rPh>
    <phoneticPr fontId="5"/>
  </si>
  <si>
    <t>株式会社国吉設計</t>
    <rPh sb="0" eb="2">
      <t>カブシキ</t>
    </rPh>
    <rPh sb="2" eb="4">
      <t>カイシャ</t>
    </rPh>
    <rPh sb="4" eb="6">
      <t>クニヨシ</t>
    </rPh>
    <rPh sb="6" eb="8">
      <t>セッケイ</t>
    </rPh>
    <phoneticPr fontId="5"/>
  </si>
  <si>
    <t>国立沖縄青少年交流の家　給排水設備調査・設計業務</t>
    <rPh sb="0" eb="9">
      <t>コクリツオキナワセイショウネンコウリュウ</t>
    </rPh>
    <rPh sb="10" eb="11">
      <t>イエ</t>
    </rPh>
    <rPh sb="12" eb="15">
      <t>キュウハイスイ</t>
    </rPh>
    <rPh sb="15" eb="17">
      <t>セツビ</t>
    </rPh>
    <rPh sb="17" eb="19">
      <t>チョウサ</t>
    </rPh>
    <rPh sb="20" eb="22">
      <t>セッケイ</t>
    </rPh>
    <rPh sb="22" eb="24">
      <t>ギョウム</t>
    </rPh>
    <phoneticPr fontId="5"/>
  </si>
  <si>
    <t>有限会社新栄防水工業</t>
    <rPh sb="0" eb="2">
      <t>ユウゲン</t>
    </rPh>
    <rPh sb="2" eb="4">
      <t>カイシャ</t>
    </rPh>
    <rPh sb="4" eb="6">
      <t>シンエイ</t>
    </rPh>
    <rPh sb="6" eb="8">
      <t>ボウスイ</t>
    </rPh>
    <rPh sb="8" eb="10">
      <t>コウギョウ</t>
    </rPh>
    <phoneticPr fontId="5"/>
  </si>
  <si>
    <t>新光システム</t>
    <rPh sb="0" eb="2">
      <t>シンコウ</t>
    </rPh>
    <phoneticPr fontId="5"/>
  </si>
  <si>
    <t>国立阿蘇青少年交流の家　談話棟照明設備工事</t>
    <rPh sb="0" eb="2">
      <t>コクリツ</t>
    </rPh>
    <rPh sb="2" eb="4">
      <t>アソ</t>
    </rPh>
    <rPh sb="4" eb="7">
      <t>セイショウネン</t>
    </rPh>
    <rPh sb="7" eb="9">
      <t>コウリュウ</t>
    </rPh>
    <rPh sb="10" eb="11">
      <t>イエ</t>
    </rPh>
    <rPh sb="12" eb="14">
      <t>ダンワ</t>
    </rPh>
    <rPh sb="14" eb="15">
      <t>トウ</t>
    </rPh>
    <rPh sb="15" eb="17">
      <t>ショウメイ</t>
    </rPh>
    <rPh sb="17" eb="19">
      <t>セツビ</t>
    </rPh>
    <rPh sb="19" eb="21">
      <t>コウジ</t>
    </rPh>
    <phoneticPr fontId="5"/>
  </si>
  <si>
    <t>株式会社ライト設計</t>
    <rPh sb="0" eb="2">
      <t>カブシキ</t>
    </rPh>
    <rPh sb="2" eb="4">
      <t>カイシャ</t>
    </rPh>
    <rPh sb="7" eb="9">
      <t>セッケイ</t>
    </rPh>
    <phoneticPr fontId="5"/>
  </si>
  <si>
    <t>国立阿蘇青少年交流の家　談話棟改修設計業務</t>
    <rPh sb="0" eb="2">
      <t>コクリツ</t>
    </rPh>
    <rPh sb="2" eb="4">
      <t>アソ</t>
    </rPh>
    <rPh sb="4" eb="7">
      <t>セイショウネン</t>
    </rPh>
    <rPh sb="7" eb="9">
      <t>コウリュウ</t>
    </rPh>
    <rPh sb="10" eb="11">
      <t>イエ</t>
    </rPh>
    <rPh sb="12" eb="14">
      <t>ダンワ</t>
    </rPh>
    <rPh sb="14" eb="15">
      <t>トウ</t>
    </rPh>
    <rPh sb="15" eb="17">
      <t>カイシュウ</t>
    </rPh>
    <rPh sb="17" eb="19">
      <t>セッケイ</t>
    </rPh>
    <rPh sb="19" eb="21">
      <t>ギョウム</t>
    </rPh>
    <phoneticPr fontId="5"/>
  </si>
  <si>
    <t>株式会社トーエネック</t>
    <rPh sb="0" eb="2">
      <t>カブシキ</t>
    </rPh>
    <rPh sb="2" eb="4">
      <t>カイシャ</t>
    </rPh>
    <phoneticPr fontId="5"/>
  </si>
  <si>
    <t>株式会社日立ビルシステム</t>
    <rPh sb="0" eb="2">
      <t>カブシキ</t>
    </rPh>
    <rPh sb="2" eb="4">
      <t>カイシャ</t>
    </rPh>
    <rPh sb="4" eb="6">
      <t>ヒタチ</t>
    </rPh>
    <phoneticPr fontId="5"/>
  </si>
  <si>
    <t>国立オリンピック記念青少年総合センター　ネットワーク継電器等改修工事</t>
    <rPh sb="0" eb="2">
      <t>コクリツ</t>
    </rPh>
    <rPh sb="8" eb="15">
      <t>キネンセイショウネンソウゴウ</t>
    </rPh>
    <rPh sb="26" eb="29">
      <t>ケイデンキ</t>
    </rPh>
    <rPh sb="29" eb="30">
      <t>トウ</t>
    </rPh>
    <rPh sb="30" eb="32">
      <t>カイシュウ</t>
    </rPh>
    <rPh sb="32" eb="34">
      <t>コウジ</t>
    </rPh>
    <phoneticPr fontId="5"/>
  </si>
  <si>
    <t>株式会社雄電社</t>
    <rPh sb="0" eb="2">
      <t>カブシキ</t>
    </rPh>
    <rPh sb="2" eb="4">
      <t>カイシャ</t>
    </rPh>
    <rPh sb="4" eb="7">
      <t>ユウデンシャ</t>
    </rPh>
    <phoneticPr fontId="5"/>
  </si>
  <si>
    <t>国立花山青少年自然の家　受変電設備等改修工事</t>
    <rPh sb="0" eb="2">
      <t>コクリツ</t>
    </rPh>
    <rPh sb="2" eb="4">
      <t>ハナヤマ</t>
    </rPh>
    <rPh sb="4" eb="7">
      <t>セイショウネン</t>
    </rPh>
    <rPh sb="7" eb="9">
      <t>シゼン</t>
    </rPh>
    <rPh sb="10" eb="11">
      <t>イエ</t>
    </rPh>
    <rPh sb="12" eb="15">
      <t>ジュヘンデン</t>
    </rPh>
    <rPh sb="15" eb="17">
      <t>セツビ</t>
    </rPh>
    <rPh sb="17" eb="18">
      <t>トウ</t>
    </rPh>
    <rPh sb="18" eb="20">
      <t>カイシュウ</t>
    </rPh>
    <rPh sb="20" eb="22">
      <t>コウジ</t>
    </rPh>
    <phoneticPr fontId="5"/>
  </si>
  <si>
    <t>株式会社パワー</t>
    <rPh sb="0" eb="2">
      <t>カブシキ</t>
    </rPh>
    <rPh sb="2" eb="4">
      <t>カイシャ</t>
    </rPh>
    <phoneticPr fontId="5"/>
  </si>
  <si>
    <t>国立オリンピック記念青少年総合センター　宿泊B・C棟変圧器更新工事</t>
    <rPh sb="0" eb="2">
      <t>コクリツ</t>
    </rPh>
    <rPh sb="8" eb="15">
      <t>キネンセイショウネンソウゴウ</t>
    </rPh>
    <rPh sb="20" eb="22">
      <t>シュクハク</t>
    </rPh>
    <rPh sb="25" eb="26">
      <t>トウ</t>
    </rPh>
    <rPh sb="26" eb="28">
      <t>ヘンアツ</t>
    </rPh>
    <rPh sb="28" eb="29">
      <t>キ</t>
    </rPh>
    <rPh sb="29" eb="31">
      <t>コウシン</t>
    </rPh>
    <rPh sb="31" eb="33">
      <t>コウジ</t>
    </rPh>
    <phoneticPr fontId="5"/>
  </si>
  <si>
    <t>株式会社栄進電気</t>
    <rPh sb="0" eb="2">
      <t>カブシキ</t>
    </rPh>
    <rPh sb="2" eb="4">
      <t>カイシャ</t>
    </rPh>
    <rPh sb="4" eb="6">
      <t>エイシン</t>
    </rPh>
    <rPh sb="6" eb="8">
      <t>デンキ</t>
    </rPh>
    <phoneticPr fontId="5"/>
  </si>
  <si>
    <t>国立花山青少年自然の家　高圧幹線等引込み工事</t>
    <rPh sb="0" eb="2">
      <t>コクリツ</t>
    </rPh>
    <rPh sb="2" eb="4">
      <t>ハナヤマ</t>
    </rPh>
    <rPh sb="4" eb="7">
      <t>セイショウネン</t>
    </rPh>
    <rPh sb="7" eb="9">
      <t>シゼン</t>
    </rPh>
    <rPh sb="10" eb="11">
      <t>イエ</t>
    </rPh>
    <rPh sb="12" eb="14">
      <t>コウアツ</t>
    </rPh>
    <rPh sb="14" eb="16">
      <t>カンセン</t>
    </rPh>
    <rPh sb="16" eb="17">
      <t>トウ</t>
    </rPh>
    <rPh sb="17" eb="19">
      <t>ヒキコ</t>
    </rPh>
    <rPh sb="20" eb="22">
      <t>コウジ</t>
    </rPh>
    <phoneticPr fontId="5"/>
  </si>
  <si>
    <t>株式会社東建築設計事務所</t>
    <rPh sb="0" eb="2">
      <t>カブシキ</t>
    </rPh>
    <rPh sb="2" eb="4">
      <t>カイシャ</t>
    </rPh>
    <rPh sb="4" eb="5">
      <t>ヒガシ</t>
    </rPh>
    <rPh sb="5" eb="7">
      <t>ケンチク</t>
    </rPh>
    <rPh sb="7" eb="9">
      <t>セッケイ</t>
    </rPh>
    <rPh sb="9" eb="11">
      <t>ジム</t>
    </rPh>
    <rPh sb="11" eb="12">
      <t>ショ</t>
    </rPh>
    <phoneticPr fontId="5"/>
  </si>
  <si>
    <t>国立オリンピック記念青少年総合センター　電源設備等改修設計業務</t>
    <rPh sb="0" eb="2">
      <t>コクリツ</t>
    </rPh>
    <rPh sb="8" eb="15">
      <t>キネンセイショウネンソウゴウ</t>
    </rPh>
    <rPh sb="20" eb="22">
      <t>デンゲン</t>
    </rPh>
    <rPh sb="22" eb="24">
      <t>セツビ</t>
    </rPh>
    <rPh sb="24" eb="25">
      <t>トウ</t>
    </rPh>
    <rPh sb="25" eb="27">
      <t>カイシュウ</t>
    </rPh>
    <rPh sb="27" eb="29">
      <t>セッケイ</t>
    </rPh>
    <rPh sb="29" eb="31">
      <t>ギョウム</t>
    </rPh>
    <phoneticPr fontId="5"/>
  </si>
  <si>
    <t>株式会社明電エンジニアリング</t>
    <rPh sb="0" eb="2">
      <t>カブシキ</t>
    </rPh>
    <rPh sb="2" eb="4">
      <t>カイシャ</t>
    </rPh>
    <rPh sb="4" eb="6">
      <t>メイデン</t>
    </rPh>
    <phoneticPr fontId="5"/>
  </si>
  <si>
    <t>国立オリンピック記念青少年総合センター　非常用発電機設備修繕工事</t>
    <rPh sb="0" eb="2">
      <t>コクリツ</t>
    </rPh>
    <rPh sb="8" eb="15">
      <t>キネンセイショウネンソウゴウ</t>
    </rPh>
    <rPh sb="20" eb="23">
      <t>ヒジョウヨウ</t>
    </rPh>
    <rPh sb="23" eb="26">
      <t>ハツデンキ</t>
    </rPh>
    <rPh sb="26" eb="28">
      <t>セツビ</t>
    </rPh>
    <rPh sb="28" eb="30">
      <t>シュウゼン</t>
    </rPh>
    <rPh sb="30" eb="32">
      <t>コウジ</t>
    </rPh>
    <phoneticPr fontId="5"/>
  </si>
  <si>
    <t>国立オリンピック記念青少年総合センター　非常用蓄電池設備改修</t>
    <rPh sb="0" eb="2">
      <t>コクリツ</t>
    </rPh>
    <rPh sb="8" eb="15">
      <t>キネンセイショウネンソウゴウ</t>
    </rPh>
    <rPh sb="20" eb="23">
      <t>ヒジョウヨウ</t>
    </rPh>
    <rPh sb="23" eb="26">
      <t>チクデンチ</t>
    </rPh>
    <rPh sb="26" eb="28">
      <t>セツビ</t>
    </rPh>
    <rPh sb="28" eb="30">
      <t>カイシュウ</t>
    </rPh>
    <phoneticPr fontId="5"/>
  </si>
  <si>
    <t>株式会社金原土建</t>
    <rPh sb="0" eb="2">
      <t>カブシキ</t>
    </rPh>
    <rPh sb="2" eb="4">
      <t>カイシャ</t>
    </rPh>
    <rPh sb="4" eb="6">
      <t>カナハラ</t>
    </rPh>
    <rPh sb="6" eb="8">
      <t>ドケン</t>
    </rPh>
    <phoneticPr fontId="5"/>
  </si>
  <si>
    <t>国立花山青少年自然の家　高圧幹線等引込み建築工事</t>
    <rPh sb="0" eb="2">
      <t>コクリツ</t>
    </rPh>
    <rPh sb="2" eb="4">
      <t>ハナヤマ</t>
    </rPh>
    <rPh sb="4" eb="7">
      <t>セイショウネン</t>
    </rPh>
    <rPh sb="7" eb="9">
      <t>シゼン</t>
    </rPh>
    <rPh sb="10" eb="11">
      <t>イエ</t>
    </rPh>
    <rPh sb="12" eb="14">
      <t>コウアツ</t>
    </rPh>
    <rPh sb="14" eb="16">
      <t>カンセン</t>
    </rPh>
    <rPh sb="16" eb="17">
      <t>トウ</t>
    </rPh>
    <rPh sb="17" eb="19">
      <t>ヒキコ</t>
    </rPh>
    <rPh sb="20" eb="22">
      <t>ケンチク</t>
    </rPh>
    <rPh sb="22" eb="24">
      <t>コウジ</t>
    </rPh>
    <phoneticPr fontId="5"/>
  </si>
  <si>
    <t>国立花山青少年自然の家　受変電設備等改修設計業務</t>
    <rPh sb="0" eb="2">
      <t>コクリツ</t>
    </rPh>
    <rPh sb="2" eb="4">
      <t>ハナヤマ</t>
    </rPh>
    <rPh sb="4" eb="7">
      <t>セイショウネン</t>
    </rPh>
    <rPh sb="7" eb="9">
      <t>シゼン</t>
    </rPh>
    <rPh sb="10" eb="11">
      <t>イエ</t>
    </rPh>
    <rPh sb="12" eb="15">
      <t>ジュヘンデン</t>
    </rPh>
    <rPh sb="15" eb="17">
      <t>セツビ</t>
    </rPh>
    <rPh sb="17" eb="18">
      <t>トウ</t>
    </rPh>
    <rPh sb="18" eb="20">
      <t>カイシュウ</t>
    </rPh>
    <rPh sb="20" eb="22">
      <t>セッケイ</t>
    </rPh>
    <rPh sb="22" eb="24">
      <t>ギョウム</t>
    </rPh>
    <phoneticPr fontId="5"/>
  </si>
  <si>
    <t>栄光電気株式会社</t>
    <rPh sb="0" eb="2">
      <t>エイコウ</t>
    </rPh>
    <rPh sb="2" eb="4">
      <t>デンキ</t>
    </rPh>
    <rPh sb="4" eb="6">
      <t>カブシキ</t>
    </rPh>
    <rPh sb="6" eb="8">
      <t>カイシャ</t>
    </rPh>
    <phoneticPr fontId="5"/>
  </si>
  <si>
    <t>国立オリンピック記念青少年総合センター　カルチャー棟電気室他LED照明改修工事</t>
    <rPh sb="0" eb="2">
      <t>コクリツ</t>
    </rPh>
    <rPh sb="8" eb="15">
      <t>キネンセイショウネンソウゴウ</t>
    </rPh>
    <rPh sb="25" eb="26">
      <t>トウ</t>
    </rPh>
    <rPh sb="26" eb="28">
      <t>デンキ</t>
    </rPh>
    <rPh sb="28" eb="29">
      <t>シツ</t>
    </rPh>
    <rPh sb="29" eb="30">
      <t>ホカ</t>
    </rPh>
    <rPh sb="33" eb="35">
      <t>ショウメイ</t>
    </rPh>
    <rPh sb="35" eb="37">
      <t>カイシュウ</t>
    </rPh>
    <rPh sb="37" eb="39">
      <t>コウジ</t>
    </rPh>
    <phoneticPr fontId="5"/>
  </si>
  <si>
    <t>国立花山青少年自然の家　受変電設備等建築改修工事</t>
    <rPh sb="0" eb="2">
      <t>コクリツ</t>
    </rPh>
    <rPh sb="2" eb="4">
      <t>ハナヤマ</t>
    </rPh>
    <rPh sb="4" eb="7">
      <t>セイショウネン</t>
    </rPh>
    <rPh sb="7" eb="9">
      <t>シゼン</t>
    </rPh>
    <rPh sb="10" eb="11">
      <t>イエ</t>
    </rPh>
    <rPh sb="12" eb="15">
      <t>ジュヘンデン</t>
    </rPh>
    <rPh sb="15" eb="17">
      <t>セツビ</t>
    </rPh>
    <rPh sb="17" eb="18">
      <t>トウ</t>
    </rPh>
    <rPh sb="18" eb="20">
      <t>ケンチク</t>
    </rPh>
    <rPh sb="20" eb="22">
      <t>カイシュウ</t>
    </rPh>
    <rPh sb="22" eb="24">
      <t>コウジ</t>
    </rPh>
    <phoneticPr fontId="5"/>
  </si>
  <si>
    <t>国立花山青少年自然の家　非常用蓄電池更新</t>
    <rPh sb="0" eb="2">
      <t>コクリツ</t>
    </rPh>
    <rPh sb="2" eb="4">
      <t>ハナヤマ</t>
    </rPh>
    <rPh sb="4" eb="7">
      <t>セイショウネン</t>
    </rPh>
    <rPh sb="7" eb="9">
      <t>シゼン</t>
    </rPh>
    <rPh sb="10" eb="11">
      <t>イエ</t>
    </rPh>
    <rPh sb="12" eb="15">
      <t>ヒジョウヨウ</t>
    </rPh>
    <rPh sb="15" eb="18">
      <t>チクデンチ</t>
    </rPh>
    <rPh sb="18" eb="20">
      <t>コウシン</t>
    </rPh>
    <phoneticPr fontId="5"/>
  </si>
  <si>
    <t>株式会社ヒラカワ</t>
    <rPh sb="0" eb="2">
      <t>カブシキ</t>
    </rPh>
    <rPh sb="2" eb="4">
      <t>カイシャ</t>
    </rPh>
    <phoneticPr fontId="5"/>
  </si>
  <si>
    <t>国立那須甲子青少年青少年自然の家　熱源設備・配管等改修工事</t>
    <rPh sb="0" eb="2">
      <t>コクリツ</t>
    </rPh>
    <rPh sb="2" eb="9">
      <t>ナスカッシセイショウネン</t>
    </rPh>
    <rPh sb="9" eb="12">
      <t>セイショウネン</t>
    </rPh>
    <rPh sb="12" eb="14">
      <t>シゼン</t>
    </rPh>
    <rPh sb="15" eb="16">
      <t>イエ</t>
    </rPh>
    <rPh sb="17" eb="19">
      <t>ネツゲン</t>
    </rPh>
    <rPh sb="19" eb="21">
      <t>セツビ</t>
    </rPh>
    <rPh sb="22" eb="24">
      <t>ハイカン</t>
    </rPh>
    <rPh sb="24" eb="25">
      <t>トウ</t>
    </rPh>
    <rPh sb="25" eb="27">
      <t>カイシュウ</t>
    </rPh>
    <rPh sb="27" eb="29">
      <t>コウジ</t>
    </rPh>
    <phoneticPr fontId="5"/>
  </si>
  <si>
    <t>株式会社四電工</t>
    <rPh sb="0" eb="2">
      <t>カブシキ</t>
    </rPh>
    <rPh sb="2" eb="4">
      <t>カイシャ</t>
    </rPh>
    <rPh sb="4" eb="7">
      <t>ヨンデンコウ</t>
    </rPh>
    <phoneticPr fontId="5"/>
  </si>
  <si>
    <t>国立室戸青少年自然の家　給湯設備等改修工事</t>
    <rPh sb="0" eb="2">
      <t>コクリツ</t>
    </rPh>
    <rPh sb="2" eb="4">
      <t>ムロト</t>
    </rPh>
    <rPh sb="4" eb="7">
      <t>セイショウネン</t>
    </rPh>
    <rPh sb="7" eb="9">
      <t>シゼン</t>
    </rPh>
    <rPh sb="10" eb="11">
      <t>イエ</t>
    </rPh>
    <rPh sb="12" eb="14">
      <t>キュウトウ</t>
    </rPh>
    <rPh sb="14" eb="16">
      <t>セツビ</t>
    </rPh>
    <rPh sb="16" eb="17">
      <t>トウ</t>
    </rPh>
    <rPh sb="17" eb="19">
      <t>カイシュウ</t>
    </rPh>
    <rPh sb="19" eb="21">
      <t>コウジ</t>
    </rPh>
    <phoneticPr fontId="5"/>
  </si>
  <si>
    <t>株式会社エネ・グリーン東京支社</t>
    <rPh sb="0" eb="2">
      <t>カブシキ</t>
    </rPh>
    <rPh sb="2" eb="4">
      <t>カイシャ</t>
    </rPh>
    <rPh sb="11" eb="13">
      <t>トウキョウ</t>
    </rPh>
    <rPh sb="13" eb="15">
      <t>シシャ</t>
    </rPh>
    <phoneticPr fontId="5"/>
  </si>
  <si>
    <t>国立那須甲子青少年青少年自然の家　熱源設備・配管等改修設計業務</t>
    <rPh sb="0" eb="2">
      <t>コクリツ</t>
    </rPh>
    <rPh sb="2" eb="9">
      <t>ナスカッシセイショウネン</t>
    </rPh>
    <rPh sb="9" eb="12">
      <t>セイショウネン</t>
    </rPh>
    <rPh sb="12" eb="14">
      <t>シゼン</t>
    </rPh>
    <rPh sb="15" eb="16">
      <t>イエ</t>
    </rPh>
    <rPh sb="17" eb="19">
      <t>ネツゲン</t>
    </rPh>
    <rPh sb="19" eb="21">
      <t>セツビ</t>
    </rPh>
    <rPh sb="22" eb="24">
      <t>ハイカン</t>
    </rPh>
    <rPh sb="24" eb="25">
      <t>トウ</t>
    </rPh>
    <rPh sb="25" eb="27">
      <t>カイシュウ</t>
    </rPh>
    <rPh sb="27" eb="29">
      <t>セッケイ</t>
    </rPh>
    <rPh sb="29" eb="31">
      <t>ギョウム</t>
    </rPh>
    <phoneticPr fontId="5"/>
  </si>
  <si>
    <t>株式会社みやび設計</t>
    <rPh sb="0" eb="2">
      <t>カブシキ</t>
    </rPh>
    <rPh sb="2" eb="4">
      <t>カイシャ</t>
    </rPh>
    <rPh sb="7" eb="9">
      <t>セッケイ</t>
    </rPh>
    <phoneticPr fontId="5"/>
  </si>
  <si>
    <t>国立室戸青少年自然の家　給湯設備等改修設計業務</t>
    <rPh sb="0" eb="2">
      <t>コクリツ</t>
    </rPh>
    <rPh sb="2" eb="4">
      <t>ムロト</t>
    </rPh>
    <rPh sb="4" eb="7">
      <t>セイショウネン</t>
    </rPh>
    <rPh sb="7" eb="9">
      <t>シゼン</t>
    </rPh>
    <rPh sb="10" eb="11">
      <t>イエ</t>
    </rPh>
    <rPh sb="12" eb="14">
      <t>キュウトウ</t>
    </rPh>
    <rPh sb="14" eb="16">
      <t>セツビ</t>
    </rPh>
    <rPh sb="16" eb="17">
      <t>トウ</t>
    </rPh>
    <rPh sb="17" eb="19">
      <t>カイシュウ</t>
    </rPh>
    <rPh sb="19" eb="21">
      <t>セッケイ</t>
    </rPh>
    <rPh sb="21" eb="23">
      <t>ギョウム</t>
    </rPh>
    <phoneticPr fontId="5"/>
  </si>
  <si>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</si>
  <si>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</si>
  <si>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　コロナ禍ではあったが、各施設にて感染症対策を行い、73万人の利用者を獲得した。</t>
    <rPh sb="4" eb="5">
      <t>カ</t>
    </rPh>
    <rPh sb="12" eb="13">
      <t>カク</t>
    </rPh>
    <rPh sb="13" eb="15">
      <t>シセツ</t>
    </rPh>
    <rPh sb="17" eb="20">
      <t>カンセンショウ</t>
    </rPh>
    <rPh sb="20" eb="22">
      <t>タイサク</t>
    </rPh>
    <rPh sb="23" eb="24">
      <t>オコナ</t>
    </rPh>
    <rPh sb="28" eb="30">
      <t>マンニン</t>
    </rPh>
    <rPh sb="31" eb="34">
      <t>リヨウシャ</t>
    </rPh>
    <rPh sb="35" eb="37">
      <t>カクトク</t>
    </rPh>
    <phoneticPr fontId="5"/>
  </si>
  <si>
    <t>教育振興基本計画（平成30年6月15日閣議決定）
子供・若者育成支援推進大綱（令和3年4月6日子ども・若者育成支援推進本部決定）
国土強靭化年次計画2021（国土強靭化推進本部決定）</t>
    <rPh sb="39" eb="41">
      <t>レイワ</t>
    </rPh>
    <rPh sb="65" eb="67">
      <t>コクド</t>
    </rPh>
    <rPh sb="67" eb="69">
      <t>キョウジン</t>
    </rPh>
    <rPh sb="69" eb="70">
      <t>カ</t>
    </rPh>
    <rPh sb="70" eb="72">
      <t>ネンジ</t>
    </rPh>
    <rPh sb="72" eb="74">
      <t>ケイカク</t>
    </rPh>
    <rPh sb="79" eb="81">
      <t>コクド</t>
    </rPh>
    <rPh sb="81" eb="83">
      <t>キョウジン</t>
    </rPh>
    <rPh sb="83" eb="84">
      <t>カ</t>
    </rPh>
    <rPh sb="84" eb="86">
      <t>スイシン</t>
    </rPh>
    <rPh sb="86" eb="88">
      <t>ホンブ</t>
    </rPh>
    <rPh sb="88" eb="90">
      <t>ケッテイ</t>
    </rPh>
    <phoneticPr fontId="5"/>
  </si>
  <si>
    <t>平成30～令和2年度における業務の実績に関する評価</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</si>
  <si>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rPh sb="335" eb="336">
      <t>ゼン</t>
    </rPh>
    <rPh sb="336" eb="338">
      <t>シセツ</t>
    </rPh>
    <rPh sb="340" eb="342">
      <t>ボウサイ</t>
    </rPh>
    <rPh sb="343" eb="345">
      <t>ゲンサイ</t>
    </rPh>
    <rPh sb="345" eb="347">
      <t>キョウイク</t>
    </rPh>
    <rPh sb="348" eb="350">
      <t>スイシン</t>
    </rPh>
    <rPh sb="357" eb="359">
      <t>コウイキ</t>
    </rPh>
    <rPh sb="359" eb="361">
      <t>ボウサイ</t>
    </rPh>
    <rPh sb="361" eb="363">
      <t>キョテン</t>
    </rPh>
    <rPh sb="366" eb="368">
      <t>キノウ</t>
    </rPh>
    <rPh sb="373" eb="375">
      <t>セイビ</t>
    </rPh>
    <rPh sb="376" eb="377">
      <t>オコナ</t>
    </rPh>
    <phoneticPr fontId="5"/>
  </si>
  <si>
    <t>H.株式会社ヒラカワ</t>
    <phoneticPr fontId="5"/>
  </si>
  <si>
    <t>G.株式会社日立ビルシステム</t>
    <phoneticPr fontId="5"/>
  </si>
  <si>
    <t>A.独立行政法人国立青少年教育振興機構</t>
    <phoneticPr fontId="5"/>
  </si>
  <si>
    <t>B.金城電気工事株式会社</t>
    <phoneticPr fontId="5"/>
  </si>
  <si>
    <t>C.株式会社エコー設備工業</t>
    <phoneticPr fontId="5"/>
  </si>
  <si>
    <t>D.株式会社開邦工業</t>
    <phoneticPr fontId="5"/>
  </si>
  <si>
    <t>E.有限会社新栄防水工業</t>
    <phoneticPr fontId="5"/>
  </si>
  <si>
    <t>F. 株式会社トーエネック</t>
    <phoneticPr fontId="5"/>
  </si>
  <si>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phoneticPr fontId="5"/>
  </si>
  <si>
    <t>　単位当たりコストの削減に努めており、単位当たりコストの水準は妥当である。</t>
    <phoneticPr fontId="5"/>
  </si>
  <si>
    <t>　執行計画のとおり、合理的な支出が行われている。</t>
  </si>
  <si>
    <t>　利用者の安全確保等、真に必要なものに限定されている。</t>
  </si>
  <si>
    <t>‐</t>
  </si>
  <si>
    <t>　限られた予算内で必要な施設整備が実施されるよう、効率的な工事計画の策定等、コスト削減のための工夫が行われている。</t>
  </si>
  <si>
    <t>地域学習推進課長
根本　幸枝</t>
    <rPh sb="9" eb="11">
      <t>ネモト</t>
    </rPh>
    <rPh sb="12" eb="13">
      <t>シアワ</t>
    </rPh>
    <rPh sb="13" eb="14">
      <t>エダ</t>
    </rPh>
    <phoneticPr fontId="5"/>
  </si>
  <si>
    <t>　補正事業の災害復旧では、想定をこえる被害状況が判明したことから、実施計画の再検討の必要性が生じたこと、防災対策では、事前の現地調査により改修範囲と改修内容が増加したことから、設計と工事に不測の日数を要する計画となり、繰越を行った。</t>
    <rPh sb="1" eb="3">
      <t>ホセイ</t>
    </rPh>
    <rPh sb="3" eb="5">
      <t>ジギョウ</t>
    </rPh>
    <rPh sb="6" eb="8">
      <t>サイガイ</t>
    </rPh>
    <rPh sb="8" eb="10">
      <t>フッキュウ</t>
    </rPh>
    <rPh sb="13" eb="15">
      <t>ソウテイ</t>
    </rPh>
    <rPh sb="19" eb="21">
      <t>ヒガイ</t>
    </rPh>
    <rPh sb="21" eb="23">
      <t>ジョウキョウ</t>
    </rPh>
    <rPh sb="24" eb="26">
      <t>ハンメイ</t>
    </rPh>
    <rPh sb="33" eb="35">
      <t>ジッシ</t>
    </rPh>
    <rPh sb="35" eb="37">
      <t>ケイカク</t>
    </rPh>
    <rPh sb="38" eb="41">
      <t>サイケントウ</t>
    </rPh>
    <rPh sb="42" eb="45">
      <t>ヒツヨウセイ</t>
    </rPh>
    <rPh sb="46" eb="47">
      <t>ショウ</t>
    </rPh>
    <rPh sb="52" eb="54">
      <t>ボウサイ</t>
    </rPh>
    <rPh sb="54" eb="56">
      <t>タイサク</t>
    </rPh>
    <rPh sb="59" eb="61">
      <t>ジゼン</t>
    </rPh>
    <rPh sb="62" eb="64">
      <t>ゲンチ</t>
    </rPh>
    <rPh sb="64" eb="66">
      <t>チョウサ</t>
    </rPh>
    <rPh sb="69" eb="71">
      <t>カイシュウ</t>
    </rPh>
    <rPh sb="71" eb="73">
      <t>ハンイ</t>
    </rPh>
    <rPh sb="74" eb="76">
      <t>カイシュウ</t>
    </rPh>
    <rPh sb="76" eb="78">
      <t>ナイヨウ</t>
    </rPh>
    <rPh sb="79" eb="81">
      <t>ゾウカ</t>
    </rPh>
    <rPh sb="88" eb="90">
      <t>セッケイ</t>
    </rPh>
    <rPh sb="89" eb="90">
      <t>シセツ</t>
    </rPh>
    <rPh sb="91" eb="93">
      <t>コウジ</t>
    </rPh>
    <rPh sb="94" eb="96">
      <t>フソク</t>
    </rPh>
    <rPh sb="97" eb="99">
      <t>ニッスウ</t>
    </rPh>
    <rPh sb="100" eb="101">
      <t>ヨウ</t>
    </rPh>
    <rPh sb="103" eb="105">
      <t>ケイカク</t>
    </rPh>
    <rPh sb="109" eb="111">
      <t>クリコシ</t>
    </rPh>
    <rPh sb="112" eb="113">
      <t>オコナ</t>
    </rPh>
    <phoneticPr fontId="5"/>
  </si>
  <si>
    <t>　本事業により、災害復旧や老朽化等が進行した国立青少年教育施設の防災対策改修が行われており、青少年を中心とした利用者に対して、安全・安心な体験活動の機会と場を提供することに寄与している。</t>
    <rPh sb="1" eb="2">
      <t>ホン</t>
    </rPh>
    <rPh sb="2" eb="4">
      <t>ジギョウ</t>
    </rPh>
    <rPh sb="8" eb="10">
      <t>サイガイ</t>
    </rPh>
    <rPh sb="10" eb="12">
      <t>フッキュウ</t>
    </rPh>
    <rPh sb="13" eb="16">
      <t>ロウキュウカ</t>
    </rPh>
    <rPh sb="16" eb="17">
      <t>トウ</t>
    </rPh>
    <rPh sb="18" eb="20">
      <t>シンコウ</t>
    </rPh>
    <rPh sb="22" eb="24">
      <t>コクリツ</t>
    </rPh>
    <rPh sb="24" eb="27">
      <t>セイショウネン</t>
    </rPh>
    <rPh sb="27" eb="29">
      <t>キョウイク</t>
    </rPh>
    <rPh sb="29" eb="31">
      <t>シセツ</t>
    </rPh>
    <rPh sb="32" eb="34">
      <t>ボウサイ</t>
    </rPh>
    <rPh sb="34" eb="36">
      <t>タイサク</t>
    </rPh>
    <rPh sb="36" eb="38">
      <t>カイシュウ</t>
    </rPh>
    <rPh sb="39" eb="40">
      <t>オコナ</t>
    </rPh>
    <rPh sb="46" eb="49">
      <t>セイショウネン</t>
    </rPh>
    <rPh sb="50" eb="52">
      <t>チュウシン</t>
    </rPh>
    <rPh sb="55" eb="58">
      <t>リヨウシャ</t>
    </rPh>
    <rPh sb="59" eb="60">
      <t>タイ</t>
    </rPh>
    <rPh sb="63" eb="65">
      <t>アンゼン</t>
    </rPh>
    <rPh sb="66" eb="68">
      <t>アンシン</t>
    </rPh>
    <rPh sb="69" eb="71">
      <t>タイケン</t>
    </rPh>
    <rPh sb="71" eb="73">
      <t>カツドウ</t>
    </rPh>
    <rPh sb="74" eb="76">
      <t>キカイ</t>
    </rPh>
    <rPh sb="77" eb="78">
      <t>バ</t>
    </rPh>
    <rPh sb="79" eb="81">
      <t>テイキョウ</t>
    </rPh>
    <rPh sb="86" eb="88">
      <t>キヨ</t>
    </rPh>
    <phoneticPr fontId="5"/>
  </si>
  <si>
    <t>　予算の範囲内でより効果的に研修施設の整備充実を図るため、国立青少年教育振興機構が定める施設整備計画に沿った修繕、更新等を優先順位を踏まえて計画的に進める。
　一部の繰越額については、詳細な調査で、事前の想定よりも劣化・損傷が進行していることが判明し、範囲が拡大したことから、実施計画や設計業務の見直しが生じた影響によるもであり、今後、予防保全として工事の実施に努めるものとする。</t>
    <rPh sb="1" eb="3">
      <t>ヨサン</t>
    </rPh>
    <rPh sb="4" eb="6">
      <t>ハンイ</t>
    </rPh>
    <rPh sb="6" eb="7">
      <t>ナイ</t>
    </rPh>
    <rPh sb="10" eb="12">
      <t>コウカ</t>
    </rPh>
    <rPh sb="12" eb="13">
      <t>テキ</t>
    </rPh>
    <rPh sb="14" eb="16">
      <t>ケンシュウ</t>
    </rPh>
    <rPh sb="16" eb="18">
      <t>シセツ</t>
    </rPh>
    <rPh sb="19" eb="21">
      <t>セイビ</t>
    </rPh>
    <rPh sb="21" eb="23">
      <t>ジュウジツ</t>
    </rPh>
    <rPh sb="23" eb="24">
      <t>ユミ</t>
    </rPh>
    <rPh sb="24" eb="25">
      <t>ハカ</t>
    </rPh>
    <rPh sb="29" eb="36">
      <t>コクリツセイショウネンキョウイク</t>
    </rPh>
    <rPh sb="36" eb="38">
      <t>シンコウ</t>
    </rPh>
    <rPh sb="38" eb="40">
      <t>キコウ</t>
    </rPh>
    <rPh sb="41" eb="42">
      <t>サダ</t>
    </rPh>
    <rPh sb="44" eb="46">
      <t>シセツ</t>
    </rPh>
    <rPh sb="46" eb="48">
      <t>セイビ</t>
    </rPh>
    <rPh sb="48" eb="50">
      <t>ケイカク</t>
    </rPh>
    <rPh sb="51" eb="52">
      <t>ソ</t>
    </rPh>
    <rPh sb="54" eb="56">
      <t>シュウゼン</t>
    </rPh>
    <rPh sb="57" eb="59">
      <t>コウシン</t>
    </rPh>
    <rPh sb="59" eb="60">
      <t>トウ</t>
    </rPh>
    <rPh sb="61" eb="63">
      <t>ユウセン</t>
    </rPh>
    <rPh sb="63" eb="65">
      <t>ジュンイ</t>
    </rPh>
    <rPh sb="66" eb="67">
      <t>フ</t>
    </rPh>
    <rPh sb="70" eb="73">
      <t>ケイカクテキ</t>
    </rPh>
    <rPh sb="74" eb="75">
      <t>スス</t>
    </rPh>
    <rPh sb="80" eb="82">
      <t>イチブ</t>
    </rPh>
    <rPh sb="83" eb="85">
      <t>クリコシ</t>
    </rPh>
    <rPh sb="85" eb="86">
      <t>ガク</t>
    </rPh>
    <rPh sb="92" eb="94">
      <t>ショウサイ</t>
    </rPh>
    <rPh sb="95" eb="97">
      <t>チョウサ</t>
    </rPh>
    <rPh sb="99" eb="101">
      <t>ジゼン</t>
    </rPh>
    <rPh sb="102" eb="104">
      <t>ソウテイ</t>
    </rPh>
    <rPh sb="107" eb="109">
      <t>レッカ</t>
    </rPh>
    <rPh sb="110" eb="112">
      <t>ソンショウ</t>
    </rPh>
    <rPh sb="113" eb="115">
      <t>シンコウ</t>
    </rPh>
    <rPh sb="122" eb="124">
      <t>ハンメイ</t>
    </rPh>
    <rPh sb="126" eb="128">
      <t>ハンイ</t>
    </rPh>
    <rPh sb="129" eb="131">
      <t>カクダイ</t>
    </rPh>
    <rPh sb="138" eb="140">
      <t>ジッシ</t>
    </rPh>
    <rPh sb="140" eb="142">
      <t>ケイカク</t>
    </rPh>
    <rPh sb="143" eb="145">
      <t>セッケイ</t>
    </rPh>
    <rPh sb="145" eb="147">
      <t>ギョウム</t>
    </rPh>
    <rPh sb="148" eb="150">
      <t>ミナオ</t>
    </rPh>
    <rPh sb="152" eb="153">
      <t>ショウ</t>
    </rPh>
    <rPh sb="155" eb="157">
      <t>エイキョウ</t>
    </rPh>
    <rPh sb="165" eb="167">
      <t>コンゴ</t>
    </rPh>
    <rPh sb="168" eb="170">
      <t>ヨボウ</t>
    </rPh>
    <rPh sb="170" eb="172">
      <t>ホゼン</t>
    </rPh>
    <rPh sb="175" eb="177">
      <t>コウジ</t>
    </rPh>
    <rPh sb="178" eb="180">
      <t>ジッシ</t>
    </rPh>
    <rPh sb="181" eb="182">
      <t>ツト</t>
    </rPh>
    <phoneticPr fontId="5"/>
  </si>
  <si>
    <t>-</t>
    <phoneticPr fontId="5"/>
  </si>
  <si>
    <t>-</t>
    <phoneticPr fontId="5"/>
  </si>
  <si>
    <t>-</t>
    <phoneticPr fontId="5"/>
  </si>
  <si>
    <t>　標準評価(B評価）以上の評価を受けた項目の割合</t>
    <rPh sb="22" eb="24">
      <t>ワリアイ</t>
    </rPh>
    <phoneticPr fontId="5"/>
  </si>
  <si>
    <t>-</t>
    <phoneticPr fontId="5"/>
  </si>
  <si>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補助率100％）。</t>
    <rPh sb="126" eb="129">
      <t>ホジョリツ</t>
    </rPh>
    <phoneticPr fontId="5"/>
  </si>
  <si>
    <t>△</t>
  </si>
  <si>
    <t>　　年間の青少年利用者数については、新型コロナウイルス感染症の影響により、政府からの要請等を踏まえ、施設の受入れ停止措置等の対応を行ったため、目標値に達することができなかった。</t>
    <rPh sb="5" eb="8">
      <t>セイショウネン</t>
    </rPh>
    <rPh sb="71" eb="73">
      <t>モクヒョウ</t>
    </rPh>
    <rPh sb="73" eb="74">
      <t>チ</t>
    </rPh>
    <phoneticPr fontId="5"/>
  </si>
  <si>
    <t>外部有識者点検対象外</t>
    <phoneticPr fontId="5"/>
  </si>
  <si>
    <t>事業内容の一部改善</t>
  </si>
  <si>
    <t>この事業は公告期間や仕様の一部見直しをし、一者応札の改善に向けた対策を講じているものの、依然として一者応札となったものがあることから、市場調査や更なる仕様の見直しなど実効性のある対策について検討が必要である。</t>
  </si>
  <si>
    <t>執行等改善</t>
  </si>
  <si>
    <t>所見を踏まえ、更なる競争性の確保を目指し、一者応札の改善等入札プロセスの競争性や透明性の確保を図るため、公募期間や調達方法等の点検を行い、見直しを行っていく。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</si>
</sst>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4" xfId="0" applyNumberFormat="1"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67236</xdr:colOff>
      <xdr:row>749</xdr:row>
      <xdr:rowOff>11301</xdr:rowOff>
    </xdr:from>
    <xdr:to>
      <xdr:col>43</xdr:col>
      <xdr:colOff>112059</xdr:colOff>
      <xdr:row>759</xdr:row>
      <xdr:rowOff>25912</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2891118" y="59178360"/>
          <a:ext cx="5894294" cy="3488434"/>
          <a:chOff x="3020296" y="66229642"/>
          <a:chExt cx="5531643" cy="2687164"/>
        </a:xfrm>
      </xdr:grpSpPr>
      <xdr:sp macro="" textlink="">
        <xdr:nvSpPr>
          <xdr:cNvPr id="3" name="Rectangle 8">
            <a:extLst>
              <a:ext uri="{FF2B5EF4-FFF2-40B4-BE49-F238E27FC236}">
                <a16:creationId xmlns:a16="http://schemas.microsoft.com/office/drawing/2014/main" id="{00000000-0008-0000-0000-000004000000}"/>
              </a:ext>
            </a:extLst>
          </xdr:cNvPr>
          <xdr:cNvSpPr>
            <a:spLocks noChangeArrowheads="1"/>
          </xdr:cNvSpPr>
        </xdr:nvSpPr>
        <xdr:spPr bwMode="auto">
          <a:xfrm>
            <a:off x="4337904" y="66229642"/>
            <a:ext cx="2908208" cy="52482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24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400" b="0" i="0" u="none" strike="noStrike" baseline="0">
                <a:solidFill>
                  <a:srgbClr val="000000"/>
                </a:solidFill>
                <a:latin typeface="ＭＳ Ｐゴシック"/>
                <a:ea typeface="ＭＳ Ｐゴシック"/>
              </a:rPr>
              <a:t>858</a:t>
            </a:r>
            <a:r>
              <a:rPr lang="ja-JP" altLang="en-US" sz="1400" b="0" i="0" u="none" strike="noStrike" baseline="0">
                <a:solidFill>
                  <a:srgbClr val="000000"/>
                </a:solidFill>
                <a:latin typeface="ＭＳ Ｐゴシック"/>
                <a:ea typeface="ＭＳ Ｐゴシック"/>
              </a:rPr>
              <a:t>百万円</a:t>
            </a:r>
            <a:endParaRPr lang="ja-JP" altLang="en-US" sz="1400"/>
          </a:p>
        </xdr:txBody>
      </xdr:sp>
      <xdr:sp macro="" textlink="">
        <xdr:nvSpPr>
          <xdr:cNvPr id="4" name="Line 22">
            <a:extLst>
              <a:ext uri="{FF2B5EF4-FFF2-40B4-BE49-F238E27FC236}">
                <a16:creationId xmlns:a16="http://schemas.microsoft.com/office/drawing/2014/main" id="{00000000-0008-0000-0000-000006000000}"/>
              </a:ext>
            </a:extLst>
          </xdr:cNvPr>
          <xdr:cNvSpPr>
            <a:spLocks noChangeShapeType="1"/>
          </xdr:cNvSpPr>
        </xdr:nvSpPr>
        <xdr:spPr bwMode="auto">
          <a:xfrm flipH="1">
            <a:off x="5792422" y="67183928"/>
            <a:ext cx="2968" cy="53028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Rectangle 23">
            <a:extLst>
              <a:ext uri="{FF2B5EF4-FFF2-40B4-BE49-F238E27FC236}">
                <a16:creationId xmlns:a16="http://schemas.microsoft.com/office/drawing/2014/main" id="{00000000-0008-0000-0000-000007000000}"/>
              </a:ext>
            </a:extLst>
          </xdr:cNvPr>
          <xdr:cNvSpPr>
            <a:spLocks noChangeArrowheads="1"/>
          </xdr:cNvSpPr>
        </xdr:nvSpPr>
        <xdr:spPr bwMode="auto">
          <a:xfrm>
            <a:off x="5372303" y="67288048"/>
            <a:ext cx="850413" cy="265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6" name="Rectangle 10">
            <a:extLst>
              <a:ext uri="{FF2B5EF4-FFF2-40B4-BE49-F238E27FC236}">
                <a16:creationId xmlns:a16="http://schemas.microsoft.com/office/drawing/2014/main" id="{00000000-0008-0000-0000-000008000000}"/>
              </a:ext>
            </a:extLst>
          </xdr:cNvPr>
          <xdr:cNvSpPr>
            <a:spLocks noChangeArrowheads="1"/>
          </xdr:cNvSpPr>
        </xdr:nvSpPr>
        <xdr:spPr bwMode="auto">
          <a:xfrm>
            <a:off x="3020296" y="67711733"/>
            <a:ext cx="5531643" cy="64130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Ａ</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独立行政法人国立青少年教育振興機構</a:t>
            </a:r>
            <a:endParaRPr lang="en-US" altLang="ja-JP" sz="1400" b="1" i="0" u="none" strike="noStrike" baseline="0">
              <a:solidFill>
                <a:srgbClr val="000000"/>
              </a:solidFill>
              <a:latin typeface="ＭＳ Ｐゴシック"/>
              <a:ea typeface="ＭＳ Ｐゴシック"/>
            </a:endParaRPr>
          </a:p>
          <a:p>
            <a:pPr algn="ctr" rtl="0">
              <a:lnSpc>
                <a:spcPts val="2400"/>
              </a:lnSpc>
              <a:defRPr sz="1000"/>
            </a:pPr>
            <a:r>
              <a:rPr lang="en-US" altLang="ja-JP" sz="1400" b="0" i="0" u="none" strike="noStrike" baseline="0">
                <a:solidFill>
                  <a:sysClr val="windowText" lastClr="000000"/>
                </a:solidFill>
                <a:latin typeface="ＭＳ Ｐゴシック"/>
                <a:ea typeface="ＭＳ Ｐゴシック"/>
              </a:rPr>
              <a:t>782</a:t>
            </a:r>
            <a:r>
              <a:rPr lang="ja-JP" altLang="en-US" sz="1400" b="0" i="0" u="none" strike="noStrike" baseline="0">
                <a:solidFill>
                  <a:sysClr val="windowText" lastClr="000000"/>
                </a:solidFill>
                <a:latin typeface="ＭＳ Ｐゴシック"/>
                <a:ea typeface="ＭＳ Ｐゴシック"/>
              </a:rPr>
              <a:t>百万円</a:t>
            </a:r>
            <a:endParaRPr lang="ja-JP" altLang="en-US" sz="1400">
              <a:solidFill>
                <a:sysClr val="windowText" lastClr="000000"/>
              </a:solidFill>
            </a:endParaRPr>
          </a:p>
        </xdr:txBody>
      </xdr:sp>
      <xdr:sp macro="" textlink="">
        <xdr:nvSpPr>
          <xdr:cNvPr id="7" name="AutoShape 11">
            <a:extLst>
              <a:ext uri="{FF2B5EF4-FFF2-40B4-BE49-F238E27FC236}">
                <a16:creationId xmlns:a16="http://schemas.microsoft.com/office/drawing/2014/main" id="{00000000-0008-0000-0000-000009000000}"/>
              </a:ext>
            </a:extLst>
          </xdr:cNvPr>
          <xdr:cNvSpPr>
            <a:spLocks noChangeArrowheads="1"/>
          </xdr:cNvSpPr>
        </xdr:nvSpPr>
        <xdr:spPr bwMode="auto">
          <a:xfrm>
            <a:off x="3116826" y="68474375"/>
            <a:ext cx="4064729" cy="442431"/>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sp macro="" textlink="">
        <xdr:nvSpPr>
          <xdr:cNvPr id="8"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3929800" y="66856220"/>
            <a:ext cx="3767610" cy="527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grpSp>
    <xdr:clientData/>
  </xdr:twoCellAnchor>
  <xdr:twoCellAnchor>
    <xdr:from>
      <xdr:col>8</xdr:col>
      <xdr:colOff>67235</xdr:colOff>
      <xdr:row>758</xdr:row>
      <xdr:rowOff>212921</xdr:rowOff>
    </xdr:from>
    <xdr:to>
      <xdr:col>48</xdr:col>
      <xdr:colOff>100854</xdr:colOff>
      <xdr:row>767</xdr:row>
      <xdr:rowOff>133355</xdr:rowOff>
    </xdr:to>
    <xdr:grpSp>
      <xdr:nvGrpSpPr>
        <xdr:cNvPr id="9" name="グループ化 8"/>
        <xdr:cNvGrpSpPr/>
      </xdr:nvGrpSpPr>
      <xdr:grpSpPr>
        <a:xfrm>
          <a:off x="1680882" y="62506421"/>
          <a:ext cx="8101854" cy="4380375"/>
          <a:chOff x="1058281" y="73110185"/>
          <a:chExt cx="8118449" cy="4628853"/>
        </a:xfrm>
      </xdr:grpSpPr>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1316547" y="76504956"/>
            <a:ext cx="954436" cy="1224049"/>
          </a:xfrm>
          <a:prstGeom prst="bracketPair">
            <a:avLst>
              <a:gd name="adj" fmla="val 9807"/>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algn="l" defTabSz="914400" rtl="0" eaLnBrk="1" fontAlgn="auto" latinLnBrk="0" hangingPunct="1">
              <a:lnSpc>
                <a:spcPts val="1100"/>
              </a:lnSpc>
              <a:spcBef>
                <a:spcPts val="0"/>
              </a:spcBef>
              <a:spcAft>
                <a:spcPts val="0"/>
              </a:spcAft>
              <a:buClrTx/>
              <a:buSzTx/>
              <a:buFontTx/>
              <a:buNone/>
              <a:tabLst/>
              <a:defRPr/>
            </a:pPr>
            <a:endParaRPr kumimoji="1" lang="en-US" altLang="ja-JP" sz="900">
              <a:solidFill>
                <a:sysClr val="windowText" lastClr="000000"/>
              </a:solidFill>
            </a:endParaRPr>
          </a:p>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latin typeface="+mj-ea"/>
                <a:ea typeface="+mj-ea"/>
              </a:rPr>
              <a:t>国立沖縄青少年交流の家</a:t>
            </a:r>
            <a:endParaRPr kumimoji="1" lang="en-US" altLang="ja-JP" sz="90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latin typeface="+mj-ea"/>
                <a:ea typeface="+mj-ea"/>
              </a:rPr>
              <a:t>災害復旧</a:t>
            </a:r>
            <a:br>
              <a:rPr kumimoji="1" lang="ja-JP" altLang="en-US" sz="900">
                <a:solidFill>
                  <a:sysClr val="windowText" lastClr="000000"/>
                </a:solidFill>
                <a:latin typeface="+mj-ea"/>
                <a:ea typeface="+mj-ea"/>
              </a:rPr>
            </a:b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非常用発電機の改修</a:t>
            </a:r>
            <a:r>
              <a:rPr kumimoji="1" lang="en-US" altLang="ja-JP" sz="900">
                <a:solidFill>
                  <a:sysClr val="windowText" lastClr="000000"/>
                </a:solidFill>
                <a:latin typeface="+mj-ea"/>
                <a:ea typeface="+mj-ea"/>
              </a:rPr>
              <a:t>)</a:t>
            </a:r>
            <a:endParaRPr kumimoji="1" lang="ja-JP" altLang="en-US" sz="900">
              <a:solidFill>
                <a:sysClr val="windowText" lastClr="000000"/>
              </a:solidFill>
              <a:latin typeface="+mj-ea"/>
              <a:ea typeface="+mj-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3635805" y="76516891"/>
            <a:ext cx="952754" cy="1212115"/>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沖縄</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交流</a:t>
            </a:r>
            <a:r>
              <a:rPr lang="ja-JP" altLang="ja-JP" sz="900" b="0" i="0" baseline="0">
                <a:solidFill>
                  <a:schemeClr val="tx1"/>
                </a:solidFill>
                <a:effectLst/>
                <a:latin typeface="+mn-lt"/>
                <a:ea typeface="+mn-ea"/>
                <a:cs typeface="+mn-cs"/>
              </a:rPr>
              <a:t>の家</a:t>
            </a:r>
            <a:endParaRPr lang="en-US" altLang="ja-JP" sz="900" b="0" i="0" baseline="0">
              <a:solidFill>
                <a:schemeClr val="tx1"/>
              </a:solidFill>
              <a:effectLst/>
              <a:latin typeface="+mn-lt"/>
              <a:ea typeface="+mn-ea"/>
              <a:cs typeface="+mn-cs"/>
            </a:endParaRPr>
          </a:p>
          <a:p>
            <a:pPr>
              <a:lnSpc>
                <a:spcPts val="1100"/>
              </a:lnSpc>
            </a:pPr>
            <a:r>
              <a:rPr lang="ja-JP" altLang="en-US" sz="900" b="0" i="0" baseline="0">
                <a:solidFill>
                  <a:schemeClr val="tx1"/>
                </a:solidFill>
                <a:effectLst/>
                <a:latin typeface="+mn-lt"/>
                <a:ea typeface="+mn-ea"/>
                <a:cs typeface="+mn-cs"/>
              </a:rPr>
              <a:t>防災</a:t>
            </a:r>
            <a:r>
              <a:rPr lang="ja-JP" altLang="ja-JP" sz="900" b="0" i="0" baseline="0">
                <a:solidFill>
                  <a:schemeClr val="tx1"/>
                </a:solidFill>
                <a:effectLst/>
                <a:latin typeface="+mj-ea"/>
                <a:ea typeface="+mj-ea"/>
                <a:cs typeface="+mn-cs"/>
              </a:rPr>
              <a:t>対策</a:t>
            </a:r>
            <a:r>
              <a:rPr lang="en-US" altLang="ja-JP" sz="900" b="0" i="0" baseline="0">
                <a:solidFill>
                  <a:schemeClr val="tx1"/>
                </a:solidFill>
                <a:effectLst/>
                <a:latin typeface="+mj-ea"/>
                <a:ea typeface="+mj-ea"/>
                <a:cs typeface="+mn-cs"/>
              </a:rPr>
              <a:t>(</a:t>
            </a:r>
            <a:r>
              <a:rPr lang="ja-JP" altLang="en-US" sz="900" b="0" i="0" baseline="0">
                <a:solidFill>
                  <a:schemeClr val="tx1"/>
                </a:solidFill>
                <a:effectLst/>
                <a:latin typeface="+mj-ea"/>
                <a:ea typeface="+mj-ea"/>
                <a:cs typeface="+mn-cs"/>
              </a:rPr>
              <a:t>給排水設備の改修・修繕</a:t>
            </a:r>
            <a:r>
              <a:rPr lang="en-US" altLang="ja-JP" sz="900" b="0" i="0" baseline="0">
                <a:solidFill>
                  <a:schemeClr val="tx1"/>
                </a:solidFill>
                <a:effectLst/>
                <a:latin typeface="+mj-ea"/>
                <a:ea typeface="+mj-ea"/>
                <a:cs typeface="+mn-cs"/>
              </a:rPr>
              <a:t>)</a:t>
            </a:r>
            <a:endParaRPr lang="ja-JP" altLang="en-US" sz="900">
              <a:solidFill>
                <a:sysClr val="windowText" lastClr="000000"/>
              </a:solidFill>
              <a:latin typeface="+mj-ea"/>
              <a:ea typeface="+mj-ea"/>
            </a:endParaRP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4772895" y="76505528"/>
            <a:ext cx="954436" cy="1233505"/>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阿蘇</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交流</a:t>
            </a:r>
            <a:r>
              <a:rPr lang="ja-JP" altLang="ja-JP" sz="900" b="0" i="0" baseline="0">
                <a:solidFill>
                  <a:schemeClr val="tx1"/>
                </a:solidFill>
                <a:effectLst/>
                <a:latin typeface="+mn-lt"/>
                <a:ea typeface="+mn-ea"/>
                <a:cs typeface="+mn-cs"/>
              </a:rPr>
              <a:t>の家</a:t>
            </a:r>
            <a:endParaRPr lang="en-US" altLang="ja-JP" sz="900" b="0" i="0" baseline="0">
              <a:solidFill>
                <a:schemeClr val="tx1"/>
              </a:solidFill>
              <a:effectLst/>
              <a:latin typeface="+mn-lt"/>
              <a:ea typeface="+mn-ea"/>
              <a:cs typeface="+mn-cs"/>
            </a:endParaRPr>
          </a:p>
          <a:p>
            <a:pPr>
              <a:lnSpc>
                <a:spcPts val="1100"/>
              </a:lnSpc>
            </a:pPr>
            <a:r>
              <a:rPr lang="ja-JP" altLang="en-US" sz="900" b="0" i="0" baseline="0">
                <a:solidFill>
                  <a:schemeClr val="tx1"/>
                </a:solidFill>
                <a:effectLst/>
                <a:latin typeface="+mn-lt"/>
                <a:ea typeface="+mn-ea"/>
                <a:cs typeface="+mn-cs"/>
              </a:rPr>
              <a:t>防災</a:t>
            </a:r>
            <a:r>
              <a:rPr lang="ja-JP" altLang="ja-JP" sz="900" b="0" i="0" baseline="0">
                <a:solidFill>
                  <a:schemeClr val="tx1"/>
                </a:solidFill>
                <a:effectLst/>
                <a:latin typeface="+mn-lt"/>
                <a:ea typeface="+mn-ea"/>
                <a:cs typeface="+mn-cs"/>
              </a:rPr>
              <a:t>対策</a:t>
            </a:r>
            <a:r>
              <a:rPr lang="en-US" altLang="ja-JP" sz="900" b="0" i="0" baseline="0">
                <a:solidFill>
                  <a:schemeClr val="tx1"/>
                </a:solidFill>
                <a:effectLst/>
                <a:latin typeface="+mj-ea"/>
                <a:ea typeface="+mj-ea"/>
                <a:cs typeface="+mn-cs"/>
              </a:rPr>
              <a:t>(</a:t>
            </a:r>
            <a:r>
              <a:rPr lang="ja-JP" altLang="en-US" sz="900" b="0" i="0" baseline="0">
                <a:solidFill>
                  <a:schemeClr val="tx1"/>
                </a:solidFill>
                <a:effectLst/>
                <a:latin typeface="+mj-ea"/>
                <a:ea typeface="+mj-ea"/>
                <a:cs typeface="+mn-cs"/>
              </a:rPr>
              <a:t>漏水対策改修</a:t>
            </a:r>
            <a:r>
              <a:rPr lang="en-US" altLang="ja-JP" sz="900" b="0" i="0" baseline="0">
                <a:solidFill>
                  <a:schemeClr val="tx1"/>
                </a:solidFill>
                <a:effectLst/>
                <a:latin typeface="+mj-ea"/>
                <a:ea typeface="+mj-ea"/>
                <a:cs typeface="+mn-cs"/>
              </a:rPr>
              <a:t>)</a:t>
            </a:r>
            <a:endParaRPr lang="ja-JP" altLang="en-US" sz="900">
              <a:solidFill>
                <a:sysClr val="windowText" lastClr="000000"/>
              </a:solidFill>
              <a:latin typeface="+mj-ea"/>
              <a:ea typeface="+mj-ea"/>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5909353" y="76525093"/>
            <a:ext cx="954435" cy="1213945"/>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オリンピック記念青少年総合センター　防災対策</a:t>
            </a:r>
            <a:r>
              <a:rPr lang="ja-JP" altLang="en-US" sz="900" b="0" i="0" baseline="0">
                <a:solidFill>
                  <a:schemeClr val="tx1"/>
                </a:solidFill>
                <a:effectLst/>
                <a:latin typeface="+mj-ea"/>
                <a:ea typeface="+mj-ea"/>
                <a:cs typeface="+mn-cs"/>
              </a:rPr>
              <a:t>　</a:t>
            </a:r>
            <a:r>
              <a:rPr lang="en-US" altLang="ja-JP" sz="900" b="0" i="0" baseline="0">
                <a:solidFill>
                  <a:schemeClr val="tx1"/>
                </a:solidFill>
                <a:effectLst/>
                <a:latin typeface="+mj-ea"/>
                <a:ea typeface="+mj-ea"/>
                <a:cs typeface="+mn-cs"/>
              </a:rPr>
              <a:t>(</a:t>
            </a:r>
            <a:r>
              <a:rPr lang="ja-JP" altLang="en-US" sz="900" b="0" i="0" baseline="0">
                <a:solidFill>
                  <a:schemeClr val="tx1"/>
                </a:solidFill>
                <a:effectLst/>
                <a:latin typeface="+mj-ea"/>
                <a:ea typeface="+mj-ea"/>
                <a:cs typeface="+mn-cs"/>
              </a:rPr>
              <a:t>自動火災報知設備の改修・修繕</a:t>
            </a:r>
            <a:r>
              <a:rPr lang="en-US" altLang="ja-JP" sz="900" b="0" i="0" baseline="0">
                <a:solidFill>
                  <a:schemeClr val="tx1"/>
                </a:solidFill>
                <a:effectLst/>
                <a:latin typeface="+mj-ea"/>
                <a:ea typeface="+mj-ea"/>
                <a:cs typeface="+mn-cs"/>
              </a:rPr>
              <a:t>)</a:t>
            </a:r>
            <a:endParaRPr lang="ja-JP" altLang="en-US" sz="900">
              <a:solidFill>
                <a:sysClr val="windowText" lastClr="000000"/>
              </a:solidFill>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8222294" y="76521913"/>
            <a:ext cx="954436" cy="1207093"/>
          </a:xfrm>
          <a:prstGeom prst="bracketPair">
            <a:avLst>
              <a:gd name="adj" fmla="val 588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那須甲子・室戸</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自然</a:t>
            </a:r>
            <a:r>
              <a:rPr lang="ja-JP" altLang="ja-JP" sz="900" b="0" i="0" baseline="0">
                <a:solidFill>
                  <a:schemeClr val="tx1"/>
                </a:solidFill>
                <a:effectLst/>
                <a:latin typeface="+mn-lt"/>
                <a:ea typeface="+mn-ea"/>
                <a:cs typeface="+mn-cs"/>
              </a:rPr>
              <a:t>の家</a:t>
            </a:r>
            <a:endParaRPr lang="ja-JP" altLang="en-US" sz="900" b="0" i="0" baseline="0">
              <a:solidFill>
                <a:schemeClr val="tx1"/>
              </a:solidFill>
              <a:effectLst/>
              <a:latin typeface="+mn-lt"/>
              <a:ea typeface="+mn-ea"/>
              <a:cs typeface="+mn-cs"/>
            </a:endParaRPr>
          </a:p>
          <a:p>
            <a:pPr>
              <a:lnSpc>
                <a:spcPts val="1100"/>
              </a:lnSpc>
            </a:pPr>
            <a:r>
              <a:rPr lang="ja-JP" altLang="en-US" sz="900">
                <a:solidFill>
                  <a:sysClr val="windowText" lastClr="000000"/>
                </a:solidFill>
                <a:latin typeface="+mj-ea"/>
                <a:ea typeface="+mj-ea"/>
              </a:rPr>
              <a:t>防災対策</a:t>
            </a:r>
            <a:r>
              <a:rPr lang="en-US" altLang="ja-JP" sz="900">
                <a:solidFill>
                  <a:sysClr val="windowText" lastClr="000000"/>
                </a:solidFill>
                <a:latin typeface="+mj-ea"/>
                <a:ea typeface="+mj-ea"/>
              </a:rPr>
              <a:t>(</a:t>
            </a:r>
            <a:r>
              <a:rPr lang="ja-JP" altLang="en-US" sz="900">
                <a:solidFill>
                  <a:sysClr val="windowText" lastClr="000000"/>
                </a:solidFill>
                <a:latin typeface="+mj-ea"/>
                <a:ea typeface="+mj-ea"/>
              </a:rPr>
              <a:t>熱源、空調設備の改修・修繕</a:t>
            </a:r>
            <a:r>
              <a:rPr lang="en-US" altLang="ja-JP" sz="900">
                <a:solidFill>
                  <a:sysClr val="windowText" lastClr="000000"/>
                </a:solidFill>
                <a:latin typeface="+mj-ea"/>
                <a:ea typeface="+mj-ea"/>
              </a:rPr>
              <a:t>)</a:t>
            </a:r>
            <a:endParaRPr lang="ja-JP" altLang="en-US" sz="900">
              <a:solidFill>
                <a:sysClr val="windowText" lastClr="000000"/>
              </a:solidFill>
              <a:latin typeface="+mj-ea"/>
              <a:ea typeface="+mj-ea"/>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7072984" y="76525094"/>
            <a:ext cx="952754" cy="1203911"/>
          </a:xfrm>
          <a:prstGeom prst="bracketPair">
            <a:avLst>
              <a:gd name="adj" fmla="val 686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endParaRPr lang="en-US" altLang="ja-JP" sz="900" b="0" i="0" baseline="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国立オリンピック・</a:t>
            </a: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花山</a:t>
            </a:r>
            <a:r>
              <a:rPr lang="ja-JP" altLang="ja-JP" sz="900" b="0" i="0" baseline="0">
                <a:solidFill>
                  <a:schemeClr val="tx1"/>
                </a:solidFill>
                <a:effectLst/>
                <a:latin typeface="+mj-ea"/>
                <a:ea typeface="+mj-ea"/>
                <a:cs typeface="+mn-cs"/>
              </a:rPr>
              <a:t>青少年自然の家</a:t>
            </a:r>
            <a:endParaRPr lang="ja-JP" altLang="en-US" sz="900" b="0" i="0" baseline="0">
              <a:solidFill>
                <a:schemeClr val="tx1"/>
              </a:solidFill>
              <a:effectLst/>
              <a:latin typeface="+mj-ea"/>
              <a:ea typeface="+mj-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chemeClr val="tx1"/>
                </a:solidFill>
                <a:effectLst/>
                <a:latin typeface="+mj-ea"/>
                <a:ea typeface="+mj-ea"/>
                <a:cs typeface="+mn-cs"/>
              </a:rPr>
              <a:t>防災対策</a:t>
            </a:r>
            <a:r>
              <a:rPr lang="en-US" altLang="ja-JP" sz="900" b="0" i="0" baseline="0">
                <a:solidFill>
                  <a:schemeClr val="tx1"/>
                </a:solidFill>
                <a:effectLst/>
                <a:latin typeface="+mj-ea"/>
                <a:ea typeface="+mj-ea"/>
                <a:cs typeface="+mn-cs"/>
              </a:rPr>
              <a:t>(</a:t>
            </a:r>
            <a:r>
              <a:rPr lang="ja-JP" altLang="en-US" sz="900" b="0" i="0" baseline="0">
                <a:solidFill>
                  <a:schemeClr val="tx1"/>
                </a:solidFill>
                <a:effectLst/>
                <a:latin typeface="+mj-ea"/>
                <a:ea typeface="+mj-ea"/>
                <a:cs typeface="+mn-cs"/>
              </a:rPr>
              <a:t>電源設備の改修・修繕</a:t>
            </a:r>
            <a:r>
              <a:rPr lang="en-US" altLang="ja-JP" sz="900" b="0" i="0" baseline="0">
                <a:solidFill>
                  <a:schemeClr val="tx1"/>
                </a:solidFill>
                <a:effectLst/>
                <a:latin typeface="+mj-ea"/>
                <a:ea typeface="+mj-ea"/>
                <a:cs typeface="+mn-cs"/>
              </a:rPr>
              <a:t>)</a:t>
            </a:r>
            <a:endParaRPr lang="ja-JP" altLang="ja-JP" sz="900">
              <a:effectLst/>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2496180" y="76511319"/>
            <a:ext cx="954435" cy="1227713"/>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国</a:t>
            </a:r>
            <a:r>
              <a:rPr kumimoji="1" lang="ja-JP" altLang="en-US" sz="900">
                <a:solidFill>
                  <a:schemeClr val="tx1"/>
                </a:solidFill>
                <a:effectLst/>
                <a:latin typeface="+mn-lt"/>
                <a:ea typeface="+mn-ea"/>
                <a:cs typeface="+mn-cs"/>
              </a:rPr>
              <a:t>立花山青少年自然の家</a:t>
            </a:r>
            <a:endParaRPr kumimoji="1" lang="en-US" altLang="ja-JP" sz="90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900">
                <a:solidFill>
                  <a:schemeClr val="tx1"/>
                </a:solidFill>
                <a:effectLst/>
                <a:latin typeface="+mj-ea"/>
                <a:ea typeface="+mj-ea"/>
                <a:cs typeface="+mn-cs"/>
              </a:rPr>
              <a:t>災害復旧</a:t>
            </a:r>
            <a:r>
              <a:rPr kumimoji="1" lang="en-US" altLang="ja-JP" sz="900">
                <a:solidFill>
                  <a:schemeClr val="tx1"/>
                </a:solidFill>
                <a:effectLst/>
                <a:latin typeface="+mj-ea"/>
                <a:ea typeface="+mj-ea"/>
                <a:cs typeface="+mn-cs"/>
              </a:rPr>
              <a:t>(</a:t>
            </a:r>
            <a:r>
              <a:rPr kumimoji="1" lang="ja-JP" altLang="en-US" sz="900">
                <a:solidFill>
                  <a:schemeClr val="tx1"/>
                </a:solidFill>
                <a:effectLst/>
                <a:latin typeface="+mj-ea"/>
                <a:ea typeface="+mj-ea"/>
                <a:cs typeface="+mn-cs"/>
              </a:rPr>
              <a:t>道路陥没の復旧</a:t>
            </a:r>
            <a:r>
              <a:rPr kumimoji="1" lang="en-US" altLang="ja-JP" sz="900">
                <a:solidFill>
                  <a:schemeClr val="tx1"/>
                </a:solidFill>
                <a:effectLst/>
                <a:latin typeface="+mj-ea"/>
                <a:ea typeface="+mj-ea"/>
                <a:cs typeface="+mn-cs"/>
              </a:rPr>
              <a:t>)</a:t>
            </a:r>
            <a:endParaRPr lang="ja-JP" altLang="ja-JP" sz="900">
              <a:effectLst/>
              <a:latin typeface="+mj-ea"/>
              <a:ea typeface="+mj-ea"/>
            </a:endParaRPr>
          </a:p>
          <a:p>
            <a:pPr marL="0" marR="0" lvl="0" indent="0" defTabSz="914400" rtl="0" eaLnBrk="1" fontAlgn="auto" latinLnBrk="0" hangingPunct="1">
              <a:lnSpc>
                <a:spcPts val="1100"/>
              </a:lnSpc>
              <a:spcBef>
                <a:spcPts val="0"/>
              </a:spcBef>
              <a:spcAft>
                <a:spcPts val="0"/>
              </a:spcAft>
              <a:buClrTx/>
              <a:buSzTx/>
              <a:buFontTx/>
              <a:buNone/>
              <a:tabLst/>
              <a:defRPr/>
            </a:pPr>
            <a:endParaRPr lang="ja-JP" altLang="ja-JP" sz="900">
              <a:effectLst/>
            </a:endParaRPr>
          </a:p>
        </xdr:txBody>
      </xdr:sp>
      <xdr:sp macro="" textlink="">
        <xdr:nvSpPr>
          <xdr:cNvPr id="17" name="Line 24">
            <a:extLst>
              <a:ext uri="{FF2B5EF4-FFF2-40B4-BE49-F238E27FC236}">
                <a16:creationId xmlns:a16="http://schemas.microsoft.com/office/drawing/2014/main" id="{00000000-0008-0000-0000-000018000000}"/>
              </a:ext>
            </a:extLst>
          </xdr:cNvPr>
          <xdr:cNvSpPr>
            <a:spLocks noChangeShapeType="1"/>
          </xdr:cNvSpPr>
        </xdr:nvSpPr>
        <xdr:spPr bwMode="auto">
          <a:xfrm flipV="1">
            <a:off x="1795400" y="73538695"/>
            <a:ext cx="6899805" cy="1554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6">
            <a:extLst>
              <a:ext uri="{FF2B5EF4-FFF2-40B4-BE49-F238E27FC236}">
                <a16:creationId xmlns:a16="http://schemas.microsoft.com/office/drawing/2014/main" id="{00000000-0008-0000-0000-00001A000000}"/>
              </a:ext>
            </a:extLst>
          </xdr:cNvPr>
          <xdr:cNvSpPr>
            <a:spLocks noChangeShapeType="1"/>
          </xdr:cNvSpPr>
        </xdr:nvSpPr>
        <xdr:spPr bwMode="auto">
          <a:xfrm flipH="1" flipV="1">
            <a:off x="2966240" y="73545691"/>
            <a:ext cx="0" cy="137826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27">
            <a:extLst>
              <a:ext uri="{FF2B5EF4-FFF2-40B4-BE49-F238E27FC236}">
                <a16:creationId xmlns:a16="http://schemas.microsoft.com/office/drawing/2014/main" id="{00000000-0008-0000-0000-00001B000000}"/>
              </a:ext>
            </a:extLst>
          </xdr:cNvPr>
          <xdr:cNvSpPr>
            <a:spLocks noChangeShapeType="1"/>
          </xdr:cNvSpPr>
        </xdr:nvSpPr>
        <xdr:spPr bwMode="auto">
          <a:xfrm flipH="1" flipV="1">
            <a:off x="4125871" y="73541727"/>
            <a:ext cx="0" cy="137826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8">
            <a:extLst>
              <a:ext uri="{FF2B5EF4-FFF2-40B4-BE49-F238E27FC236}">
                <a16:creationId xmlns:a16="http://schemas.microsoft.com/office/drawing/2014/main" id="{00000000-0008-0000-0000-00001C000000}"/>
              </a:ext>
            </a:extLst>
          </xdr:cNvPr>
          <xdr:cNvSpPr>
            <a:spLocks noChangeShapeType="1"/>
          </xdr:cNvSpPr>
        </xdr:nvSpPr>
        <xdr:spPr bwMode="auto">
          <a:xfrm flipH="1" flipV="1">
            <a:off x="5228196" y="73537527"/>
            <a:ext cx="0" cy="134008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31">
            <a:extLst>
              <a:ext uri="{FF2B5EF4-FFF2-40B4-BE49-F238E27FC236}">
                <a16:creationId xmlns:a16="http://schemas.microsoft.com/office/drawing/2014/main" id="{00000000-0008-0000-0000-00001E000000}"/>
              </a:ext>
            </a:extLst>
          </xdr:cNvPr>
          <xdr:cNvSpPr>
            <a:spLocks noChangeShapeType="1"/>
          </xdr:cNvSpPr>
        </xdr:nvSpPr>
        <xdr:spPr bwMode="auto">
          <a:xfrm flipH="1" flipV="1">
            <a:off x="8673614" y="73537293"/>
            <a:ext cx="590" cy="141575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3">
            <a:extLst>
              <a:ext uri="{FF2B5EF4-FFF2-40B4-BE49-F238E27FC236}">
                <a16:creationId xmlns:a16="http://schemas.microsoft.com/office/drawing/2014/main" id="{00000000-0008-0000-0000-00001F000000}"/>
              </a:ext>
            </a:extLst>
          </xdr:cNvPr>
          <xdr:cNvSpPr>
            <a:spLocks noChangeShapeType="1"/>
          </xdr:cNvSpPr>
        </xdr:nvSpPr>
        <xdr:spPr bwMode="auto">
          <a:xfrm flipV="1">
            <a:off x="7538187" y="73543826"/>
            <a:ext cx="0" cy="13878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8">
            <a:extLst>
              <a:ext uri="{FF2B5EF4-FFF2-40B4-BE49-F238E27FC236}">
                <a16:creationId xmlns:a16="http://schemas.microsoft.com/office/drawing/2014/main" id="{00000000-0008-0000-0000-00001C000000}"/>
              </a:ext>
            </a:extLst>
          </xdr:cNvPr>
          <xdr:cNvSpPr>
            <a:spLocks noChangeShapeType="1"/>
          </xdr:cNvSpPr>
        </xdr:nvSpPr>
        <xdr:spPr bwMode="auto">
          <a:xfrm flipH="1" flipV="1">
            <a:off x="6397098" y="73551271"/>
            <a:ext cx="0" cy="136871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6">
            <a:extLst>
              <a:ext uri="{FF2B5EF4-FFF2-40B4-BE49-F238E27FC236}">
                <a16:creationId xmlns:a16="http://schemas.microsoft.com/office/drawing/2014/main" id="{00000000-0008-0000-0000-00001A000000}"/>
              </a:ext>
            </a:extLst>
          </xdr:cNvPr>
          <xdr:cNvSpPr>
            <a:spLocks noChangeShapeType="1"/>
          </xdr:cNvSpPr>
        </xdr:nvSpPr>
        <xdr:spPr bwMode="auto">
          <a:xfrm flipV="1">
            <a:off x="1805063" y="73539627"/>
            <a:ext cx="0" cy="135917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25" name="直線コネクタ 24"/>
          <xdr:cNvCxnSpPr>
            <a:endCxn id="20" idx="1"/>
          </xdr:cNvCxnSpPr>
        </xdr:nvCxnSpPr>
        <xdr:spPr>
          <a:xfrm>
            <a:off x="5224180" y="73110185"/>
            <a:ext cx="4015" cy="427342"/>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a:extLst>
              <a:ext uri="{FF2B5EF4-FFF2-40B4-BE49-F238E27FC236}">
                <a16:creationId xmlns:a16="http://schemas.microsoft.com/office/drawing/2014/main" id="{00000000-0008-0000-0000-000021000000}"/>
              </a:ext>
            </a:extLst>
          </xdr:cNvPr>
          <xdr:cNvSpPr txBox="1"/>
        </xdr:nvSpPr>
        <xdr:spPr bwMode="auto">
          <a:xfrm>
            <a:off x="1058281" y="73808922"/>
            <a:ext cx="1470978" cy="5476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27" name="テキスト ボックス 26">
            <a:extLst>
              <a:ext uri="{FF2B5EF4-FFF2-40B4-BE49-F238E27FC236}">
                <a16:creationId xmlns:a16="http://schemas.microsoft.com/office/drawing/2014/main" id="{00000000-0008-0000-0000-000021000000}"/>
              </a:ext>
            </a:extLst>
          </xdr:cNvPr>
          <xdr:cNvSpPr txBox="1"/>
        </xdr:nvSpPr>
        <xdr:spPr bwMode="auto">
          <a:xfrm>
            <a:off x="2417190" y="73868136"/>
            <a:ext cx="1111434" cy="4884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28" name="テキスト ボックス 27">
            <a:extLst>
              <a:ext uri="{FF2B5EF4-FFF2-40B4-BE49-F238E27FC236}">
                <a16:creationId xmlns:a16="http://schemas.microsoft.com/office/drawing/2014/main" id="{00000000-0008-0000-0000-000021000000}"/>
              </a:ext>
            </a:extLst>
          </xdr:cNvPr>
          <xdr:cNvSpPr txBox="1"/>
        </xdr:nvSpPr>
        <xdr:spPr bwMode="auto">
          <a:xfrm>
            <a:off x="3565589" y="73879979"/>
            <a:ext cx="1097147" cy="4861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29" name="テキスト ボックス 28">
            <a:extLst>
              <a:ext uri="{FF2B5EF4-FFF2-40B4-BE49-F238E27FC236}">
                <a16:creationId xmlns:a16="http://schemas.microsoft.com/office/drawing/2014/main" id="{00000000-0008-0000-0000-000021000000}"/>
              </a:ext>
            </a:extLst>
          </xdr:cNvPr>
          <xdr:cNvSpPr txBox="1"/>
        </xdr:nvSpPr>
        <xdr:spPr bwMode="auto">
          <a:xfrm>
            <a:off x="6977908" y="73903666"/>
            <a:ext cx="1109625" cy="500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30" name="Rectangle 12">
            <a:extLst>
              <a:ext uri="{FF2B5EF4-FFF2-40B4-BE49-F238E27FC236}">
                <a16:creationId xmlns:a16="http://schemas.microsoft.com/office/drawing/2014/main" id="{00000000-0008-0000-0000-000011000000}"/>
              </a:ext>
            </a:extLst>
          </xdr:cNvPr>
          <xdr:cNvSpPr>
            <a:spLocks noChangeArrowheads="1"/>
          </xdr:cNvSpPr>
        </xdr:nvSpPr>
        <xdr:spPr bwMode="auto">
          <a:xfrm>
            <a:off x="1321182" y="74531454"/>
            <a:ext cx="954436" cy="1811854"/>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【Ｂ】</a:t>
            </a:r>
            <a:endParaRPr lang="en-US" altLang="ja-JP" sz="900" b="0" i="0" u="none" strike="noStrike" baseline="0">
              <a:solidFill>
                <a:srgbClr val="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国立沖縄青少年交流の家　非常用電源設備等改修工事</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・金城電機工事株式会社（</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94</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31" name="Rectangle 13">
            <a:extLst>
              <a:ext uri="{FF2B5EF4-FFF2-40B4-BE49-F238E27FC236}">
                <a16:creationId xmlns:a16="http://schemas.microsoft.com/office/drawing/2014/main" id="{00000000-0008-0000-0000-000012000000}"/>
              </a:ext>
            </a:extLst>
          </xdr:cNvPr>
          <xdr:cNvSpPr>
            <a:spLocks noChangeArrowheads="1"/>
          </xdr:cNvSpPr>
        </xdr:nvSpPr>
        <xdr:spPr bwMode="auto">
          <a:xfrm>
            <a:off x="3633488" y="74539961"/>
            <a:ext cx="952754" cy="180535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【Ｄ】</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国立沖縄青少年交流の家　給水設備等改修工事</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・株式会社開邦工業（</a:t>
            </a:r>
            <a:r>
              <a:rPr lang="en-US" altLang="ja-JP" sz="900" b="0" i="0" u="none" strike="noStrike" baseline="0">
                <a:solidFill>
                  <a:sysClr val="windowText" lastClr="000000"/>
                </a:solidFill>
                <a:latin typeface="+mj-ea"/>
                <a:ea typeface="+mj-ea"/>
              </a:rPr>
              <a:t>2</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172</a:t>
            </a:r>
            <a:r>
              <a:rPr lang="ja-JP" altLang="en-US" sz="900" b="0" i="0" u="none" strike="noStrike" baseline="0">
                <a:solidFill>
                  <a:sysClr val="windowText" lastClr="000000"/>
                </a:solidFill>
                <a:latin typeface="+mj-ea"/>
                <a:ea typeface="+mj-ea"/>
              </a:rPr>
              <a:t>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32" name="Rectangle 14">
            <a:extLst>
              <a:ext uri="{FF2B5EF4-FFF2-40B4-BE49-F238E27FC236}">
                <a16:creationId xmlns:a16="http://schemas.microsoft.com/office/drawing/2014/main" id="{00000000-0008-0000-0000-000013000000}"/>
              </a:ext>
            </a:extLst>
          </xdr:cNvPr>
          <xdr:cNvSpPr>
            <a:spLocks noChangeArrowheads="1"/>
          </xdr:cNvSpPr>
        </xdr:nvSpPr>
        <xdr:spPr bwMode="auto">
          <a:xfrm>
            <a:off x="4768262" y="74544731"/>
            <a:ext cx="954436" cy="1786735"/>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【Ｅ】</a:t>
            </a:r>
            <a:endParaRPr lang="en-US" altLang="ja-JP" sz="900" b="0" i="0" u="none" strike="noStrike" baseline="0">
              <a:solidFill>
                <a:srgbClr val="000000"/>
              </a:solidFill>
              <a:latin typeface="+mj-ea"/>
              <a:ea typeface="+mj-ea"/>
            </a:endParaRPr>
          </a:p>
          <a:p>
            <a:pPr rtl="0"/>
            <a:r>
              <a:rPr lang="ja-JP" altLang="ja-JP" sz="900" b="0" i="0" baseline="0">
                <a:effectLst/>
                <a:latin typeface="+mj-ea"/>
                <a:ea typeface="+mj-ea"/>
                <a:cs typeface="+mn-cs"/>
              </a:rPr>
              <a:t>国立</a:t>
            </a:r>
            <a:r>
              <a:rPr lang="ja-JP" altLang="en-US" sz="900" b="0" i="0" baseline="0">
                <a:effectLst/>
                <a:latin typeface="+mj-ea"/>
                <a:ea typeface="+mj-ea"/>
                <a:cs typeface="+mn-cs"/>
              </a:rPr>
              <a:t>阿蘇</a:t>
            </a:r>
            <a:r>
              <a:rPr lang="ja-JP" altLang="ja-JP" sz="900" b="0" i="0" baseline="0">
                <a:effectLst/>
                <a:latin typeface="+mj-ea"/>
                <a:ea typeface="+mj-ea"/>
                <a:cs typeface="+mn-cs"/>
              </a:rPr>
              <a:t>青少年交流の家</a:t>
            </a:r>
            <a:r>
              <a:rPr lang="ja-JP" altLang="en-US" sz="900" b="0" i="0" baseline="0">
                <a:effectLst/>
                <a:latin typeface="+mj-ea"/>
                <a:ea typeface="+mj-ea"/>
                <a:cs typeface="+mn-cs"/>
              </a:rPr>
              <a:t>　談話棟</a:t>
            </a:r>
            <a:r>
              <a:rPr lang="ja-JP" altLang="ja-JP" sz="900" b="0" i="0" baseline="0">
                <a:effectLst/>
                <a:latin typeface="+mj-ea"/>
                <a:ea typeface="+mj-ea"/>
                <a:cs typeface="+mn-cs"/>
              </a:rPr>
              <a:t>改修工事</a:t>
            </a:r>
            <a:endParaRPr lang="ja-JP" altLang="ja-JP" sz="900">
              <a:effectLst/>
              <a:latin typeface="+mj-ea"/>
              <a:ea typeface="+mj-ea"/>
            </a:endParaRPr>
          </a:p>
          <a:p>
            <a:pPr rtl="0"/>
            <a:r>
              <a:rPr lang="ja-JP" altLang="ja-JP" sz="900" b="0" i="0" baseline="0">
                <a:effectLst/>
                <a:latin typeface="+mj-ea"/>
                <a:ea typeface="+mj-ea"/>
                <a:cs typeface="+mn-cs"/>
              </a:rPr>
              <a:t>・</a:t>
            </a:r>
            <a:r>
              <a:rPr lang="ja-JP" altLang="en-US" sz="900" b="0" i="0" baseline="0">
                <a:effectLst/>
                <a:latin typeface="+mj-ea"/>
                <a:ea typeface="+mj-ea"/>
                <a:cs typeface="+mn-cs"/>
              </a:rPr>
              <a:t>有限</a:t>
            </a:r>
            <a:r>
              <a:rPr lang="ja-JP" altLang="ja-JP" sz="900" b="0" i="0" baseline="0">
                <a:effectLst/>
                <a:latin typeface="+mj-ea"/>
                <a:ea typeface="+mj-ea"/>
                <a:cs typeface="+mn-cs"/>
              </a:rPr>
              <a:t>会社</a:t>
            </a:r>
            <a:r>
              <a:rPr lang="ja-JP" altLang="en-US" sz="900" b="0" i="0" baseline="0">
                <a:effectLst/>
                <a:latin typeface="+mj-ea"/>
                <a:ea typeface="+mj-ea"/>
                <a:cs typeface="+mn-cs"/>
              </a:rPr>
              <a:t>新栄防水工業（</a:t>
            </a:r>
            <a:r>
              <a:rPr lang="en-US" altLang="ja-JP" sz="900" b="0" i="0" baseline="0">
                <a:effectLst/>
                <a:latin typeface="+mj-ea"/>
                <a:ea typeface="+mj-ea"/>
                <a:cs typeface="+mn-cs"/>
              </a:rPr>
              <a:t>3</a:t>
            </a:r>
            <a:r>
              <a:rPr lang="ja-JP" altLang="en-US" sz="900" b="0" i="0" baseline="0">
                <a:effectLst/>
                <a:latin typeface="+mj-ea"/>
                <a:ea typeface="+mj-ea"/>
                <a:cs typeface="+mn-cs"/>
              </a:rPr>
              <a:t>社）</a:t>
            </a:r>
            <a:endParaRPr lang="ja-JP" altLang="ja-JP" sz="900">
              <a:effectLst/>
              <a:latin typeface="+mj-ea"/>
              <a:ea typeface="+mj-ea"/>
            </a:endParaRPr>
          </a:p>
          <a:p>
            <a:r>
              <a:rPr lang="ja-JP" altLang="ja-JP" sz="900" b="0" i="0" baseline="0">
                <a:effectLst/>
                <a:latin typeface="+mj-ea"/>
                <a:ea typeface="+mj-ea"/>
                <a:cs typeface="+mn-cs"/>
              </a:rPr>
              <a:t>・</a:t>
            </a:r>
            <a:r>
              <a:rPr lang="en-US" altLang="ja-JP" sz="900" b="0" i="0" baseline="0">
                <a:effectLst/>
                <a:latin typeface="+mj-ea"/>
                <a:ea typeface="+mj-ea"/>
                <a:cs typeface="+mn-cs"/>
              </a:rPr>
              <a:t>8</a:t>
            </a:r>
            <a:r>
              <a:rPr lang="ja-JP" altLang="ja-JP" sz="900" b="0" i="0" baseline="0">
                <a:effectLst/>
                <a:latin typeface="+mj-ea"/>
                <a:ea typeface="+mj-ea"/>
                <a:cs typeface="+mn-cs"/>
              </a:rPr>
              <a:t>百万円</a:t>
            </a:r>
            <a:endParaRPr lang="en-US" altLang="ja-JP" sz="900" b="0" i="0" u="none" strike="noStrike" baseline="0">
              <a:solidFill>
                <a:sysClr val="windowText" lastClr="000000"/>
              </a:solidFill>
              <a:latin typeface="+mj-ea"/>
              <a:ea typeface="+mj-ea"/>
            </a:endParaRPr>
          </a:p>
          <a:p>
            <a:pPr rtl="0"/>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sp macro="" textlink="">
        <xdr:nvSpPr>
          <xdr:cNvPr id="33" name="Rectangle 15">
            <a:extLst>
              <a:ext uri="{FF2B5EF4-FFF2-40B4-BE49-F238E27FC236}">
                <a16:creationId xmlns:a16="http://schemas.microsoft.com/office/drawing/2014/main" id="{00000000-0008-0000-0000-000014000000}"/>
              </a:ext>
            </a:extLst>
          </xdr:cNvPr>
          <xdr:cNvSpPr>
            <a:spLocks noChangeArrowheads="1"/>
          </xdr:cNvSpPr>
        </xdr:nvSpPr>
        <xdr:spPr bwMode="auto">
          <a:xfrm>
            <a:off x="5907033" y="74549044"/>
            <a:ext cx="954435" cy="1794263"/>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【Ｆ</a:t>
            </a:r>
            <a:r>
              <a:rPr lang="ja-JP" altLang="en-US" sz="900" b="0" i="0" u="none" strike="noStrike" baseline="0">
                <a:solidFill>
                  <a:sysClr val="windowText" lastClr="000000"/>
                </a:solidFill>
                <a:latin typeface="+mj-ea"/>
                <a:ea typeface="+mj-ea"/>
              </a:rPr>
              <a:t>】</a:t>
            </a:r>
            <a:endParaRPr lang="en-US" altLang="ja-JP" sz="900" b="0" i="0" u="none" strike="noStrike" baseline="0">
              <a:solidFill>
                <a:sysClr val="windowText" lastClr="000000"/>
              </a:solidFill>
              <a:latin typeface="+mj-ea"/>
              <a:ea typeface="+mj-ea"/>
            </a:endParaRPr>
          </a:p>
          <a:p>
            <a:pPr rtl="0"/>
            <a:r>
              <a:rPr lang="ja-JP" altLang="ja-JP" sz="900" b="0" i="0" baseline="0">
                <a:effectLst/>
                <a:latin typeface="+mj-ea"/>
                <a:ea typeface="+mj-ea"/>
                <a:cs typeface="+mn-cs"/>
              </a:rPr>
              <a:t>国立</a:t>
            </a:r>
            <a:r>
              <a:rPr lang="ja-JP" altLang="en-US" sz="900" b="0" i="0" baseline="0">
                <a:effectLst/>
                <a:latin typeface="+mj-ea"/>
                <a:ea typeface="+mj-ea"/>
                <a:cs typeface="+mn-cs"/>
              </a:rPr>
              <a:t>オリンピック記念青少年総合センター　防災設備等</a:t>
            </a:r>
            <a:r>
              <a:rPr lang="ja-JP" altLang="ja-JP" sz="900" b="0" i="0" baseline="0">
                <a:effectLst/>
                <a:latin typeface="+mj-ea"/>
                <a:ea typeface="+mj-ea"/>
                <a:cs typeface="+mn-cs"/>
              </a:rPr>
              <a:t>改修工事</a:t>
            </a:r>
            <a:endParaRPr lang="ja-JP" altLang="ja-JP" sz="900">
              <a:effectLst/>
              <a:latin typeface="+mj-ea"/>
              <a:ea typeface="+mj-ea"/>
            </a:endParaRPr>
          </a:p>
          <a:p>
            <a:pPr rtl="0"/>
            <a:r>
              <a:rPr lang="ja-JP" altLang="ja-JP" sz="900" b="0" i="0" baseline="0">
                <a:effectLst/>
                <a:latin typeface="+mj-ea"/>
                <a:ea typeface="+mj-ea"/>
                <a:cs typeface="+mn-cs"/>
              </a:rPr>
              <a:t>・株式会社</a:t>
            </a:r>
            <a:r>
              <a:rPr lang="ja-JP" altLang="en-US" sz="900" b="0" i="0" baseline="0">
                <a:effectLst/>
                <a:latin typeface="+mj-ea"/>
                <a:ea typeface="+mj-ea"/>
                <a:cs typeface="+mn-cs"/>
              </a:rPr>
              <a:t>トーエネック（</a:t>
            </a:r>
            <a:r>
              <a:rPr lang="en-US" altLang="ja-JP" sz="900" b="0" i="0" baseline="0">
                <a:effectLst/>
                <a:latin typeface="+mj-ea"/>
                <a:ea typeface="+mj-ea"/>
                <a:cs typeface="+mn-cs"/>
              </a:rPr>
              <a:t>1</a:t>
            </a:r>
            <a:r>
              <a:rPr lang="ja-JP" altLang="en-US" sz="900" b="0" i="0" baseline="0">
                <a:effectLst/>
                <a:latin typeface="+mj-ea"/>
                <a:ea typeface="+mj-ea"/>
                <a:cs typeface="+mn-cs"/>
              </a:rPr>
              <a:t>社）</a:t>
            </a:r>
            <a:r>
              <a:rPr lang="en-US" altLang="ja-JP" sz="900" b="0" i="0" baseline="0">
                <a:effectLst/>
                <a:latin typeface="+mj-ea"/>
                <a:ea typeface="+mj-ea"/>
                <a:cs typeface="+mn-cs"/>
              </a:rPr>
              <a:t> </a:t>
            </a:r>
            <a:endParaRPr lang="ja-JP" altLang="ja-JP" sz="900">
              <a:effectLst/>
              <a:latin typeface="+mj-ea"/>
              <a:ea typeface="+mj-ea"/>
            </a:endParaRPr>
          </a:p>
          <a:p>
            <a:r>
              <a:rPr lang="ja-JP" altLang="ja-JP" sz="900" b="0" i="0" baseline="0">
                <a:effectLst/>
                <a:latin typeface="+mj-ea"/>
                <a:ea typeface="+mj-ea"/>
                <a:cs typeface="+mn-cs"/>
              </a:rPr>
              <a:t>・</a:t>
            </a:r>
            <a:r>
              <a:rPr lang="en-US" altLang="ja-JP" sz="900" b="0" i="0" baseline="0">
                <a:effectLst/>
                <a:latin typeface="+mj-ea"/>
                <a:ea typeface="+mj-ea"/>
                <a:cs typeface="+mn-cs"/>
              </a:rPr>
              <a:t>243</a:t>
            </a:r>
            <a:r>
              <a:rPr lang="ja-JP" altLang="ja-JP" sz="900" b="0" i="0" baseline="0">
                <a:effectLst/>
                <a:latin typeface="+mj-ea"/>
                <a:ea typeface="+mj-ea"/>
                <a:cs typeface="+mn-cs"/>
              </a:rPr>
              <a:t>百万円</a:t>
            </a:r>
            <a:endParaRPr lang="ja-JP" altLang="ja-JP" sz="900">
              <a:effectLst/>
              <a:latin typeface="+mj-ea"/>
              <a:ea typeface="+mj-ea"/>
            </a:endParaRPr>
          </a:p>
          <a:p>
            <a:pPr algn="l" rtl="0">
              <a:lnSpc>
                <a:spcPts val="1100"/>
              </a:lnSpc>
              <a:defRPr sz="1000"/>
            </a:pPr>
            <a:endParaRPr lang="en-US" altLang="ja-JP" sz="900" b="0" i="0" u="none" strike="noStrike" baseline="0">
              <a:solidFill>
                <a:sysClr val="windowText" lastClr="000000"/>
              </a:solidFill>
              <a:latin typeface="+mj-ea"/>
              <a:ea typeface="+mj-ea"/>
            </a:endParaRPr>
          </a:p>
        </xdr:txBody>
      </xdr:sp>
      <xdr:sp macro="" textlink="">
        <xdr:nvSpPr>
          <xdr:cNvPr id="34"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8208388" y="74532802"/>
            <a:ext cx="954436" cy="1798664"/>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【Ｈ】</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国立那須甲子・室戸青少年自然の家　熱源設備・配管等改修工事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・株式会社ヒラカワ、株式会社四電工　（</a:t>
            </a:r>
            <a:r>
              <a:rPr lang="en-US" altLang="ja-JP" sz="900" b="0" i="0" u="none" strike="noStrike" baseline="0">
                <a:solidFill>
                  <a:sysClr val="windowText" lastClr="000000"/>
                </a:solidFill>
                <a:latin typeface="+mj-ea"/>
                <a:ea typeface="+mj-ea"/>
              </a:rPr>
              <a:t>4</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145</a:t>
            </a:r>
            <a:r>
              <a:rPr lang="ja-JP" altLang="en-US" sz="900" b="0" i="0" u="none" strike="noStrike" baseline="0">
                <a:solidFill>
                  <a:sysClr val="windowText" lastClr="000000"/>
                </a:solidFill>
                <a:latin typeface="+mj-ea"/>
                <a:ea typeface="+mj-ea"/>
              </a:rPr>
              <a:t>百万円</a:t>
            </a:r>
          </a:p>
        </xdr:txBody>
      </xdr:sp>
      <xdr:sp macro="" textlink="">
        <xdr:nvSpPr>
          <xdr:cNvPr id="35" name="Rectangle 17">
            <a:extLst>
              <a:ext uri="{FF2B5EF4-FFF2-40B4-BE49-F238E27FC236}">
                <a16:creationId xmlns:a16="http://schemas.microsoft.com/office/drawing/2014/main" id="{00000000-0008-0000-0000-000016000000}"/>
              </a:ext>
            </a:extLst>
          </xdr:cNvPr>
          <xdr:cNvSpPr>
            <a:spLocks noChangeArrowheads="1"/>
          </xdr:cNvSpPr>
        </xdr:nvSpPr>
        <xdr:spPr bwMode="auto">
          <a:xfrm>
            <a:off x="7046442" y="74542344"/>
            <a:ext cx="954435" cy="1800964"/>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【Ｇ】</a:t>
            </a:r>
            <a:endParaRPr lang="en-US" altLang="ja-JP" sz="900" b="0" i="0" u="none" strike="noStrike" baseline="0">
              <a:solidFill>
                <a:sysClr val="windowText" lastClr="000000"/>
              </a:solidFill>
              <a:latin typeface="+mj-ea"/>
              <a:ea typeface="+mj-ea"/>
            </a:endParaRPr>
          </a:p>
          <a:p>
            <a:pPr algn="l" rtl="0">
              <a:lnSpc>
                <a:spcPts val="1300"/>
              </a:lnSpc>
              <a:defRPr sz="1000"/>
            </a:pPr>
            <a:r>
              <a:rPr lang="ja-JP" altLang="en-US" sz="800" b="0" i="0" u="none" strike="noStrike" baseline="0">
                <a:solidFill>
                  <a:sysClr val="windowText" lastClr="000000"/>
                </a:solidFill>
                <a:latin typeface="+mj-ea"/>
                <a:ea typeface="+mj-ea"/>
              </a:rPr>
              <a:t>国立オリンピック・国立花山青少年自然の家　受変電設備等改修工事</a:t>
            </a:r>
            <a:endParaRPr lang="en-US" altLang="ja-JP" sz="800" b="0" i="0" u="none" strike="noStrike" baseline="0">
              <a:solidFill>
                <a:sysClr val="windowText" lastClr="000000"/>
              </a:solidFill>
              <a:latin typeface="+mj-ea"/>
              <a:ea typeface="+mj-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800" b="0" i="0" u="none" strike="noStrike" baseline="0">
                <a:solidFill>
                  <a:sysClr val="windowText" lastClr="000000"/>
                </a:solidFill>
                <a:latin typeface="+mj-ea"/>
                <a:ea typeface="+mj-ea"/>
              </a:rPr>
              <a:t>・株式会社日立ビルシステム、株式会社</a:t>
            </a:r>
            <a:r>
              <a:rPr lang="ja-JP" altLang="en-US" sz="800" b="0" i="0" baseline="0">
                <a:effectLst/>
                <a:latin typeface="+mj-ea"/>
                <a:ea typeface="+mj-ea"/>
                <a:cs typeface="+mn-cs"/>
              </a:rPr>
              <a:t>雄電社（</a:t>
            </a:r>
            <a:r>
              <a:rPr lang="en-US" altLang="ja-JP" sz="800" b="0" i="0" baseline="0">
                <a:effectLst/>
                <a:latin typeface="+mj-ea"/>
                <a:ea typeface="+mj-ea"/>
                <a:cs typeface="+mn-cs"/>
              </a:rPr>
              <a:t>12</a:t>
            </a:r>
            <a:r>
              <a:rPr lang="ja-JP" altLang="en-US" sz="800" b="0" i="0" baseline="0">
                <a:effectLst/>
                <a:latin typeface="+mj-ea"/>
                <a:ea typeface="+mj-ea"/>
                <a:cs typeface="+mn-cs"/>
              </a:rPr>
              <a:t>社）</a:t>
            </a:r>
            <a:endParaRPr lang="en-US" altLang="ja-JP" sz="800" b="0" i="0" baseline="0">
              <a:effectLst/>
              <a:latin typeface="+mj-ea"/>
              <a:ea typeface="+mj-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800" b="0" i="0" u="none" strike="noStrike" baseline="0">
                <a:solidFill>
                  <a:sysClr val="windowText" lastClr="000000"/>
                </a:solidFill>
                <a:latin typeface="+mj-ea"/>
                <a:ea typeface="+mj-ea"/>
              </a:rPr>
              <a:t>・</a:t>
            </a:r>
            <a:r>
              <a:rPr lang="en-US" altLang="ja-JP" sz="800" b="0" i="0" u="none" strike="noStrike" baseline="0">
                <a:solidFill>
                  <a:sysClr val="windowText" lastClr="000000"/>
                </a:solidFill>
                <a:latin typeface="+mj-ea"/>
                <a:ea typeface="+mj-ea"/>
              </a:rPr>
              <a:t>112</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6" name="Rectangle 18">
            <a:extLst>
              <a:ext uri="{FF2B5EF4-FFF2-40B4-BE49-F238E27FC236}">
                <a16:creationId xmlns:a16="http://schemas.microsoft.com/office/drawing/2014/main" id="{00000000-0008-0000-0000-000017000000}"/>
              </a:ext>
            </a:extLst>
          </xdr:cNvPr>
          <xdr:cNvSpPr>
            <a:spLocks noChangeArrowheads="1"/>
          </xdr:cNvSpPr>
        </xdr:nvSpPr>
        <xdr:spPr bwMode="auto">
          <a:xfrm>
            <a:off x="2480813" y="74531453"/>
            <a:ext cx="954435" cy="1800013"/>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【Ｃ】</a:t>
            </a:r>
          </a:p>
          <a:p>
            <a:pPr rtl="0"/>
            <a:r>
              <a:rPr lang="ja-JP" altLang="ja-JP" sz="900" b="0" i="0" baseline="0">
                <a:effectLst/>
                <a:latin typeface="+mj-ea"/>
                <a:ea typeface="+mj-ea"/>
                <a:cs typeface="+mn-cs"/>
              </a:rPr>
              <a:t>国立</a:t>
            </a:r>
            <a:r>
              <a:rPr lang="ja-JP" altLang="en-US" sz="900" b="0" i="0" baseline="0">
                <a:effectLst/>
                <a:latin typeface="+mj-ea"/>
                <a:ea typeface="+mj-ea"/>
                <a:cs typeface="+mn-cs"/>
              </a:rPr>
              <a:t>花山青少年自然の家南蔵王野営場　道路改良</a:t>
            </a:r>
            <a:r>
              <a:rPr lang="ja-JP" altLang="ja-JP" sz="900" b="0" i="0" baseline="0">
                <a:effectLst/>
                <a:latin typeface="+mj-ea"/>
                <a:ea typeface="+mj-ea"/>
                <a:cs typeface="+mn-cs"/>
              </a:rPr>
              <a:t>工事</a:t>
            </a:r>
            <a:endParaRPr lang="ja-JP" altLang="ja-JP" sz="900">
              <a:effectLst/>
              <a:latin typeface="+mj-ea"/>
              <a:ea typeface="+mj-ea"/>
            </a:endParaRPr>
          </a:p>
          <a:p>
            <a:pPr rtl="0"/>
            <a:r>
              <a:rPr lang="ja-JP" altLang="ja-JP" sz="900" b="0" i="0" baseline="0">
                <a:effectLst/>
                <a:latin typeface="+mj-ea"/>
                <a:ea typeface="+mj-ea"/>
                <a:cs typeface="+mn-cs"/>
              </a:rPr>
              <a:t>・株式会社</a:t>
            </a:r>
            <a:r>
              <a:rPr lang="ja-JP" altLang="en-US" sz="900" b="0" i="0" baseline="0">
                <a:effectLst/>
                <a:latin typeface="+mj-ea"/>
                <a:ea typeface="+mj-ea"/>
                <a:cs typeface="+mn-cs"/>
              </a:rPr>
              <a:t>エコー設備（</a:t>
            </a:r>
            <a:r>
              <a:rPr lang="en-US" altLang="ja-JP" sz="900" b="0" i="0" baseline="0">
                <a:effectLst/>
                <a:latin typeface="+mj-ea"/>
                <a:ea typeface="+mj-ea"/>
                <a:cs typeface="+mn-cs"/>
              </a:rPr>
              <a:t>1</a:t>
            </a:r>
            <a:r>
              <a:rPr lang="ja-JP" altLang="en-US" sz="900" b="0" i="0" baseline="0">
                <a:effectLst/>
                <a:latin typeface="+mj-ea"/>
                <a:ea typeface="+mj-ea"/>
                <a:cs typeface="+mn-cs"/>
              </a:rPr>
              <a:t>社）</a:t>
            </a:r>
            <a:endParaRPr lang="ja-JP" altLang="ja-JP" sz="900">
              <a:effectLst/>
              <a:latin typeface="+mj-ea"/>
              <a:ea typeface="+mj-ea"/>
            </a:endParaRPr>
          </a:p>
          <a:p>
            <a:pPr rtl="0"/>
            <a:r>
              <a:rPr lang="ja-JP" altLang="ja-JP" sz="900" b="0" i="0" baseline="0">
                <a:effectLst/>
                <a:latin typeface="+mj-ea"/>
                <a:ea typeface="+mj-ea"/>
                <a:cs typeface="+mn-cs"/>
              </a:rPr>
              <a:t>・</a:t>
            </a:r>
            <a:r>
              <a:rPr lang="en-US" altLang="ja-JP" sz="900" b="0" i="0" baseline="0">
                <a:effectLst/>
                <a:latin typeface="+mj-ea"/>
                <a:ea typeface="+mj-ea"/>
                <a:cs typeface="+mn-cs"/>
              </a:rPr>
              <a:t>7</a:t>
            </a:r>
            <a:r>
              <a:rPr lang="ja-JP" altLang="ja-JP" sz="900" b="0" i="0" baseline="0">
                <a:effectLst/>
                <a:latin typeface="+mj-ea"/>
                <a:ea typeface="+mj-ea"/>
                <a:cs typeface="+mn-cs"/>
              </a:rPr>
              <a:t>百万円</a:t>
            </a:r>
            <a:endParaRPr lang="ja-JP" altLang="en-US" sz="900" b="0" i="0" u="none" strike="noStrike" baseline="0">
              <a:solidFill>
                <a:sysClr val="windowText" lastClr="000000"/>
              </a:solidFill>
              <a:latin typeface="+mj-ea"/>
              <a:ea typeface="+mj-ea"/>
            </a:endParaRPr>
          </a:p>
        </xdr:txBody>
      </xdr:sp>
    </xdr:grpSp>
    <xdr:clientData/>
  </xdr:twoCellAnchor>
  <xdr:twoCellAnchor>
    <xdr:from>
      <xdr:col>26</xdr:col>
      <xdr:colOff>44827</xdr:colOff>
      <xdr:row>760</xdr:row>
      <xdr:rowOff>257736</xdr:rowOff>
    </xdr:from>
    <xdr:to>
      <xdr:col>31</xdr:col>
      <xdr:colOff>33617</xdr:colOff>
      <xdr:row>761</xdr:row>
      <xdr:rowOff>369792</xdr:rowOff>
    </xdr:to>
    <xdr:sp macro="" textlink="">
      <xdr:nvSpPr>
        <xdr:cNvPr id="37" name="テキスト ボックス 36">
          <a:extLst>
            <a:ext uri="{FF2B5EF4-FFF2-40B4-BE49-F238E27FC236}">
              <a16:creationId xmlns:a16="http://schemas.microsoft.com/office/drawing/2014/main" id="{00000000-0008-0000-0000-000021000000}"/>
            </a:ext>
          </a:extLst>
        </xdr:cNvPr>
        <xdr:cNvSpPr txBox="1"/>
      </xdr:nvSpPr>
      <xdr:spPr bwMode="auto">
        <a:xfrm>
          <a:off x="5289180" y="60791912"/>
          <a:ext cx="997319" cy="4594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clientData/>
  </xdr:twoCellAnchor>
  <xdr:twoCellAnchor>
    <xdr:from>
      <xdr:col>31</xdr:col>
      <xdr:colOff>156885</xdr:colOff>
      <xdr:row>760</xdr:row>
      <xdr:rowOff>280147</xdr:rowOff>
    </xdr:from>
    <xdr:to>
      <xdr:col>37</xdr:col>
      <xdr:colOff>33616</xdr:colOff>
      <xdr:row>761</xdr:row>
      <xdr:rowOff>369793</xdr:rowOff>
    </xdr:to>
    <xdr:sp macro="" textlink="">
      <xdr:nvSpPr>
        <xdr:cNvPr id="38" name="テキスト ボックス 37">
          <a:extLst>
            <a:ext uri="{FF2B5EF4-FFF2-40B4-BE49-F238E27FC236}">
              <a16:creationId xmlns:a16="http://schemas.microsoft.com/office/drawing/2014/main" id="{00000000-0008-0000-0000-000021000000}"/>
            </a:ext>
          </a:extLst>
        </xdr:cNvPr>
        <xdr:cNvSpPr txBox="1"/>
      </xdr:nvSpPr>
      <xdr:spPr bwMode="auto">
        <a:xfrm>
          <a:off x="6409767" y="60814323"/>
          <a:ext cx="1086967" cy="4370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clientData/>
  </xdr:twoCellAnchor>
  <xdr:twoCellAnchor>
    <xdr:from>
      <xdr:col>42</xdr:col>
      <xdr:colOff>179294</xdr:colOff>
      <xdr:row>760</xdr:row>
      <xdr:rowOff>224118</xdr:rowOff>
    </xdr:from>
    <xdr:to>
      <xdr:col>49</xdr:col>
      <xdr:colOff>89646</xdr:colOff>
      <xdr:row>761</xdr:row>
      <xdr:rowOff>405652</xdr:rowOff>
    </xdr:to>
    <xdr:sp macro="" textlink="">
      <xdr:nvSpPr>
        <xdr:cNvPr id="39" name="テキスト ボックス 38">
          <a:extLst>
            <a:ext uri="{FF2B5EF4-FFF2-40B4-BE49-F238E27FC236}">
              <a16:creationId xmlns:a16="http://schemas.microsoft.com/office/drawing/2014/main" id="{00000000-0008-0000-0000-000021000000}"/>
            </a:ext>
          </a:extLst>
        </xdr:cNvPr>
        <xdr:cNvSpPr txBox="1"/>
      </xdr:nvSpPr>
      <xdr:spPr bwMode="auto">
        <a:xfrm>
          <a:off x="8650941" y="60758294"/>
          <a:ext cx="1322293" cy="5289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（最低価格・随意契約</a:t>
          </a:r>
          <a:r>
            <a:rPr kumimoji="1" lang="en-US" altLang="ja-JP" sz="700"/>
            <a:t>)】</a:t>
          </a:r>
          <a:endParaRPr kumimoji="1" lang="ja-JP" altLang="en-US" sz="700"/>
        </a:p>
      </xdr:txBody>
    </xdr:sp>
    <xdr:clientData/>
  </xdr:twoCellAnchor>
  <xdr:twoCellAnchor>
    <xdr:from>
      <xdr:col>36</xdr:col>
      <xdr:colOff>88900</xdr:colOff>
      <xdr:row>757</xdr:row>
      <xdr:rowOff>0</xdr:rowOff>
    </xdr:from>
    <xdr:to>
      <xdr:col>49</xdr:col>
      <xdr:colOff>469900</xdr:colOff>
      <xdr:row>759</xdr:row>
      <xdr:rowOff>179294</xdr:rowOff>
    </xdr:to>
    <xdr:sp macro="" textlink="">
      <xdr:nvSpPr>
        <xdr:cNvPr id="40"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7350312" y="61946118"/>
          <a:ext cx="3003176" cy="874058"/>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noFill/>
          <a:round/>
          <a:headEnd/>
          <a:tailEnd/>
        </a:ln>
        <a:extLst/>
      </xdr:spPr>
      <xdr:txBody>
        <a:bodyPr vertOverflow="clip" wrap="square" lIns="27432" tIns="18288" rIns="0" bIns="0" anchor="t" upright="1"/>
        <a:lstStyle/>
        <a:p>
          <a:pPr algn="l" rtl="0">
            <a:lnSpc>
              <a:spcPts val="13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文部科学省（</a:t>
          </a:r>
          <a:r>
            <a:rPr lang="en-US" altLang="ja-JP" sz="800" b="0" i="0" u="none" strike="noStrike" baseline="0">
              <a:solidFill>
                <a:srgbClr val="000000"/>
              </a:solidFill>
              <a:latin typeface="ＭＳ Ｐゴシック"/>
              <a:ea typeface="ＭＳ Ｐゴシック"/>
            </a:rPr>
            <a:t>858</a:t>
          </a:r>
          <a:r>
            <a:rPr lang="ja-JP" altLang="en-US" sz="800" b="0" i="0" u="none" strike="noStrike" baseline="0">
              <a:solidFill>
                <a:srgbClr val="000000"/>
              </a:solidFill>
              <a:latin typeface="ＭＳ Ｐゴシック"/>
              <a:ea typeface="ＭＳ Ｐゴシック"/>
            </a:rPr>
            <a:t>百万円）と</a:t>
          </a:r>
          <a:r>
            <a:rPr lang="en-US" altLang="ja-JP" sz="800" b="0" i="0" u="none" strike="noStrike" baseline="0">
              <a:solidFill>
                <a:srgbClr val="000000"/>
              </a:solidFill>
              <a:latin typeface="ＭＳ Ｐゴシック"/>
              <a:ea typeface="ＭＳ Ｐゴシック"/>
            </a:rPr>
            <a:t>【A】</a:t>
          </a:r>
          <a:r>
            <a:rPr lang="ja-JP" altLang="en-US" sz="800" b="0" i="0" u="none" strike="noStrike" baseline="0">
              <a:solidFill>
                <a:srgbClr val="000000"/>
              </a:solidFill>
              <a:latin typeface="ＭＳ Ｐゴシック"/>
              <a:ea typeface="ＭＳ Ｐゴシック"/>
            </a:rPr>
            <a:t>独立行政法人国立青少年教育</a:t>
          </a:r>
          <a:endParaRPr lang="en-US" altLang="ja-JP" sz="800" b="0" i="0" u="none" strike="noStrike" baseline="0">
            <a:solidFill>
              <a:srgbClr val="000000"/>
            </a:solidFill>
            <a:latin typeface="ＭＳ Ｐゴシック"/>
            <a:ea typeface="ＭＳ Ｐゴシック"/>
          </a:endParaRPr>
        </a:p>
        <a:p>
          <a:pPr algn="l" rtl="0">
            <a:lnSpc>
              <a:spcPts val="1300"/>
            </a:lnSpc>
            <a:defRPr sz="1000"/>
          </a:pPr>
          <a:r>
            <a:rPr lang="ja-JP" altLang="en-US" sz="800" b="0" i="0" u="none" strike="noStrike" baseline="0">
              <a:solidFill>
                <a:srgbClr val="000000"/>
              </a:solidFill>
              <a:latin typeface="ＭＳ Ｐゴシック"/>
              <a:ea typeface="ＭＳ Ｐゴシック"/>
            </a:rPr>
            <a:t>　 振興機構（</a:t>
          </a:r>
          <a:r>
            <a:rPr lang="en-US" altLang="ja-JP" sz="800" b="0" i="0" u="none" strike="noStrike" baseline="0">
              <a:solidFill>
                <a:srgbClr val="000000"/>
              </a:solidFill>
              <a:latin typeface="ＭＳ Ｐゴシック"/>
              <a:ea typeface="ＭＳ Ｐゴシック"/>
            </a:rPr>
            <a:t>782</a:t>
          </a:r>
          <a:r>
            <a:rPr lang="ja-JP" altLang="en-US" sz="800" b="0" i="0" u="none" strike="noStrike" baseline="0">
              <a:solidFill>
                <a:srgbClr val="000000"/>
              </a:solidFill>
              <a:latin typeface="ＭＳ Ｐゴシック"/>
              <a:ea typeface="ＭＳ Ｐゴシック"/>
            </a:rPr>
            <a:t>百万円）との差額は不用額が生じたもの</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a:t>
          </a:r>
          <a:endParaRPr lang="en-US" altLang="ja-JP" sz="800" b="0" i="0" u="none" strike="noStrike" baseline="0">
            <a:solidFill>
              <a:srgbClr val="000000"/>
            </a:solidFill>
            <a:latin typeface="ＭＳ Ｐゴシック"/>
            <a:ea typeface="ＭＳ Ｐゴシック"/>
          </a:endParaRPr>
        </a:p>
        <a:p>
          <a:pPr algn="l" rtl="0">
            <a:lnSpc>
              <a:spcPts val="1300"/>
            </a:lnSpc>
            <a:defRPr sz="1000"/>
          </a:pPr>
          <a:r>
            <a:rPr lang="ja-JP" altLang="en-US" sz="800" b="0" i="0" u="none" strike="noStrike" baseline="0">
              <a:solidFill>
                <a:srgbClr val="000000"/>
              </a:solidFill>
              <a:latin typeface="ＭＳ Ｐゴシック"/>
              <a:ea typeface="ＭＳ Ｐゴシック"/>
            </a:rPr>
            <a:t>　 争入札時での低入札価格による執行残と設計時に既設機器・</a:t>
          </a:r>
          <a:endParaRPr lang="en-US" altLang="ja-JP" sz="800" b="0" i="0" u="none" strike="noStrike" baseline="0">
            <a:solidFill>
              <a:srgbClr val="000000"/>
            </a:solidFill>
            <a:latin typeface="ＭＳ Ｐゴシック"/>
            <a:ea typeface="ＭＳ Ｐゴシック"/>
          </a:endParaRPr>
        </a:p>
        <a:p>
          <a:pPr algn="l" rtl="0">
            <a:lnSpc>
              <a:spcPts val="1300"/>
            </a:lnSpc>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配線の活用等のコスト縮減策を行ったため</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705</v>
      </c>
      <c r="AK2" s="206"/>
      <c r="AL2" s="206"/>
      <c r="AM2" s="206"/>
      <c r="AN2" s="98" t="s">
        <v>400</v>
      </c>
      <c r="AO2" s="206">
        <v>20</v>
      </c>
      <c r="AP2" s="206"/>
      <c r="AQ2" s="206"/>
      <c r="AR2" s="99" t="s">
        <v>703</v>
      </c>
      <c r="AS2" s="207">
        <v>49</v>
      </c>
      <c r="AT2" s="207"/>
      <c r="AU2" s="207"/>
      <c r="AV2" s="98" t="str">
        <f>IF(AW2="","","-")</f>
        <v/>
      </c>
      <c r="AW2" s="394"/>
      <c r="AX2" s="394"/>
    </row>
    <row r="3" spans="1:50" ht="21" customHeight="1" thickBot="1" x14ac:dyDescent="0.2">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5" t="s">
        <v>25</v>
      </c>
      <c r="B4" s="726"/>
      <c r="C4" s="726"/>
      <c r="D4" s="726"/>
      <c r="E4" s="726"/>
      <c r="F4" s="726"/>
      <c r="G4" s="701" t="s">
        <v>736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739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4" t="s">
        <v>737</v>
      </c>
      <c r="H5" s="555"/>
      <c r="I5" s="555"/>
      <c r="J5" s="555"/>
      <c r="K5" s="555"/>
      <c r="L5" s="555"/>
      <c r="M5" s="556" t="s">
        <v>66</v>
      </c>
      <c r="N5" s="557"/>
      <c r="O5" s="557"/>
      <c r="P5" s="557"/>
      <c r="Q5" s="557"/>
      <c r="R5" s="558"/>
      <c r="S5" s="559" t="s">
        <v>738</v>
      </c>
      <c r="T5" s="555"/>
      <c r="U5" s="555"/>
      <c r="V5" s="555"/>
      <c r="W5" s="555"/>
      <c r="X5" s="560"/>
      <c r="Y5" s="717" t="s">
        <v>3</v>
      </c>
      <c r="Z5" s="718"/>
      <c r="AA5" s="718"/>
      <c r="AB5" s="718"/>
      <c r="AC5" s="718"/>
      <c r="AD5" s="719"/>
      <c r="AE5" s="720" t="s">
        <v>740</v>
      </c>
      <c r="AF5" s="720"/>
      <c r="AG5" s="720"/>
      <c r="AH5" s="720"/>
      <c r="AI5" s="720"/>
      <c r="AJ5" s="720"/>
      <c r="AK5" s="720"/>
      <c r="AL5" s="720"/>
      <c r="AM5" s="720"/>
      <c r="AN5" s="720"/>
      <c r="AO5" s="720"/>
      <c r="AP5" s="721"/>
      <c r="AQ5" s="722" t="s">
        <v>831</v>
      </c>
      <c r="AR5" s="723"/>
      <c r="AS5" s="723"/>
      <c r="AT5" s="723"/>
      <c r="AU5" s="723"/>
      <c r="AV5" s="723"/>
      <c r="AW5" s="723"/>
      <c r="AX5" s="724"/>
    </row>
    <row r="6" spans="1:50" ht="39" customHeight="1" x14ac:dyDescent="0.15">
      <c r="A6" s="727" t="s">
        <v>4</v>
      </c>
      <c r="B6" s="728"/>
      <c r="C6" s="728"/>
      <c r="D6" s="728"/>
      <c r="E6" s="728"/>
      <c r="F6" s="728"/>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1.5" customHeight="1" x14ac:dyDescent="0.15">
      <c r="A7" s="825" t="s">
        <v>22</v>
      </c>
      <c r="B7" s="826"/>
      <c r="C7" s="826"/>
      <c r="D7" s="826"/>
      <c r="E7" s="826"/>
      <c r="F7" s="827"/>
      <c r="G7" s="828" t="s">
        <v>710</v>
      </c>
      <c r="H7" s="829"/>
      <c r="I7" s="829"/>
      <c r="J7" s="829"/>
      <c r="K7" s="829"/>
      <c r="L7" s="829"/>
      <c r="M7" s="829"/>
      <c r="N7" s="829"/>
      <c r="O7" s="829"/>
      <c r="P7" s="829"/>
      <c r="Q7" s="829"/>
      <c r="R7" s="829"/>
      <c r="S7" s="829"/>
      <c r="T7" s="829"/>
      <c r="U7" s="829"/>
      <c r="V7" s="829"/>
      <c r="W7" s="829"/>
      <c r="X7" s="830"/>
      <c r="Y7" s="392" t="s">
        <v>383</v>
      </c>
      <c r="Z7" s="296"/>
      <c r="AA7" s="296"/>
      <c r="AB7" s="296"/>
      <c r="AC7" s="296"/>
      <c r="AD7" s="393"/>
      <c r="AE7" s="379" t="s">
        <v>814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255</v>
      </c>
      <c r="B8" s="826"/>
      <c r="C8" s="826"/>
      <c r="D8" s="826"/>
      <c r="E8" s="826"/>
      <c r="F8" s="827"/>
      <c r="G8" s="218" t="str">
        <f>入力規則等!A27</f>
        <v>子ども・若者育成支援</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68" t="s">
        <v>744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2" t="s">
        <v>30</v>
      </c>
      <c r="B10" s="743"/>
      <c r="C10" s="743"/>
      <c r="D10" s="743"/>
      <c r="E10" s="743"/>
      <c r="F10" s="743"/>
      <c r="G10" s="675" t="s">
        <v>840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0</v>
      </c>
      <c r="Q13" s="164"/>
      <c r="R13" s="164"/>
      <c r="S13" s="164"/>
      <c r="T13" s="164"/>
      <c r="U13" s="164"/>
      <c r="V13" s="165"/>
      <c r="W13" s="163" t="s">
        <v>711</v>
      </c>
      <c r="X13" s="164"/>
      <c r="Y13" s="164"/>
      <c r="Z13" s="164"/>
      <c r="AA13" s="164"/>
      <c r="AB13" s="164"/>
      <c r="AC13" s="165"/>
      <c r="AD13" s="163" t="s">
        <v>741</v>
      </c>
      <c r="AE13" s="164"/>
      <c r="AF13" s="164"/>
      <c r="AG13" s="164"/>
      <c r="AH13" s="164"/>
      <c r="AI13" s="164"/>
      <c r="AJ13" s="165"/>
      <c r="AK13" s="163" t="s">
        <v>711</v>
      </c>
      <c r="AL13" s="164"/>
      <c r="AM13" s="164"/>
      <c r="AN13" s="164"/>
      <c r="AO13" s="164"/>
      <c r="AP13" s="164"/>
      <c r="AQ13" s="165"/>
      <c r="AR13" s="160">
        <v>1173</v>
      </c>
      <c r="AS13" s="161"/>
      <c r="AT13" s="161"/>
      <c r="AU13" s="161"/>
      <c r="AV13" s="161"/>
      <c r="AW13" s="161"/>
      <c r="AX13" s="391"/>
    </row>
    <row r="14" spans="1:50" ht="21" customHeight="1" x14ac:dyDescent="0.15">
      <c r="A14" s="120"/>
      <c r="B14" s="121"/>
      <c r="C14" s="121"/>
      <c r="D14" s="121"/>
      <c r="E14" s="121"/>
      <c r="F14" s="122"/>
      <c r="G14" s="747"/>
      <c r="H14" s="748"/>
      <c r="I14" s="571" t="s">
        <v>8</v>
      </c>
      <c r="J14" s="629"/>
      <c r="K14" s="629"/>
      <c r="L14" s="629"/>
      <c r="M14" s="629"/>
      <c r="N14" s="629"/>
      <c r="O14" s="630"/>
      <c r="P14" s="163">
        <v>652</v>
      </c>
      <c r="Q14" s="164"/>
      <c r="R14" s="164"/>
      <c r="S14" s="164"/>
      <c r="T14" s="164"/>
      <c r="U14" s="164"/>
      <c r="V14" s="165"/>
      <c r="W14" s="163">
        <v>858</v>
      </c>
      <c r="X14" s="164"/>
      <c r="Y14" s="164"/>
      <c r="Z14" s="164"/>
      <c r="AA14" s="164"/>
      <c r="AB14" s="164"/>
      <c r="AC14" s="165"/>
      <c r="AD14" s="163">
        <v>753</v>
      </c>
      <c r="AE14" s="164"/>
      <c r="AF14" s="164"/>
      <c r="AG14" s="164"/>
      <c r="AH14" s="164"/>
      <c r="AI14" s="164"/>
      <c r="AJ14" s="165"/>
      <c r="AK14" s="163" t="s">
        <v>711</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1" t="s">
        <v>51</v>
      </c>
      <c r="J15" s="572"/>
      <c r="K15" s="572"/>
      <c r="L15" s="572"/>
      <c r="M15" s="572"/>
      <c r="N15" s="572"/>
      <c r="O15" s="573"/>
      <c r="P15" s="163">
        <v>207</v>
      </c>
      <c r="Q15" s="164"/>
      <c r="R15" s="164"/>
      <c r="S15" s="164"/>
      <c r="T15" s="164"/>
      <c r="U15" s="164"/>
      <c r="V15" s="165"/>
      <c r="W15" s="163">
        <v>652</v>
      </c>
      <c r="X15" s="164"/>
      <c r="Y15" s="164"/>
      <c r="Z15" s="164"/>
      <c r="AA15" s="164"/>
      <c r="AB15" s="164"/>
      <c r="AC15" s="165"/>
      <c r="AD15" s="163">
        <v>858</v>
      </c>
      <c r="AE15" s="164"/>
      <c r="AF15" s="164"/>
      <c r="AG15" s="164"/>
      <c r="AH15" s="164"/>
      <c r="AI15" s="164"/>
      <c r="AJ15" s="165"/>
      <c r="AK15" s="163">
        <v>753</v>
      </c>
      <c r="AL15" s="164"/>
      <c r="AM15" s="164"/>
      <c r="AN15" s="164"/>
      <c r="AO15" s="164"/>
      <c r="AP15" s="164"/>
      <c r="AQ15" s="165"/>
      <c r="AR15" s="163" t="s">
        <v>837</v>
      </c>
      <c r="AS15" s="164"/>
      <c r="AT15" s="164"/>
      <c r="AU15" s="164"/>
      <c r="AV15" s="164"/>
      <c r="AW15" s="164"/>
      <c r="AX15" s="628"/>
    </row>
    <row r="16" spans="1:50" ht="21" customHeight="1" x14ac:dyDescent="0.15">
      <c r="A16" s="120"/>
      <c r="B16" s="121"/>
      <c r="C16" s="121"/>
      <c r="D16" s="121"/>
      <c r="E16" s="121"/>
      <c r="F16" s="122"/>
      <c r="G16" s="747"/>
      <c r="H16" s="748"/>
      <c r="I16" s="571" t="s">
        <v>52</v>
      </c>
      <c r="J16" s="572"/>
      <c r="K16" s="572"/>
      <c r="L16" s="572"/>
      <c r="M16" s="572"/>
      <c r="N16" s="572"/>
      <c r="O16" s="573"/>
      <c r="P16" s="163">
        <v>-652</v>
      </c>
      <c r="Q16" s="164"/>
      <c r="R16" s="164"/>
      <c r="S16" s="164"/>
      <c r="T16" s="164"/>
      <c r="U16" s="164"/>
      <c r="V16" s="165"/>
      <c r="W16" s="163">
        <v>-858</v>
      </c>
      <c r="X16" s="164"/>
      <c r="Y16" s="164"/>
      <c r="Z16" s="164"/>
      <c r="AA16" s="164"/>
      <c r="AB16" s="164"/>
      <c r="AC16" s="165"/>
      <c r="AD16" s="163">
        <v>-753</v>
      </c>
      <c r="AE16" s="164"/>
      <c r="AF16" s="164"/>
      <c r="AG16" s="164"/>
      <c r="AH16" s="164"/>
      <c r="AI16" s="164"/>
      <c r="AJ16" s="165"/>
      <c r="AK16" s="163" t="s">
        <v>711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1" t="s">
        <v>50</v>
      </c>
      <c r="J17" s="629"/>
      <c r="K17" s="629"/>
      <c r="L17" s="629"/>
      <c r="M17" s="629"/>
      <c r="N17" s="629"/>
      <c r="O17" s="630"/>
      <c r="P17" s="163" t="s">
        <v>711</v>
      </c>
      <c r="Q17" s="164"/>
      <c r="R17" s="164"/>
      <c r="S17" s="164"/>
      <c r="T17" s="164"/>
      <c r="U17" s="164"/>
      <c r="V17" s="165"/>
      <c r="W17" s="163" t="s">
        <v>711</v>
      </c>
      <c r="X17" s="164"/>
      <c r="Y17" s="164"/>
      <c r="Z17" s="164"/>
      <c r="AA17" s="164"/>
      <c r="AB17" s="164"/>
      <c r="AC17" s="165"/>
      <c r="AD17" s="163" t="s">
        <v>711</v>
      </c>
      <c r="AE17" s="164"/>
      <c r="AF17" s="164"/>
      <c r="AG17" s="164"/>
      <c r="AH17" s="164"/>
      <c r="AI17" s="164"/>
      <c r="AJ17" s="165"/>
      <c r="AK17" s="163" t="s">
        <v>711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207</v>
      </c>
      <c r="Q18" s="170"/>
      <c r="R18" s="170"/>
      <c r="S18" s="170"/>
      <c r="T18" s="170"/>
      <c r="U18" s="170"/>
      <c r="V18" s="171"/>
      <c r="W18" s="169">
        <f>SUM(W13:AC17)</f>
        <v>652</v>
      </c>
      <c r="X18" s="170"/>
      <c r="Y18" s="170"/>
      <c r="Z18" s="170"/>
      <c r="AA18" s="170"/>
      <c r="AB18" s="170"/>
      <c r="AC18" s="171"/>
      <c r="AD18" s="169">
        <f>SUM(AD13:AJ17)</f>
        <v>858</v>
      </c>
      <c r="AE18" s="170"/>
      <c r="AF18" s="170"/>
      <c r="AG18" s="170"/>
      <c r="AH18" s="170"/>
      <c r="AI18" s="170"/>
      <c r="AJ18" s="171"/>
      <c r="AK18" s="169">
        <f>SUM(AK13:AQ17)</f>
        <v>753</v>
      </c>
      <c r="AL18" s="170"/>
      <c r="AM18" s="170"/>
      <c r="AN18" s="170"/>
      <c r="AO18" s="170"/>
      <c r="AP18" s="170"/>
      <c r="AQ18" s="171"/>
      <c r="AR18" s="169">
        <f>SUM(AR13:AX17)</f>
        <v>1173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207</v>
      </c>
      <c r="Q19" s="164"/>
      <c r="R19" s="164"/>
      <c r="S19" s="164"/>
      <c r="T19" s="164"/>
      <c r="U19" s="164"/>
      <c r="V19" s="165"/>
      <c r="W19" s="163">
        <v>652</v>
      </c>
      <c r="X19" s="164"/>
      <c r="Y19" s="164"/>
      <c r="Z19" s="164"/>
      <c r="AA19" s="164"/>
      <c r="AB19" s="164"/>
      <c r="AC19" s="165"/>
      <c r="AD19" s="163">
        <v>858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3" t="s">
        <v>348</v>
      </c>
      <c r="H21" s="924"/>
      <c r="I21" s="924"/>
      <c r="J21" s="924"/>
      <c r="K21" s="924"/>
      <c r="L21" s="924"/>
      <c r="M21" s="924"/>
      <c r="N21" s="924"/>
      <c r="O21" s="924"/>
      <c r="P21" s="535">
        <f>IF(P19=0, "-", SUM(P19)/SUM(P13,P14))</f>
        <v>0.31748466257668712</v>
      </c>
      <c r="Q21" s="535"/>
      <c r="R21" s="535"/>
      <c r="S21" s="535"/>
      <c r="T21" s="535"/>
      <c r="U21" s="535"/>
      <c r="V21" s="535"/>
      <c r="W21" s="535">
        <f t="shared" ref="W21" si="2">IF(W19=0, "-", SUM(W19)/SUM(W13,W14))</f>
        <v>0.75990675990675993</v>
      </c>
      <c r="X21" s="535"/>
      <c r="Y21" s="535"/>
      <c r="Z21" s="535"/>
      <c r="AA21" s="535"/>
      <c r="AB21" s="535"/>
      <c r="AC21" s="535"/>
      <c r="AD21" s="535">
        <f t="shared" ref="AD21" si="3">IF(AD19=0, "-", SUM(AD19)/SUM(AD13,AD14))</f>
        <v>1.1394422310756973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701</v>
      </c>
      <c r="B22" s="139"/>
      <c r="C22" s="139"/>
      <c r="D22" s="139"/>
      <c r="E22" s="139"/>
      <c r="F22" s="140"/>
      <c r="G22" s="129" t="s">
        <v>327</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9.5" customHeight="1" x14ac:dyDescent="0.15">
      <c r="A23" s="141"/>
      <c r="B23" s="142"/>
      <c r="C23" s="142"/>
      <c r="D23" s="142"/>
      <c r="E23" s="142"/>
      <c r="F23" s="143"/>
      <c r="G23" s="132" t="s">
        <v>712</v>
      </c>
      <c r="H23" s="133"/>
      <c r="I23" s="133"/>
      <c r="J23" s="133"/>
      <c r="K23" s="133"/>
      <c r="L23" s="133"/>
      <c r="M23" s="133"/>
      <c r="N23" s="133"/>
      <c r="O23" s="134"/>
      <c r="P23" s="163" t="s">
        <v>711</v>
      </c>
      <c r="Q23" s="164"/>
      <c r="R23" s="164"/>
      <c r="S23" s="164"/>
      <c r="T23" s="164"/>
      <c r="U23" s="164"/>
      <c r="V23" s="165"/>
      <c r="W23" s="160">
        <v>1173</v>
      </c>
      <c r="X23" s="161"/>
      <c r="Y23" s="161"/>
      <c r="Z23" s="161"/>
      <c r="AA23" s="161"/>
      <c r="AB23" s="161"/>
      <c r="AC23" s="162"/>
      <c r="AD23" s="149" t="s">
        <v>706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t="str">
        <f>AK13</f>
        <v>-</v>
      </c>
      <c r="Q29" s="164"/>
      <c r="R29" s="164"/>
      <c r="S29" s="164"/>
      <c r="T29" s="164"/>
      <c r="U29" s="164"/>
      <c r="V29" s="165"/>
      <c r="W29" s="211">
        <f>AR13</f>
        <v>1173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343</v>
      </c>
      <c r="B30" s="506"/>
      <c r="C30" s="506"/>
      <c r="D30" s="506"/>
      <c r="E30" s="506"/>
      <c r="F30" s="507"/>
      <c r="G30" s="650"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41" t="s">
        <v>231</v>
      </c>
      <c r="AR30" s="642"/>
      <c r="AS30" s="642"/>
      <c r="AT30" s="643"/>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232</v>
      </c>
      <c r="AT31" s="202"/>
      <c r="AU31" s="271" t="s">
        <v>711</v>
      </c>
      <c r="AV31" s="271"/>
      <c r="AW31" s="375" t="s">
        <v>179</v>
      </c>
      <c r="AX31" s="376"/>
    </row>
    <row r="32" spans="1:50" ht="56.25" customHeight="1" x14ac:dyDescent="0.15">
      <c r="A32" s="511"/>
      <c r="B32" s="509"/>
      <c r="C32" s="509"/>
      <c r="D32" s="509"/>
      <c r="E32" s="509"/>
      <c r="F32" s="510"/>
      <c r="G32" s="536" t="s">
        <v>713</v>
      </c>
      <c r="H32" s="537"/>
      <c r="I32" s="537"/>
      <c r="J32" s="537"/>
      <c r="K32" s="537"/>
      <c r="L32" s="537"/>
      <c r="M32" s="537"/>
      <c r="N32" s="537"/>
      <c r="O32" s="538"/>
      <c r="P32" s="191" t="s">
        <v>714</v>
      </c>
      <c r="Q32" s="191"/>
      <c r="R32" s="191"/>
      <c r="S32" s="191"/>
      <c r="T32" s="191"/>
      <c r="U32" s="191"/>
      <c r="V32" s="191"/>
      <c r="W32" s="191"/>
      <c r="X32" s="233"/>
      <c r="Y32" s="339" t="s">
        <v>12</v>
      </c>
      <c r="Z32" s="545"/>
      <c r="AA32" s="546"/>
      <c r="AB32" s="547" t="s">
        <v>715</v>
      </c>
      <c r="AC32" s="547"/>
      <c r="AD32" s="547"/>
      <c r="AE32" s="363">
        <v>3663910</v>
      </c>
      <c r="AF32" s="364"/>
      <c r="AG32" s="364"/>
      <c r="AH32" s="364"/>
      <c r="AI32" s="363">
        <v>3440681</v>
      </c>
      <c r="AJ32" s="364"/>
      <c r="AK32" s="364"/>
      <c r="AL32" s="364"/>
      <c r="AM32" s="363">
        <v>730806</v>
      </c>
      <c r="AN32" s="364"/>
      <c r="AO32" s="364"/>
      <c r="AP32" s="364"/>
      <c r="AQ32" s="166" t="s">
        <v>711</v>
      </c>
      <c r="AR32" s="167"/>
      <c r="AS32" s="167"/>
      <c r="AT32" s="168"/>
      <c r="AU32" s="364" t="s">
        <v>711</v>
      </c>
      <c r="AV32" s="364"/>
      <c r="AW32" s="364"/>
      <c r="AX32" s="365"/>
    </row>
    <row r="33" spans="1:51" ht="56.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3">
        <v>3483830</v>
      </c>
      <c r="AF33" s="364"/>
      <c r="AG33" s="364"/>
      <c r="AH33" s="364"/>
      <c r="AI33" s="363">
        <v>3454835</v>
      </c>
      <c r="AJ33" s="364"/>
      <c r="AK33" s="364"/>
      <c r="AL33" s="364"/>
      <c r="AM33" s="363">
        <v>3428168</v>
      </c>
      <c r="AN33" s="364"/>
      <c r="AO33" s="364"/>
      <c r="AP33" s="364"/>
      <c r="AQ33" s="166" t="s">
        <v>711</v>
      </c>
      <c r="AR33" s="167"/>
      <c r="AS33" s="167"/>
      <c r="AT33" s="168"/>
      <c r="AU33" s="364" t="s">
        <v>711</v>
      </c>
      <c r="AV33" s="364"/>
      <c r="AW33" s="364"/>
      <c r="AX33" s="365"/>
    </row>
    <row r="34" spans="1:51" ht="56.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105.2</v>
      </c>
      <c r="AF34" s="364"/>
      <c r="AG34" s="364"/>
      <c r="AH34" s="364"/>
      <c r="AI34" s="363">
        <v>99.6</v>
      </c>
      <c r="AJ34" s="364"/>
      <c r="AK34" s="364"/>
      <c r="AL34" s="364"/>
      <c r="AM34" s="363">
        <v>21.3</v>
      </c>
      <c r="AN34" s="364"/>
      <c r="AO34" s="364"/>
      <c r="AP34" s="364"/>
      <c r="AQ34" s="166" t="s">
        <v>711</v>
      </c>
      <c r="AR34" s="167"/>
      <c r="AS34" s="167"/>
      <c r="AT34" s="168"/>
      <c r="AU34" s="364" t="s">
        <v>711</v>
      </c>
      <c r="AV34" s="364"/>
      <c r="AW34" s="364"/>
      <c r="AX34" s="365"/>
    </row>
    <row r="35" spans="1:51" ht="23.25" customHeight="1" x14ac:dyDescent="0.15">
      <c r="A35" s="896" t="s">
        <v>374</v>
      </c>
      <c r="B35" s="897"/>
      <c r="C35" s="897"/>
      <c r="D35" s="897"/>
      <c r="E35" s="897"/>
      <c r="F35" s="898"/>
      <c r="G35" s="902" t="s">
        <v>716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343</v>
      </c>
      <c r="B37" s="645"/>
      <c r="C37" s="645"/>
      <c r="D37" s="645"/>
      <c r="E37" s="645"/>
      <c r="F37" s="646"/>
      <c r="G37" s="561" t="s">
        <v>146</v>
      </c>
      <c r="H37" s="377"/>
      <c r="I37" s="377"/>
      <c r="J37" s="377"/>
      <c r="K37" s="377"/>
      <c r="L37" s="377"/>
      <c r="M37" s="377"/>
      <c r="N37" s="377"/>
      <c r="O37" s="562"/>
      <c r="P37" s="631" t="s">
        <v>59</v>
      </c>
      <c r="Q37" s="377"/>
      <c r="R37" s="377"/>
      <c r="S37" s="377"/>
      <c r="T37" s="377"/>
      <c r="U37" s="377"/>
      <c r="V37" s="377"/>
      <c r="W37" s="377"/>
      <c r="X37" s="562"/>
      <c r="Y37" s="632"/>
      <c r="Z37" s="633"/>
      <c r="AA37" s="634"/>
      <c r="AB37" s="635" t="s">
        <v>11</v>
      </c>
      <c r="AC37" s="636"/>
      <c r="AD37" s="637"/>
      <c r="AE37" s="335" t="s">
        <v>384</v>
      </c>
      <c r="AF37" s="335"/>
      <c r="AG37" s="335"/>
      <c r="AH37" s="335"/>
      <c r="AI37" s="335" t="s">
        <v>406</v>
      </c>
      <c r="AJ37" s="335"/>
      <c r="AK37" s="335"/>
      <c r="AL37" s="335"/>
      <c r="AM37" s="335" t="s">
        <v>503</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2</v>
      </c>
      <c r="AR38" s="178"/>
      <c r="AS38" s="179" t="s">
        <v>232</v>
      </c>
      <c r="AT38" s="202"/>
      <c r="AU38" s="271" t="s">
        <v>711</v>
      </c>
      <c r="AV38" s="271"/>
      <c r="AW38" s="375" t="s">
        <v>179</v>
      </c>
      <c r="AX38" s="376"/>
      <c r="AY38">
        <f>$AY$37</f>
        <v>1</v>
      </c>
    </row>
    <row r="39" spans="1:51" ht="43.5" customHeight="1" x14ac:dyDescent="0.15">
      <c r="A39" s="511"/>
      <c r="B39" s="509"/>
      <c r="C39" s="509"/>
      <c r="D39" s="509"/>
      <c r="E39" s="509"/>
      <c r="F39" s="510"/>
      <c r="G39" s="536" t="s">
        <v>717</v>
      </c>
      <c r="H39" s="537"/>
      <c r="I39" s="537"/>
      <c r="J39" s="537"/>
      <c r="K39" s="537"/>
      <c r="L39" s="537"/>
      <c r="M39" s="537"/>
      <c r="N39" s="537"/>
      <c r="O39" s="538"/>
      <c r="P39" s="191" t="s">
        <v>838</v>
      </c>
      <c r="Q39" s="191"/>
      <c r="R39" s="191"/>
      <c r="S39" s="191"/>
      <c r="T39" s="191"/>
      <c r="U39" s="191"/>
      <c r="V39" s="191"/>
      <c r="W39" s="191"/>
      <c r="X39" s="233"/>
      <c r="Y39" s="339" t="s">
        <v>12</v>
      </c>
      <c r="Z39" s="545"/>
      <c r="AA39" s="546"/>
      <c r="AB39" s="547" t="s">
        <v>365</v>
      </c>
      <c r="AC39" s="547"/>
      <c r="AD39" s="547"/>
      <c r="AE39" s="363">
        <v>100</v>
      </c>
      <c r="AF39" s="364"/>
      <c r="AG39" s="364"/>
      <c r="AH39" s="364"/>
      <c r="AI39" s="363">
        <v>100</v>
      </c>
      <c r="AJ39" s="364"/>
      <c r="AK39" s="364"/>
      <c r="AL39" s="364"/>
      <c r="AM39" s="363">
        <v>100</v>
      </c>
      <c r="AN39" s="364"/>
      <c r="AO39" s="364"/>
      <c r="AP39" s="364"/>
      <c r="AQ39" s="166" t="s">
        <v>711</v>
      </c>
      <c r="AR39" s="167"/>
      <c r="AS39" s="167"/>
      <c r="AT39" s="168"/>
      <c r="AU39" s="364" t="s">
        <v>711</v>
      </c>
      <c r="AV39" s="364"/>
      <c r="AW39" s="364"/>
      <c r="AX39" s="365"/>
      <c r="AY39">
        <f t="shared" ref="AY39:AY43" si="4">$AY$37</f>
        <v>1</v>
      </c>
    </row>
    <row r="40" spans="1:51" ht="43.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365</v>
      </c>
      <c r="AC40" s="518"/>
      <c r="AD40" s="518"/>
      <c r="AE40" s="363">
        <v>100</v>
      </c>
      <c r="AF40" s="364"/>
      <c r="AG40" s="364"/>
      <c r="AH40" s="364"/>
      <c r="AI40" s="363">
        <v>100</v>
      </c>
      <c r="AJ40" s="364"/>
      <c r="AK40" s="364"/>
      <c r="AL40" s="364"/>
      <c r="AM40" s="363">
        <v>100</v>
      </c>
      <c r="AN40" s="364"/>
      <c r="AO40" s="364"/>
      <c r="AP40" s="364"/>
      <c r="AQ40" s="166">
        <v>100</v>
      </c>
      <c r="AR40" s="167"/>
      <c r="AS40" s="167"/>
      <c r="AT40" s="168"/>
      <c r="AU40" s="364" t="s">
        <v>711</v>
      </c>
      <c r="AV40" s="364"/>
      <c r="AW40" s="364"/>
      <c r="AX40" s="365"/>
      <c r="AY40">
        <f t="shared" si="4"/>
        <v>1</v>
      </c>
    </row>
    <row r="41" spans="1:51" ht="43.5" customHeight="1" x14ac:dyDescent="0.15">
      <c r="A41" s="647"/>
      <c r="B41" s="648"/>
      <c r="C41" s="648"/>
      <c r="D41" s="648"/>
      <c r="E41" s="648"/>
      <c r="F41" s="649"/>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711</v>
      </c>
      <c r="AR41" s="167"/>
      <c r="AS41" s="167"/>
      <c r="AT41" s="168"/>
      <c r="AU41" s="364" t="s">
        <v>711</v>
      </c>
      <c r="AV41" s="364"/>
      <c r="AW41" s="364"/>
      <c r="AX41" s="365"/>
      <c r="AY41">
        <f t="shared" si="4"/>
        <v>1</v>
      </c>
    </row>
    <row r="42" spans="1:51" ht="23.25" customHeight="1" x14ac:dyDescent="0.15">
      <c r="A42" s="896" t="s">
        <v>374</v>
      </c>
      <c r="B42" s="897"/>
      <c r="C42" s="897"/>
      <c r="D42" s="897"/>
      <c r="E42" s="897"/>
      <c r="F42" s="898"/>
      <c r="G42" s="902" t="s">
        <v>815</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4" t="s">
        <v>343</v>
      </c>
      <c r="B44" s="645"/>
      <c r="C44" s="645"/>
      <c r="D44" s="645"/>
      <c r="E44" s="645"/>
      <c r="F44" s="646"/>
      <c r="G44" s="561" t="s">
        <v>146</v>
      </c>
      <c r="H44" s="377"/>
      <c r="I44" s="377"/>
      <c r="J44" s="377"/>
      <c r="K44" s="377"/>
      <c r="L44" s="377"/>
      <c r="M44" s="377"/>
      <c r="N44" s="377"/>
      <c r="O44" s="562"/>
      <c r="P44" s="631" t="s">
        <v>59</v>
      </c>
      <c r="Q44" s="377"/>
      <c r="R44" s="377"/>
      <c r="S44" s="377"/>
      <c r="T44" s="377"/>
      <c r="U44" s="377"/>
      <c r="V44" s="377"/>
      <c r="W44" s="377"/>
      <c r="X44" s="562"/>
      <c r="Y44" s="632"/>
      <c r="Z44" s="633"/>
      <c r="AA44" s="634"/>
      <c r="AB44" s="635" t="s">
        <v>11</v>
      </c>
      <c r="AC44" s="636"/>
      <c r="AD44" s="637"/>
      <c r="AE44" s="335" t="s">
        <v>384</v>
      </c>
      <c r="AF44" s="335"/>
      <c r="AG44" s="335"/>
      <c r="AH44" s="335"/>
      <c r="AI44" s="335" t="s">
        <v>406</v>
      </c>
      <c r="AJ44" s="335"/>
      <c r="AK44" s="335"/>
      <c r="AL44" s="335"/>
      <c r="AM44" s="335" t="s">
        <v>503</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8" t="s">
        <v>343</v>
      </c>
      <c r="B51" s="509"/>
      <c r="C51" s="509"/>
      <c r="D51" s="509"/>
      <c r="E51" s="509"/>
      <c r="F51" s="510"/>
      <c r="G51" s="561" t="s">
        <v>146</v>
      </c>
      <c r="H51" s="377"/>
      <c r="I51" s="377"/>
      <c r="J51" s="377"/>
      <c r="K51" s="377"/>
      <c r="L51" s="377"/>
      <c r="M51" s="377"/>
      <c r="N51" s="377"/>
      <c r="O51" s="562"/>
      <c r="P51" s="631" t="s">
        <v>59</v>
      </c>
      <c r="Q51" s="377"/>
      <c r="R51" s="377"/>
      <c r="S51" s="377"/>
      <c r="T51" s="377"/>
      <c r="U51" s="377"/>
      <c r="V51" s="377"/>
      <c r="W51" s="377"/>
      <c r="X51" s="562"/>
      <c r="Y51" s="632"/>
      <c r="Z51" s="633"/>
      <c r="AA51" s="634"/>
      <c r="AB51" s="635" t="s">
        <v>11</v>
      </c>
      <c r="AC51" s="636"/>
      <c r="AD51" s="637"/>
      <c r="AE51" s="335" t="s">
        <v>384</v>
      </c>
      <c r="AF51" s="335"/>
      <c r="AG51" s="335"/>
      <c r="AH51" s="335"/>
      <c r="AI51" s="335" t="s">
        <v>406</v>
      </c>
      <c r="AJ51" s="335"/>
      <c r="AK51" s="335"/>
      <c r="AL51" s="335"/>
      <c r="AM51" s="335" t="s">
        <v>503</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8" t="s">
        <v>343</v>
      </c>
      <c r="B58" s="509"/>
      <c r="C58" s="509"/>
      <c r="D58" s="509"/>
      <c r="E58" s="509"/>
      <c r="F58" s="510"/>
      <c r="G58" s="561" t="s">
        <v>146</v>
      </c>
      <c r="H58" s="377"/>
      <c r="I58" s="377"/>
      <c r="J58" s="377"/>
      <c r="K58" s="377"/>
      <c r="L58" s="377"/>
      <c r="M58" s="377"/>
      <c r="N58" s="377"/>
      <c r="O58" s="562"/>
      <c r="P58" s="631" t="s">
        <v>59</v>
      </c>
      <c r="Q58" s="377"/>
      <c r="R58" s="377"/>
      <c r="S58" s="377"/>
      <c r="T58" s="377"/>
      <c r="U58" s="377"/>
      <c r="V58" s="377"/>
      <c r="W58" s="377"/>
      <c r="X58" s="562"/>
      <c r="Y58" s="632"/>
      <c r="Z58" s="633"/>
      <c r="AA58" s="634"/>
      <c r="AB58" s="635" t="s">
        <v>11</v>
      </c>
      <c r="AC58" s="636"/>
      <c r="AD58" s="637"/>
      <c r="AE58" s="335" t="s">
        <v>384</v>
      </c>
      <c r="AF58" s="335"/>
      <c r="AG58" s="335"/>
      <c r="AH58" s="335"/>
      <c r="AI58" s="335" t="s">
        <v>406</v>
      </c>
      <c r="AJ58" s="335"/>
      <c r="AK58" s="335"/>
      <c r="AL58" s="335"/>
      <c r="AM58" s="335" t="s">
        <v>503</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344</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339</v>
      </c>
      <c r="X65" s="869"/>
      <c r="Y65" s="872"/>
      <c r="Z65" s="872"/>
      <c r="AA65" s="873"/>
      <c r="AB65" s="866" t="s">
        <v>11</v>
      </c>
      <c r="AC65" s="862"/>
      <c r="AD65" s="863"/>
      <c r="AE65" s="335" t="s">
        <v>384</v>
      </c>
      <c r="AF65" s="335"/>
      <c r="AG65" s="335"/>
      <c r="AH65" s="335"/>
      <c r="AI65" s="335" t="s">
        <v>406</v>
      </c>
      <c r="AJ65" s="335"/>
      <c r="AK65" s="335"/>
      <c r="AL65" s="335"/>
      <c r="AM65" s="335" t="s">
        <v>503</v>
      </c>
      <c r="AN65" s="335"/>
      <c r="AO65" s="335"/>
      <c r="AP65" s="335"/>
      <c r="AQ65" s="215" t="s">
        <v>231</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232</v>
      </c>
      <c r="AT66" s="202"/>
      <c r="AU66" s="271"/>
      <c r="AV66" s="271"/>
      <c r="AW66" s="864" t="s">
        <v>342</v>
      </c>
      <c r="AX66" s="977"/>
      <c r="AY66">
        <f>$AY$65</f>
        <v>0</v>
      </c>
    </row>
    <row r="67" spans="1:51" ht="23.25" hidden="1" customHeight="1" x14ac:dyDescent="0.15">
      <c r="A67" s="850"/>
      <c r="B67" s="851"/>
      <c r="C67" s="851"/>
      <c r="D67" s="851"/>
      <c r="E67" s="851"/>
      <c r="F67" s="852"/>
      <c r="G67" s="978" t="s">
        <v>233</v>
      </c>
      <c r="H67" s="961"/>
      <c r="I67" s="962"/>
      <c r="J67" s="962"/>
      <c r="K67" s="962"/>
      <c r="L67" s="962"/>
      <c r="M67" s="962"/>
      <c r="N67" s="962"/>
      <c r="O67" s="963"/>
      <c r="P67" s="961"/>
      <c r="Q67" s="962"/>
      <c r="R67" s="962"/>
      <c r="S67" s="962"/>
      <c r="T67" s="962"/>
      <c r="U67" s="962"/>
      <c r="V67" s="963"/>
      <c r="W67" s="967"/>
      <c r="X67" s="968"/>
      <c r="Y67" s="948" t="s">
        <v>12</v>
      </c>
      <c r="Z67" s="948"/>
      <c r="AA67" s="949"/>
      <c r="AB67" s="950" t="s">
        <v>364</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364</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365</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349</v>
      </c>
      <c r="B70" s="851"/>
      <c r="C70" s="851"/>
      <c r="D70" s="851"/>
      <c r="E70" s="851"/>
      <c r="F70" s="852"/>
      <c r="G70" s="938" t="s">
        <v>234</v>
      </c>
      <c r="H70" s="939"/>
      <c r="I70" s="939"/>
      <c r="J70" s="939"/>
      <c r="K70" s="939"/>
      <c r="L70" s="939"/>
      <c r="M70" s="939"/>
      <c r="N70" s="939"/>
      <c r="O70" s="939"/>
      <c r="P70" s="939"/>
      <c r="Q70" s="939"/>
      <c r="R70" s="939"/>
      <c r="S70" s="939"/>
      <c r="T70" s="939"/>
      <c r="U70" s="939"/>
      <c r="V70" s="939"/>
      <c r="W70" s="942" t="s">
        <v>363</v>
      </c>
      <c r="X70" s="943"/>
      <c r="Y70" s="948" t="s">
        <v>12</v>
      </c>
      <c r="Z70" s="948"/>
      <c r="AA70" s="949"/>
      <c r="AB70" s="950" t="s">
        <v>364</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364</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365</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344</v>
      </c>
      <c r="B73" s="837"/>
      <c r="C73" s="837"/>
      <c r="D73" s="837"/>
      <c r="E73" s="837"/>
      <c r="F73" s="838"/>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384</v>
      </c>
      <c r="AF73" s="335"/>
      <c r="AG73" s="335"/>
      <c r="AH73" s="335"/>
      <c r="AI73" s="335" t="s">
        <v>406</v>
      </c>
      <c r="AJ73" s="335"/>
      <c r="AK73" s="335"/>
      <c r="AL73" s="335"/>
      <c r="AM73" s="335" t="s">
        <v>503</v>
      </c>
      <c r="AN73" s="335"/>
      <c r="AO73" s="335"/>
      <c r="AP73" s="335"/>
      <c r="AQ73" s="215" t="s">
        <v>231</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9"/>
      <c r="B75" s="840"/>
      <c r="C75" s="840"/>
      <c r="D75" s="840"/>
      <c r="E75" s="840"/>
      <c r="F75" s="841"/>
      <c r="G75" s="781"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377</v>
      </c>
      <c r="B78" s="912"/>
      <c r="C78" s="912"/>
      <c r="D78" s="912"/>
      <c r="E78" s="909" t="s">
        <v>322</v>
      </c>
      <c r="F78" s="910"/>
      <c r="G78" s="54" t="s">
        <v>234</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338</v>
      </c>
      <c r="AP79" s="127"/>
      <c r="AQ79" s="127"/>
      <c r="AR79" s="76"/>
      <c r="AS79" s="126"/>
      <c r="AT79" s="127"/>
      <c r="AU79" s="127"/>
      <c r="AV79" s="127"/>
      <c r="AW79" s="127"/>
      <c r="AX79" s="128"/>
      <c r="AY79">
        <f>COUNTIF($AR$79,"☑")</f>
        <v>0</v>
      </c>
    </row>
    <row r="80" spans="1:51" ht="18.75" hidden="1" customHeight="1" x14ac:dyDescent="0.15">
      <c r="A80" s="515" t="s">
        <v>147</v>
      </c>
      <c r="B80" s="845" t="s">
        <v>335</v>
      </c>
      <c r="C80" s="846"/>
      <c r="D80" s="846"/>
      <c r="E80" s="846"/>
      <c r="F80" s="847"/>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1"/>
      <c r="AY80">
        <f>COUNTA($G$82)</f>
        <v>0</v>
      </c>
    </row>
    <row r="81" spans="1:60" ht="22.5" hidden="1" customHeight="1" x14ac:dyDescent="0.15">
      <c r="A81" s="516"/>
      <c r="B81" s="848"/>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8"/>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8"/>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9"/>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5" t="s">
        <v>62</v>
      </c>
      <c r="Z87" s="756"/>
      <c r="AA87" s="75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32" t="s">
        <v>54</v>
      </c>
      <c r="Z88" s="733"/>
      <c r="AA88" s="73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32" t="s">
        <v>13</v>
      </c>
      <c r="Z89" s="733"/>
      <c r="AA89" s="73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2" t="s">
        <v>54</v>
      </c>
      <c r="Z93" s="733"/>
      <c r="AA93" s="73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2" t="s">
        <v>13</v>
      </c>
      <c r="Z94" s="733"/>
      <c r="AA94" s="73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9"/>
      <c r="C99" s="879"/>
      <c r="D99" s="879"/>
      <c r="E99" s="879"/>
      <c r="F99" s="880"/>
      <c r="G99" s="804"/>
      <c r="H99" s="248"/>
      <c r="I99" s="248"/>
      <c r="J99" s="248"/>
      <c r="K99" s="248"/>
      <c r="L99" s="248"/>
      <c r="M99" s="248"/>
      <c r="N99" s="248"/>
      <c r="O99" s="805"/>
      <c r="P99" s="842"/>
      <c r="Q99" s="842"/>
      <c r="R99" s="842"/>
      <c r="S99" s="842"/>
      <c r="T99" s="842"/>
      <c r="U99" s="842"/>
      <c r="V99" s="842"/>
      <c r="W99" s="842"/>
      <c r="X99" s="843"/>
      <c r="Y99" s="476" t="s">
        <v>13</v>
      </c>
      <c r="Z99" s="477"/>
      <c r="AA99" s="478"/>
      <c r="AB99" s="458" t="s">
        <v>14</v>
      </c>
      <c r="AC99" s="459"/>
      <c r="AD99" s="460"/>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1"/>
      <c r="Z100" s="462"/>
      <c r="AA100" s="463"/>
      <c r="AB100" s="856" t="s">
        <v>11</v>
      </c>
      <c r="AC100" s="856"/>
      <c r="AD100" s="856"/>
      <c r="AE100" s="822" t="s">
        <v>384</v>
      </c>
      <c r="AF100" s="823"/>
      <c r="AG100" s="823"/>
      <c r="AH100" s="824"/>
      <c r="AI100" s="822" t="s">
        <v>406</v>
      </c>
      <c r="AJ100" s="823"/>
      <c r="AK100" s="823"/>
      <c r="AL100" s="824"/>
      <c r="AM100" s="822" t="s">
        <v>503</v>
      </c>
      <c r="AN100" s="823"/>
      <c r="AO100" s="823"/>
      <c r="AP100" s="824"/>
      <c r="AQ100" s="925" t="s">
        <v>411</v>
      </c>
      <c r="AR100" s="926"/>
      <c r="AS100" s="926"/>
      <c r="AT100" s="927"/>
      <c r="AU100" s="925" t="s">
        <v>535</v>
      </c>
      <c r="AV100" s="926"/>
      <c r="AW100" s="926"/>
      <c r="AX100" s="928"/>
    </row>
    <row r="101" spans="1:60" ht="23.25" customHeight="1" x14ac:dyDescent="0.15">
      <c r="A101" s="487"/>
      <c r="B101" s="488"/>
      <c r="C101" s="488"/>
      <c r="D101" s="488"/>
      <c r="E101" s="488"/>
      <c r="F101" s="489"/>
      <c r="G101" s="191" t="s">
        <v>718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47" t="s">
        <v>719</v>
      </c>
      <c r="AC101" s="547"/>
      <c r="AD101" s="547"/>
      <c r="AE101" s="358">
        <v>7</v>
      </c>
      <c r="AF101" s="358"/>
      <c r="AG101" s="358"/>
      <c r="AH101" s="358"/>
      <c r="AI101" s="358">
        <v>8</v>
      </c>
      <c r="AJ101" s="358"/>
      <c r="AK101" s="358"/>
      <c r="AL101" s="358"/>
      <c r="AM101" s="358">
        <v>10</v>
      </c>
      <c r="AN101" s="358"/>
      <c r="AO101" s="358"/>
      <c r="AP101" s="358"/>
      <c r="AQ101" s="358" t="s">
        <v>711</v>
      </c>
      <c r="AR101" s="358"/>
      <c r="AS101" s="358"/>
      <c r="AT101" s="358"/>
      <c r="AU101" s="363" t="s">
        <v>836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719</v>
      </c>
      <c r="AC102" s="547"/>
      <c r="AD102" s="547"/>
      <c r="AE102" s="358">
        <v>7</v>
      </c>
      <c r="AF102" s="358"/>
      <c r="AG102" s="358"/>
      <c r="AH102" s="358"/>
      <c r="AI102" s="358">
        <v>6</v>
      </c>
      <c r="AJ102" s="358"/>
      <c r="AK102" s="358"/>
      <c r="AL102" s="358"/>
      <c r="AM102" s="358">
        <v>10</v>
      </c>
      <c r="AN102" s="358"/>
      <c r="AO102" s="358"/>
      <c r="AP102" s="358"/>
      <c r="AQ102" s="358">
        <v>3</v>
      </c>
      <c r="AR102" s="358"/>
      <c r="AS102" s="358"/>
      <c r="AT102" s="358"/>
      <c r="AU102" s="371" t="s">
        <v>836</v>
      </c>
      <c r="AV102" s="372"/>
      <c r="AW102" s="372"/>
      <c r="AX102" s="929"/>
    </row>
    <row r="103" spans="1:60" ht="31.5" customHeight="1" x14ac:dyDescent="0.15">
      <c r="A103" s="484" t="s">
        <v>345</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15">
      <c r="A104" s="487"/>
      <c r="B104" s="488"/>
      <c r="C104" s="488"/>
      <c r="D104" s="488"/>
      <c r="E104" s="488"/>
      <c r="F104" s="489"/>
      <c r="G104" s="191" t="s">
        <v>836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836</v>
      </c>
      <c r="AC104" s="468"/>
      <c r="AD104" s="469"/>
      <c r="AE104" s="358" t="s">
        <v>836</v>
      </c>
      <c r="AF104" s="358"/>
      <c r="AG104" s="358"/>
      <c r="AH104" s="358"/>
      <c r="AI104" s="358" t="s">
        <v>836</v>
      </c>
      <c r="AJ104" s="358"/>
      <c r="AK104" s="358"/>
      <c r="AL104" s="358"/>
      <c r="AM104" s="358" t="s">
        <v>836</v>
      </c>
      <c r="AN104" s="358"/>
      <c r="AO104" s="358"/>
      <c r="AP104" s="358"/>
      <c r="AQ104" s="358" t="s">
        <v>836</v>
      </c>
      <c r="AR104" s="358"/>
      <c r="AS104" s="358"/>
      <c r="AT104" s="358"/>
      <c r="AU104" s="358" t="s">
        <v>836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814" t="s">
        <v>836</v>
      </c>
      <c r="AC105" s="404"/>
      <c r="AD105" s="405"/>
      <c r="AE105" s="358" t="s">
        <v>836</v>
      </c>
      <c r="AF105" s="358"/>
      <c r="AG105" s="358"/>
      <c r="AH105" s="358"/>
      <c r="AI105" s="358" t="s">
        <v>836</v>
      </c>
      <c r="AJ105" s="358"/>
      <c r="AK105" s="358"/>
      <c r="AL105" s="358"/>
      <c r="AM105" s="358" t="s">
        <v>836</v>
      </c>
      <c r="AN105" s="358"/>
      <c r="AO105" s="358"/>
      <c r="AP105" s="358"/>
      <c r="AQ105" s="358" t="s">
        <v>836</v>
      </c>
      <c r="AR105" s="358"/>
      <c r="AS105" s="358"/>
      <c r="AT105" s="358"/>
      <c r="AU105" s="358" t="s">
        <v>836</v>
      </c>
      <c r="AV105" s="358"/>
      <c r="AW105" s="358"/>
      <c r="AX105" s="359"/>
      <c r="AY105">
        <f>$AY$103</f>
        <v>1</v>
      </c>
    </row>
    <row r="106" spans="1:60" ht="31.5" hidden="1" customHeight="1" x14ac:dyDescent="0.15">
      <c r="A106" s="484" t="s">
        <v>345</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345</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345</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29.571428571428573</v>
      </c>
      <c r="AF116" s="358"/>
      <c r="AG116" s="358"/>
      <c r="AH116" s="358"/>
      <c r="AI116" s="358">
        <v>105.5</v>
      </c>
      <c r="AJ116" s="358"/>
      <c r="AK116" s="358"/>
      <c r="AL116" s="358"/>
      <c r="AM116" s="358">
        <v>78.2</v>
      </c>
      <c r="AN116" s="358"/>
      <c r="AO116" s="358"/>
      <c r="AP116" s="358"/>
      <c r="AQ116" s="363" t="s">
        <v>836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723</v>
      </c>
      <c r="AF117" s="306"/>
      <c r="AG117" s="306"/>
      <c r="AH117" s="306"/>
      <c r="AI117" s="306" t="s">
        <v>724</v>
      </c>
      <c r="AJ117" s="306"/>
      <c r="AK117" s="306"/>
      <c r="AL117" s="306"/>
      <c r="AM117" s="306" t="s">
        <v>745</v>
      </c>
      <c r="AN117" s="306"/>
      <c r="AO117" s="306"/>
      <c r="AP117" s="306"/>
      <c r="AQ117" s="306" t="s">
        <v>836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399</v>
      </c>
      <c r="B130" s="990"/>
      <c r="C130" s="989" t="s">
        <v>235</v>
      </c>
      <c r="D130" s="990"/>
      <c r="E130" s="308" t="s">
        <v>264</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263</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400</v>
      </c>
      <c r="AR133" s="271"/>
      <c r="AS133" s="179" t="s">
        <v>232</v>
      </c>
      <c r="AT133" s="202"/>
      <c r="AU133" s="178">
        <v>2</v>
      </c>
      <c r="AV133" s="178"/>
      <c r="AW133" s="179" t="s">
        <v>179</v>
      </c>
      <c r="AX133" s="180"/>
      <c r="AY133">
        <f>$AY$132</f>
        <v>1</v>
      </c>
    </row>
    <row r="134" spans="1:51" ht="54.75" customHeight="1" x14ac:dyDescent="0.15">
      <c r="A134" s="993"/>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14</v>
      </c>
      <c r="AC134" s="224"/>
      <c r="AD134" s="224"/>
      <c r="AE134" s="266" t="s">
        <v>400</v>
      </c>
      <c r="AF134" s="167"/>
      <c r="AG134" s="167"/>
      <c r="AH134" s="167"/>
      <c r="AI134" s="266">
        <v>50</v>
      </c>
      <c r="AJ134" s="167"/>
      <c r="AK134" s="167"/>
      <c r="AL134" s="167"/>
      <c r="AM134" s="266" t="s">
        <v>707</v>
      </c>
      <c r="AN134" s="167"/>
      <c r="AO134" s="167"/>
      <c r="AP134" s="167"/>
      <c r="AQ134" s="266" t="s">
        <v>400</v>
      </c>
      <c r="AR134" s="167"/>
      <c r="AS134" s="167"/>
      <c r="AT134" s="167"/>
      <c r="AU134" s="266" t="s">
        <v>400</v>
      </c>
      <c r="AV134" s="167"/>
      <c r="AW134" s="167"/>
      <c r="AX134" s="208"/>
      <c r="AY134">
        <f t="shared" ref="AY134:AY135" si="13">$AY$132</f>
        <v>1</v>
      </c>
    </row>
    <row r="135" spans="1:51" ht="54.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400</v>
      </c>
      <c r="AF135" s="167"/>
      <c r="AG135" s="167"/>
      <c r="AH135" s="167"/>
      <c r="AI135" s="266" t="s">
        <v>400</v>
      </c>
      <c r="AJ135" s="167"/>
      <c r="AK135" s="167"/>
      <c r="AL135" s="167"/>
      <c r="AM135" s="266" t="s">
        <v>707</v>
      </c>
      <c r="AN135" s="167"/>
      <c r="AO135" s="167"/>
      <c r="AP135" s="167"/>
      <c r="AQ135" s="266" t="s">
        <v>400</v>
      </c>
      <c r="AR135" s="167"/>
      <c r="AS135" s="167"/>
      <c r="AT135" s="167"/>
      <c r="AU135" s="266">
        <v>61.7</v>
      </c>
      <c r="AV135" s="167"/>
      <c r="AW135" s="167"/>
      <c r="AX135" s="208"/>
      <c r="AY135">
        <f t="shared" si="13"/>
        <v>1</v>
      </c>
    </row>
    <row r="136" spans="1:51" ht="18.75" hidden="1" customHeight="1" x14ac:dyDescent="0.15">
      <c r="A136" s="993"/>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t="s">
        <v>400</v>
      </c>
      <c r="AJ138" s="167"/>
      <c r="AK138" s="167"/>
      <c r="AL138" s="167"/>
      <c r="AM138" s="266" t="s">
        <v>707</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400</v>
      </c>
      <c r="AJ139" s="167"/>
      <c r="AK139" s="167"/>
      <c r="AL139" s="167"/>
      <c r="AM139" s="266" t="s">
        <v>707</v>
      </c>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2.75" customHeight="1" x14ac:dyDescent="0.15">
      <c r="A188" s="993"/>
      <c r="B188" s="253"/>
      <c r="C188" s="252"/>
      <c r="D188" s="253"/>
      <c r="E188" s="190" t="s">
        <v>728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2.75" customHeight="1" thickBot="1" x14ac:dyDescent="0.2">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93"/>
      <c r="B190" s="253"/>
      <c r="C190" s="252"/>
      <c r="D190" s="253"/>
      <c r="E190" s="308" t="s">
        <v>264</v>
      </c>
      <c r="F190" s="309"/>
      <c r="G190" s="310" t="s">
        <v>400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3"/>
      <c r="B191" s="253"/>
      <c r="C191" s="252"/>
      <c r="D191" s="253"/>
      <c r="E191" s="239" t="s">
        <v>263</v>
      </c>
      <c r="F191" s="240"/>
      <c r="G191" s="237" t="s">
        <v>400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3"/>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231</v>
      </c>
      <c r="AR192" s="268"/>
      <c r="AS192" s="268"/>
      <c r="AT192" s="269"/>
      <c r="AU192" s="279" t="s">
        <v>247</v>
      </c>
      <c r="AV192" s="279"/>
      <c r="AW192" s="279"/>
      <c r="AX192" s="280"/>
      <c r="AY192">
        <f>COUNTA($G$194)</f>
        <v>1</v>
      </c>
    </row>
    <row r="193" spans="1:51" ht="18.75"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400</v>
      </c>
      <c r="AR193" s="271"/>
      <c r="AS193" s="179" t="s">
        <v>232</v>
      </c>
      <c r="AT193" s="202"/>
      <c r="AU193" s="178" t="s">
        <v>400</v>
      </c>
      <c r="AV193" s="178"/>
      <c r="AW193" s="179" t="s">
        <v>179</v>
      </c>
      <c r="AX193" s="180"/>
      <c r="AY193">
        <f>$AY$192</f>
        <v>1</v>
      </c>
    </row>
    <row r="194" spans="1:51" ht="39.75" customHeight="1" x14ac:dyDescent="0.15">
      <c r="A194" s="993"/>
      <c r="B194" s="253"/>
      <c r="C194" s="252"/>
      <c r="D194" s="253"/>
      <c r="E194" s="252"/>
      <c r="F194" s="314"/>
      <c r="G194" s="232" t="s">
        <v>400</v>
      </c>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t="s">
        <v>400</v>
      </c>
      <c r="AC194" s="224"/>
      <c r="AD194" s="224"/>
      <c r="AE194" s="266" t="s">
        <v>835</v>
      </c>
      <c r="AF194" s="167"/>
      <c r="AG194" s="167"/>
      <c r="AH194" s="167"/>
      <c r="AI194" s="266" t="s">
        <v>400</v>
      </c>
      <c r="AJ194" s="167"/>
      <c r="AK194" s="167"/>
      <c r="AL194" s="167"/>
      <c r="AM194" s="266" t="s">
        <v>707</v>
      </c>
      <c r="AN194" s="167"/>
      <c r="AO194" s="167"/>
      <c r="AP194" s="167"/>
      <c r="AQ194" s="266" t="s">
        <v>400</v>
      </c>
      <c r="AR194" s="167"/>
      <c r="AS194" s="167"/>
      <c r="AT194" s="167"/>
      <c r="AU194" s="266" t="s">
        <v>400</v>
      </c>
      <c r="AV194" s="167"/>
      <c r="AW194" s="167"/>
      <c r="AX194" s="208"/>
      <c r="AY194">
        <f t="shared" ref="AY194:AY195" si="23">$AY$192</f>
        <v>1</v>
      </c>
    </row>
    <row r="195" spans="1:51" ht="39.75"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400</v>
      </c>
      <c r="AC195" s="175"/>
      <c r="AD195" s="175"/>
      <c r="AE195" s="266" t="s">
        <v>835</v>
      </c>
      <c r="AF195" s="167"/>
      <c r="AG195" s="167"/>
      <c r="AH195" s="167"/>
      <c r="AI195" s="266" t="s">
        <v>400</v>
      </c>
      <c r="AJ195" s="167"/>
      <c r="AK195" s="167"/>
      <c r="AL195" s="167"/>
      <c r="AM195" s="266" t="s">
        <v>707</v>
      </c>
      <c r="AN195" s="167"/>
      <c r="AO195" s="167"/>
      <c r="AP195" s="167"/>
      <c r="AQ195" s="266" t="s">
        <v>400</v>
      </c>
      <c r="AR195" s="167"/>
      <c r="AS195" s="167"/>
      <c r="AT195" s="167"/>
      <c r="AU195" s="266" t="s">
        <v>400</v>
      </c>
      <c r="AV195" s="167"/>
      <c r="AW195" s="167"/>
      <c r="AX195" s="208"/>
      <c r="AY195">
        <f t="shared" si="23"/>
        <v>1</v>
      </c>
    </row>
    <row r="196" spans="1:51" ht="18.75" hidden="1" customHeight="1" x14ac:dyDescent="0.15">
      <c r="A196" s="993"/>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t="s">
        <v>400</v>
      </c>
      <c r="AJ198" s="167"/>
      <c r="AK198" s="167"/>
      <c r="AL198" s="167"/>
      <c r="AM198" s="266" t="s">
        <v>707</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400</v>
      </c>
      <c r="AJ199" s="167"/>
      <c r="AK199" s="167"/>
      <c r="AL199" s="167"/>
      <c r="AM199" s="266" t="s">
        <v>707</v>
      </c>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3"/>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3"/>
      <c r="B248" s="253"/>
      <c r="C248" s="252"/>
      <c r="D248" s="253"/>
      <c r="E248" s="190" t="s">
        <v>400</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3"/>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665</v>
      </c>
      <c r="D430" s="251"/>
      <c r="E430" s="239" t="s">
        <v>393</v>
      </c>
      <c r="F430" s="444"/>
      <c r="G430" s="241" t="s">
        <v>251</v>
      </c>
      <c r="H430" s="188"/>
      <c r="I430" s="188"/>
      <c r="J430" s="242" t="s">
        <v>400</v>
      </c>
      <c r="K430" s="243"/>
      <c r="L430" s="243"/>
      <c r="M430" s="243"/>
      <c r="N430" s="243"/>
      <c r="O430" s="243"/>
      <c r="P430" s="243"/>
      <c r="Q430" s="243"/>
      <c r="R430" s="243"/>
      <c r="S430" s="243"/>
      <c r="T430" s="244"/>
      <c r="U430" s="245" t="s">
        <v>400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537</v>
      </c>
      <c r="AJ431" s="214"/>
      <c r="AK431" s="214"/>
      <c r="AL431" s="215"/>
      <c r="AM431" s="214" t="s">
        <v>538</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400</v>
      </c>
      <c r="AF432" s="178"/>
      <c r="AG432" s="179" t="s">
        <v>232</v>
      </c>
      <c r="AH432" s="202"/>
      <c r="AI432" s="216"/>
      <c r="AJ432" s="216"/>
      <c r="AK432" s="216"/>
      <c r="AL432" s="217"/>
      <c r="AM432" s="216"/>
      <c r="AN432" s="216"/>
      <c r="AO432" s="216"/>
      <c r="AP432" s="217"/>
      <c r="AQ432" s="231" t="s">
        <v>400</v>
      </c>
      <c r="AR432" s="178"/>
      <c r="AS432" s="179" t="s">
        <v>232</v>
      </c>
      <c r="AT432" s="202"/>
      <c r="AU432" s="178" t="s">
        <v>400</v>
      </c>
      <c r="AV432" s="178"/>
      <c r="AW432" s="179" t="s">
        <v>179</v>
      </c>
      <c r="AX432" s="180"/>
      <c r="AY432">
        <f>$AY$431</f>
        <v>1</v>
      </c>
    </row>
    <row r="433" spans="1:51" ht="23.25" customHeight="1" x14ac:dyDescent="0.15">
      <c r="A433" s="993"/>
      <c r="B433" s="253"/>
      <c r="C433" s="252"/>
      <c r="D433" s="253"/>
      <c r="E433" s="196"/>
      <c r="F433" s="197"/>
      <c r="G433" s="232" t="s">
        <v>400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400</v>
      </c>
      <c r="AC433" s="175"/>
      <c r="AD433" s="175"/>
      <c r="AE433" s="166" t="s">
        <v>400</v>
      </c>
      <c r="AF433" s="167"/>
      <c r="AG433" s="167"/>
      <c r="AH433" s="167"/>
      <c r="AI433" s="166" t="s">
        <v>400</v>
      </c>
      <c r="AJ433" s="167"/>
      <c r="AK433" s="167"/>
      <c r="AL433" s="167"/>
      <c r="AM433" s="166" t="s">
        <v>707</v>
      </c>
      <c r="AN433" s="167"/>
      <c r="AO433" s="167"/>
      <c r="AP433" s="168"/>
      <c r="AQ433" s="166" t="s">
        <v>400</v>
      </c>
      <c r="AR433" s="167"/>
      <c r="AS433" s="167"/>
      <c r="AT433" s="168"/>
      <c r="AU433" s="167" t="s">
        <v>400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400</v>
      </c>
      <c r="AC434" s="224"/>
      <c r="AD434" s="224"/>
      <c r="AE434" s="166" t="s">
        <v>400</v>
      </c>
      <c r="AF434" s="167"/>
      <c r="AG434" s="167"/>
      <c r="AH434" s="168"/>
      <c r="AI434" s="166" t="s">
        <v>400</v>
      </c>
      <c r="AJ434" s="167"/>
      <c r="AK434" s="167"/>
      <c r="AL434" s="167"/>
      <c r="AM434" s="166" t="s">
        <v>707</v>
      </c>
      <c r="AN434" s="167"/>
      <c r="AO434" s="167"/>
      <c r="AP434" s="168"/>
      <c r="AQ434" s="166" t="s">
        <v>400</v>
      </c>
      <c r="AR434" s="167"/>
      <c r="AS434" s="167"/>
      <c r="AT434" s="168"/>
      <c r="AU434" s="167" t="s">
        <v>400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400</v>
      </c>
      <c r="AF435" s="167"/>
      <c r="AG435" s="167"/>
      <c r="AH435" s="168"/>
      <c r="AI435" s="166" t="s">
        <v>400</v>
      </c>
      <c r="AJ435" s="167"/>
      <c r="AK435" s="167"/>
      <c r="AL435" s="167"/>
      <c r="AM435" s="166" t="s">
        <v>707</v>
      </c>
      <c r="AN435" s="167"/>
      <c r="AO435" s="167"/>
      <c r="AP435" s="168"/>
      <c r="AQ435" s="166" t="s">
        <v>400</v>
      </c>
      <c r="AR435" s="167"/>
      <c r="AS435" s="167"/>
      <c r="AT435" s="168"/>
      <c r="AU435" s="167" t="s">
        <v>400</v>
      </c>
      <c r="AV435" s="167"/>
      <c r="AW435" s="167"/>
      <c r="AX435" s="208"/>
      <c r="AY435">
        <f t="shared" si="63"/>
        <v>1</v>
      </c>
    </row>
    <row r="436" spans="1:51" ht="18.75" hidden="1" customHeight="1" x14ac:dyDescent="0.15">
      <c r="A436" s="993"/>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537</v>
      </c>
      <c r="AJ436" s="214"/>
      <c r="AK436" s="214"/>
      <c r="AL436" s="215"/>
      <c r="AM436" s="214" t="s">
        <v>538</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537</v>
      </c>
      <c r="AJ441" s="214"/>
      <c r="AK441" s="214"/>
      <c r="AL441" s="215"/>
      <c r="AM441" s="214" t="s">
        <v>538</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537</v>
      </c>
      <c r="AJ446" s="214"/>
      <c r="AK446" s="214"/>
      <c r="AL446" s="215"/>
      <c r="AM446" s="214" t="s">
        <v>538</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537</v>
      </c>
      <c r="AJ451" s="214"/>
      <c r="AK451" s="214"/>
      <c r="AL451" s="215"/>
      <c r="AM451" s="214" t="s">
        <v>538</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537</v>
      </c>
      <c r="AJ456" s="214"/>
      <c r="AK456" s="214"/>
      <c r="AL456" s="215"/>
      <c r="AM456" s="214" t="s">
        <v>538</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400</v>
      </c>
      <c r="AF457" s="178"/>
      <c r="AG457" s="179" t="s">
        <v>232</v>
      </c>
      <c r="AH457" s="202"/>
      <c r="AI457" s="216"/>
      <c r="AJ457" s="216"/>
      <c r="AK457" s="216"/>
      <c r="AL457" s="217"/>
      <c r="AM457" s="216"/>
      <c r="AN457" s="216"/>
      <c r="AO457" s="216"/>
      <c r="AP457" s="217"/>
      <c r="AQ457" s="231" t="s">
        <v>400</v>
      </c>
      <c r="AR457" s="178"/>
      <c r="AS457" s="179" t="s">
        <v>232</v>
      </c>
      <c r="AT457" s="202"/>
      <c r="AU457" s="178" t="s">
        <v>400</v>
      </c>
      <c r="AV457" s="178"/>
      <c r="AW457" s="179" t="s">
        <v>179</v>
      </c>
      <c r="AX457" s="180"/>
      <c r="AY457">
        <f>$AY$456</f>
        <v>1</v>
      </c>
    </row>
    <row r="458" spans="1:51" ht="23.25" customHeight="1" x14ac:dyDescent="0.15">
      <c r="A458" s="993"/>
      <c r="B458" s="253"/>
      <c r="C458" s="252"/>
      <c r="D458" s="253"/>
      <c r="E458" s="196"/>
      <c r="F458" s="197"/>
      <c r="G458" s="232" t="s">
        <v>400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400</v>
      </c>
      <c r="AC458" s="175"/>
      <c r="AD458" s="175"/>
      <c r="AE458" s="166" t="s">
        <v>400</v>
      </c>
      <c r="AF458" s="167"/>
      <c r="AG458" s="167"/>
      <c r="AH458" s="167"/>
      <c r="AI458" s="166" t="s">
        <v>400</v>
      </c>
      <c r="AJ458" s="167"/>
      <c r="AK458" s="167"/>
      <c r="AL458" s="167"/>
      <c r="AM458" s="166" t="s">
        <v>707</v>
      </c>
      <c r="AN458" s="167"/>
      <c r="AO458" s="167"/>
      <c r="AP458" s="168"/>
      <c r="AQ458" s="166" t="s">
        <v>400</v>
      </c>
      <c r="AR458" s="167"/>
      <c r="AS458" s="167"/>
      <c r="AT458" s="168"/>
      <c r="AU458" s="167" t="s">
        <v>400</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400</v>
      </c>
      <c r="AC459" s="224"/>
      <c r="AD459" s="224"/>
      <c r="AE459" s="166" t="s">
        <v>400</v>
      </c>
      <c r="AF459" s="167"/>
      <c r="AG459" s="167"/>
      <c r="AH459" s="168"/>
      <c r="AI459" s="166" t="s">
        <v>400</v>
      </c>
      <c r="AJ459" s="167"/>
      <c r="AK459" s="167"/>
      <c r="AL459" s="167"/>
      <c r="AM459" s="166" t="s">
        <v>707</v>
      </c>
      <c r="AN459" s="167"/>
      <c r="AO459" s="167"/>
      <c r="AP459" s="168"/>
      <c r="AQ459" s="166" t="s">
        <v>400</v>
      </c>
      <c r="AR459" s="167"/>
      <c r="AS459" s="167"/>
      <c r="AT459" s="168"/>
      <c r="AU459" s="167" t="s">
        <v>400</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400</v>
      </c>
      <c r="AF460" s="167"/>
      <c r="AG460" s="167"/>
      <c r="AH460" s="168"/>
      <c r="AI460" s="166" t="s">
        <v>400</v>
      </c>
      <c r="AJ460" s="167"/>
      <c r="AK460" s="167"/>
      <c r="AL460" s="167"/>
      <c r="AM460" s="166" t="s">
        <v>707</v>
      </c>
      <c r="AN460" s="167"/>
      <c r="AO460" s="167"/>
      <c r="AP460" s="168"/>
      <c r="AQ460" s="166" t="s">
        <v>400</v>
      </c>
      <c r="AR460" s="167"/>
      <c r="AS460" s="167"/>
      <c r="AT460" s="168"/>
      <c r="AU460" s="167" t="s">
        <v>400</v>
      </c>
      <c r="AV460" s="167"/>
      <c r="AW460" s="167"/>
      <c r="AX460" s="208"/>
      <c r="AY460">
        <f t="shared" si="68"/>
        <v>1</v>
      </c>
    </row>
    <row r="461" spans="1:51" ht="18.75" hidden="1" customHeight="1" x14ac:dyDescent="0.15">
      <c r="A461" s="993"/>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537</v>
      </c>
      <c r="AJ461" s="214"/>
      <c r="AK461" s="214"/>
      <c r="AL461" s="215"/>
      <c r="AM461" s="214" t="s">
        <v>538</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537</v>
      </c>
      <c r="AJ466" s="214"/>
      <c r="AK466" s="214"/>
      <c r="AL466" s="215"/>
      <c r="AM466" s="214" t="s">
        <v>538</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537</v>
      </c>
      <c r="AJ471" s="214"/>
      <c r="AK471" s="214"/>
      <c r="AL471" s="215"/>
      <c r="AM471" s="214" t="s">
        <v>538</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537</v>
      </c>
      <c r="AJ476" s="214"/>
      <c r="AK476" s="214"/>
      <c r="AL476" s="215"/>
      <c r="AM476" s="214" t="s">
        <v>538</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400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537</v>
      </c>
      <c r="AJ485" s="214"/>
      <c r="AK485" s="214"/>
      <c r="AL485" s="215"/>
      <c r="AM485" s="214" t="s">
        <v>538</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537</v>
      </c>
      <c r="AJ490" s="214"/>
      <c r="AK490" s="214"/>
      <c r="AL490" s="215"/>
      <c r="AM490" s="214" t="s">
        <v>538</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537</v>
      </c>
      <c r="AJ495" s="214"/>
      <c r="AK495" s="214"/>
      <c r="AL495" s="215"/>
      <c r="AM495" s="214" t="s">
        <v>538</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537</v>
      </c>
      <c r="AJ500" s="214"/>
      <c r="AK500" s="214"/>
      <c r="AL500" s="215"/>
      <c r="AM500" s="214" t="s">
        <v>538</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537</v>
      </c>
      <c r="AJ505" s="214"/>
      <c r="AK505" s="214"/>
      <c r="AL505" s="215"/>
      <c r="AM505" s="214" t="s">
        <v>538</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537</v>
      </c>
      <c r="AJ510" s="214"/>
      <c r="AK510" s="214"/>
      <c r="AL510" s="215"/>
      <c r="AM510" s="214" t="s">
        <v>538</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537</v>
      </c>
      <c r="AJ515" s="214"/>
      <c r="AK515" s="214"/>
      <c r="AL515" s="215"/>
      <c r="AM515" s="214" t="s">
        <v>538</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537</v>
      </c>
      <c r="AJ520" s="214"/>
      <c r="AK520" s="214"/>
      <c r="AL520" s="215"/>
      <c r="AM520" s="214" t="s">
        <v>538</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537</v>
      </c>
      <c r="AJ525" s="214"/>
      <c r="AK525" s="214"/>
      <c r="AL525" s="215"/>
      <c r="AM525" s="214" t="s">
        <v>538</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537</v>
      </c>
      <c r="AJ530" s="214"/>
      <c r="AK530" s="214"/>
      <c r="AL530" s="215"/>
      <c r="AM530" s="214" t="s">
        <v>538</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537</v>
      </c>
      <c r="AJ539" s="214"/>
      <c r="AK539" s="214"/>
      <c r="AL539" s="215"/>
      <c r="AM539" s="214" t="s">
        <v>538</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537</v>
      </c>
      <c r="AJ544" s="214"/>
      <c r="AK544" s="214"/>
      <c r="AL544" s="215"/>
      <c r="AM544" s="214" t="s">
        <v>538</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537</v>
      </c>
      <c r="AJ549" s="214"/>
      <c r="AK549" s="214"/>
      <c r="AL549" s="215"/>
      <c r="AM549" s="214" t="s">
        <v>538</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537</v>
      </c>
      <c r="AJ554" s="214"/>
      <c r="AK554" s="214"/>
      <c r="AL554" s="215"/>
      <c r="AM554" s="214" t="s">
        <v>538</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537</v>
      </c>
      <c r="AJ559" s="214"/>
      <c r="AK559" s="214"/>
      <c r="AL559" s="215"/>
      <c r="AM559" s="214" t="s">
        <v>538</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537</v>
      </c>
      <c r="AJ564" s="214"/>
      <c r="AK564" s="214"/>
      <c r="AL564" s="215"/>
      <c r="AM564" s="214" t="s">
        <v>538</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537</v>
      </c>
      <c r="AJ569" s="214"/>
      <c r="AK569" s="214"/>
      <c r="AL569" s="215"/>
      <c r="AM569" s="214" t="s">
        <v>538</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537</v>
      </c>
      <c r="AJ574" s="214"/>
      <c r="AK574" s="214"/>
      <c r="AL574" s="215"/>
      <c r="AM574" s="214" t="s">
        <v>538</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537</v>
      </c>
      <c r="AJ579" s="214"/>
      <c r="AK579" s="214"/>
      <c r="AL579" s="215"/>
      <c r="AM579" s="214" t="s">
        <v>538</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537</v>
      </c>
      <c r="AJ584" s="214"/>
      <c r="AK584" s="214"/>
      <c r="AL584" s="215"/>
      <c r="AM584" s="214" t="s">
        <v>538</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537</v>
      </c>
      <c r="AJ593" s="214"/>
      <c r="AK593" s="214"/>
      <c r="AL593" s="215"/>
      <c r="AM593" s="214" t="s">
        <v>538</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537</v>
      </c>
      <c r="AJ598" s="214"/>
      <c r="AK598" s="214"/>
      <c r="AL598" s="215"/>
      <c r="AM598" s="214" t="s">
        <v>538</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537</v>
      </c>
      <c r="AJ603" s="214"/>
      <c r="AK603" s="214"/>
      <c r="AL603" s="215"/>
      <c r="AM603" s="214" t="s">
        <v>538</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537</v>
      </c>
      <c r="AJ608" s="214"/>
      <c r="AK608" s="214"/>
      <c r="AL608" s="215"/>
      <c r="AM608" s="214" t="s">
        <v>538</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537</v>
      </c>
      <c r="AJ613" s="214"/>
      <c r="AK613" s="214"/>
      <c r="AL613" s="215"/>
      <c r="AM613" s="214" t="s">
        <v>538</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537</v>
      </c>
      <c r="AJ618" s="214"/>
      <c r="AK618" s="214"/>
      <c r="AL618" s="215"/>
      <c r="AM618" s="214" t="s">
        <v>538</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537</v>
      </c>
      <c r="AJ623" s="214"/>
      <c r="AK623" s="214"/>
      <c r="AL623" s="215"/>
      <c r="AM623" s="214" t="s">
        <v>538</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537</v>
      </c>
      <c r="AJ628" s="214"/>
      <c r="AK628" s="214"/>
      <c r="AL628" s="215"/>
      <c r="AM628" s="214" t="s">
        <v>538</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537</v>
      </c>
      <c r="AJ633" s="214"/>
      <c r="AK633" s="214"/>
      <c r="AL633" s="215"/>
      <c r="AM633" s="214" t="s">
        <v>538</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537</v>
      </c>
      <c r="AJ638" s="214"/>
      <c r="AK638" s="214"/>
      <c r="AL638" s="215"/>
      <c r="AM638" s="214" t="s">
        <v>538</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537</v>
      </c>
      <c r="AJ647" s="214"/>
      <c r="AK647" s="214"/>
      <c r="AL647" s="215"/>
      <c r="AM647" s="214" t="s">
        <v>538</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537</v>
      </c>
      <c r="AJ652" s="214"/>
      <c r="AK652" s="214"/>
      <c r="AL652" s="215"/>
      <c r="AM652" s="214" t="s">
        <v>538</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537</v>
      </c>
      <c r="AJ657" s="214"/>
      <c r="AK657" s="214"/>
      <c r="AL657" s="215"/>
      <c r="AM657" s="214" t="s">
        <v>538</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537</v>
      </c>
      <c r="AJ662" s="214"/>
      <c r="AK662" s="214"/>
      <c r="AL662" s="215"/>
      <c r="AM662" s="214" t="s">
        <v>538</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537</v>
      </c>
      <c r="AJ667" s="214"/>
      <c r="AK667" s="214"/>
      <c r="AL667" s="215"/>
      <c r="AM667" s="214" t="s">
        <v>538</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537</v>
      </c>
      <c r="AJ672" s="214"/>
      <c r="AK672" s="214"/>
      <c r="AL672" s="215"/>
      <c r="AM672" s="214" t="s">
        <v>538</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537</v>
      </c>
      <c r="AJ677" s="214"/>
      <c r="AK677" s="214"/>
      <c r="AL677" s="215"/>
      <c r="AM677" s="214" t="s">
        <v>538</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537</v>
      </c>
      <c r="AJ682" s="214"/>
      <c r="AK682" s="214"/>
      <c r="AL682" s="215"/>
      <c r="AM682" s="214" t="s">
        <v>538</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537</v>
      </c>
      <c r="AJ687" s="214"/>
      <c r="AK687" s="214"/>
      <c r="AL687" s="215"/>
      <c r="AM687" s="214" t="s">
        <v>538</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537</v>
      </c>
      <c r="AJ692" s="214"/>
      <c r="AK692" s="214"/>
      <c r="AL692" s="215"/>
      <c r="AM692" s="214" t="s">
        <v>538</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6" customHeight="1" x14ac:dyDescent="0.15">
      <c r="A702" s="525" t="s">
        <v>140</v>
      </c>
      <c r="B702" s="52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735</v>
      </c>
      <c r="AE702" s="895"/>
      <c r="AF702" s="895"/>
      <c r="AG702" s="884" t="s">
        <v>742</v>
      </c>
      <c r="AH702" s="885"/>
      <c r="AI702" s="885"/>
      <c r="AJ702" s="885"/>
      <c r="AK702" s="885"/>
      <c r="AL702" s="885"/>
      <c r="AM702" s="885"/>
      <c r="AN702" s="885"/>
      <c r="AO702" s="885"/>
      <c r="AP702" s="885"/>
      <c r="AQ702" s="885"/>
      <c r="AR702" s="885"/>
      <c r="AS702" s="885"/>
      <c r="AT702" s="885"/>
      <c r="AU702" s="885"/>
      <c r="AV702" s="885"/>
      <c r="AW702" s="885"/>
      <c r="AX702" s="886"/>
    </row>
    <row r="703" spans="1:51" ht="71.25" customHeight="1" x14ac:dyDescent="0.15">
      <c r="A703" s="527"/>
      <c r="B703" s="528"/>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735</v>
      </c>
      <c r="AE703" s="185"/>
      <c r="AF703" s="185"/>
      <c r="AG703" s="667" t="s">
        <v>743</v>
      </c>
      <c r="AH703" s="668"/>
      <c r="AI703" s="668"/>
      <c r="AJ703" s="668"/>
      <c r="AK703" s="668"/>
      <c r="AL703" s="668"/>
      <c r="AM703" s="668"/>
      <c r="AN703" s="668"/>
      <c r="AO703" s="668"/>
      <c r="AP703" s="668"/>
      <c r="AQ703" s="668"/>
      <c r="AR703" s="668"/>
      <c r="AS703" s="668"/>
      <c r="AT703" s="668"/>
      <c r="AU703" s="668"/>
      <c r="AV703" s="668"/>
      <c r="AW703" s="668"/>
      <c r="AX703" s="669"/>
    </row>
    <row r="704" spans="1:51" ht="245.25" customHeight="1" x14ac:dyDescent="0.15">
      <c r="A704" s="529"/>
      <c r="B704" s="530"/>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735</v>
      </c>
      <c r="AE704" s="586"/>
      <c r="AF704" s="586"/>
      <c r="AG704" s="424" t="s">
        <v>816</v>
      </c>
      <c r="AH704" s="235"/>
      <c r="AI704" s="235"/>
      <c r="AJ704" s="235"/>
      <c r="AK704" s="235"/>
      <c r="AL704" s="235"/>
      <c r="AM704" s="235"/>
      <c r="AN704" s="235"/>
      <c r="AO704" s="235"/>
      <c r="AP704" s="235"/>
      <c r="AQ704" s="235"/>
      <c r="AR704" s="235"/>
      <c r="AS704" s="235"/>
      <c r="AT704" s="235"/>
      <c r="AU704" s="235"/>
      <c r="AV704" s="235"/>
      <c r="AW704" s="235"/>
      <c r="AX704" s="425"/>
    </row>
    <row r="705" spans="1:50" ht="42"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735</v>
      </c>
      <c r="AE705" s="736"/>
      <c r="AF705" s="736"/>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2.75" customHeight="1" x14ac:dyDescent="0.15">
      <c r="A707" s="658"/>
      <c r="B707" s="770"/>
      <c r="C707" s="616"/>
      <c r="D707" s="617"/>
      <c r="E707" s="689" t="s">
        <v>314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747</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134.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735</v>
      </c>
      <c r="AE708" s="671"/>
      <c r="AF708" s="671"/>
      <c r="AG708" s="522" t="s">
        <v>825</v>
      </c>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735</v>
      </c>
      <c r="AE709" s="185"/>
      <c r="AF709" s="185"/>
      <c r="AG709" s="667" t="s">
        <v>826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735</v>
      </c>
      <c r="AE710" s="185"/>
      <c r="AF710" s="185"/>
      <c r="AG710" s="667" t="s">
        <v>827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735</v>
      </c>
      <c r="AE711" s="185"/>
      <c r="AF711" s="185"/>
      <c r="AG711" s="667" t="s">
        <v>828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829</v>
      </c>
      <c r="AE712" s="586"/>
      <c r="AF712" s="586"/>
      <c r="AG712" s="594" t="s">
        <v>711</v>
      </c>
      <c r="AH712" s="595"/>
      <c r="AI712" s="595"/>
      <c r="AJ712" s="595"/>
      <c r="AK712" s="595"/>
      <c r="AL712" s="595"/>
      <c r="AM712" s="595"/>
      <c r="AN712" s="595"/>
      <c r="AO712" s="595"/>
      <c r="AP712" s="595"/>
      <c r="AQ712" s="595"/>
      <c r="AR712" s="595"/>
      <c r="AS712" s="595"/>
      <c r="AT712" s="595"/>
      <c r="AU712" s="595"/>
      <c r="AV712" s="595"/>
      <c r="AW712" s="595"/>
      <c r="AX712" s="596"/>
    </row>
    <row r="713" spans="1:50" ht="69" customHeight="1" x14ac:dyDescent="0.15">
      <c r="A713" s="658"/>
      <c r="B713" s="659"/>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7" t="s">
        <v>832</v>
      </c>
      <c r="AH713" s="668"/>
      <c r="AI713" s="668"/>
      <c r="AJ713" s="668"/>
      <c r="AK713" s="668"/>
      <c r="AL713" s="668"/>
      <c r="AM713" s="668"/>
      <c r="AN713" s="668"/>
      <c r="AO713" s="668"/>
      <c r="AP713" s="668"/>
      <c r="AQ713" s="668"/>
      <c r="AR713" s="668"/>
      <c r="AS713" s="668"/>
      <c r="AT713" s="668"/>
      <c r="AU713" s="668"/>
      <c r="AV713" s="668"/>
      <c r="AW713" s="668"/>
      <c r="AX713" s="669"/>
    </row>
    <row r="714" spans="1:50" ht="42.75" customHeight="1" x14ac:dyDescent="0.15">
      <c r="A714" s="660"/>
      <c r="B714" s="661"/>
      <c r="C714" s="771" t="s">
        <v>319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735</v>
      </c>
      <c r="AE714" s="592"/>
      <c r="AF714" s="593"/>
      <c r="AG714" s="692" t="s">
        <v>830</v>
      </c>
      <c r="AH714" s="693"/>
      <c r="AI714" s="693"/>
      <c r="AJ714" s="693"/>
      <c r="AK714" s="693"/>
      <c r="AL714" s="693"/>
      <c r="AM714" s="693"/>
      <c r="AN714" s="693"/>
      <c r="AO714" s="693"/>
      <c r="AP714" s="693"/>
      <c r="AQ714" s="693"/>
      <c r="AR714" s="693"/>
      <c r="AS714" s="693"/>
      <c r="AT714" s="693"/>
      <c r="AU714" s="693"/>
      <c r="AV714" s="693"/>
      <c r="AW714" s="693"/>
      <c r="AX714" s="694"/>
    </row>
    <row r="715" spans="1:50" ht="58.5" customHeight="1" x14ac:dyDescent="0.15">
      <c r="A715" s="621" t="s">
        <v>40</v>
      </c>
      <c r="B715" s="657"/>
      <c r="C715" s="662" t="s">
        <v>320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841</v>
      </c>
      <c r="AE715" s="671"/>
      <c r="AF715" s="777"/>
      <c r="AG715" s="522" t="s">
        <v>842</v>
      </c>
      <c r="AH715" s="523"/>
      <c r="AI715" s="523"/>
      <c r="AJ715" s="523"/>
      <c r="AK715" s="523"/>
      <c r="AL715" s="523"/>
      <c r="AM715" s="523"/>
      <c r="AN715" s="523"/>
      <c r="AO715" s="523"/>
      <c r="AP715" s="523"/>
      <c r="AQ715" s="523"/>
      <c r="AR715" s="523"/>
      <c r="AS715" s="523"/>
      <c r="AT715" s="523"/>
      <c r="AU715" s="523"/>
      <c r="AV715" s="523"/>
      <c r="AW715" s="523"/>
      <c r="AX715" s="524"/>
    </row>
    <row r="716" spans="1:50" ht="53.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735</v>
      </c>
      <c r="AE716" s="759"/>
      <c r="AF716" s="759"/>
      <c r="AG716" s="667" t="s">
        <v>811</v>
      </c>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88" t="s">
        <v>242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735</v>
      </c>
      <c r="AE717" s="185"/>
      <c r="AF717" s="185"/>
      <c r="AG717" s="667" t="s">
        <v>812</v>
      </c>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735</v>
      </c>
      <c r="AE718" s="185"/>
      <c r="AF718" s="185"/>
      <c r="AG718" s="193" t="s">
        <v>813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829</v>
      </c>
      <c r="AE719" s="671"/>
      <c r="AF719" s="671"/>
      <c r="AG719" s="190" t="s">
        <v>839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333</v>
      </c>
      <c r="D720" s="931"/>
      <c r="E720" s="931"/>
      <c r="F720" s="934"/>
      <c r="G720" s="930" t="s">
        <v>334</v>
      </c>
      <c r="H720" s="931"/>
      <c r="I720" s="931"/>
      <c r="J720" s="931"/>
      <c r="K720" s="931"/>
      <c r="L720" s="931"/>
      <c r="M720" s="931"/>
      <c r="N720" s="930" t="s">
        <v>337</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39" t="s">
        <v>53</v>
      </c>
      <c r="D726" s="577"/>
      <c r="E726" s="577"/>
      <c r="F726" s="578"/>
      <c r="G726" s="797" t="s">
        <v>833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834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843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844</v>
      </c>
      <c r="B731" s="619"/>
      <c r="C731" s="619"/>
      <c r="D731" s="619"/>
      <c r="E731" s="620"/>
      <c r="F731" s="683" t="s">
        <v>845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846</v>
      </c>
      <c r="B733" s="619"/>
      <c r="C733" s="619"/>
      <c r="D733" s="619"/>
      <c r="E733" s="620"/>
      <c r="F733" s="766" t="s">
        <v>847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666</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v>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v>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8.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0.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380</v>
      </c>
      <c r="B787" s="761"/>
      <c r="C787" s="761"/>
      <c r="D787" s="761"/>
      <c r="E787" s="761"/>
      <c r="F787" s="762"/>
      <c r="G787" s="435" t="s">
        <v>819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820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3"/>
      <c r="C789" s="763"/>
      <c r="D789" s="763"/>
      <c r="E789" s="763"/>
      <c r="F789" s="764"/>
      <c r="G789" s="445" t="s">
        <v>748</v>
      </c>
      <c r="H789" s="446"/>
      <c r="I789" s="446"/>
      <c r="J789" s="446"/>
      <c r="K789" s="447"/>
      <c r="L789" s="448" t="s">
        <v>749</v>
      </c>
      <c r="M789" s="449"/>
      <c r="N789" s="449"/>
      <c r="O789" s="449"/>
      <c r="P789" s="449"/>
      <c r="Q789" s="449"/>
      <c r="R789" s="449"/>
      <c r="S789" s="449"/>
      <c r="T789" s="449"/>
      <c r="U789" s="449"/>
      <c r="V789" s="449"/>
      <c r="W789" s="449"/>
      <c r="X789" s="450"/>
      <c r="Y789" s="451">
        <v>782</v>
      </c>
      <c r="Z789" s="452"/>
      <c r="AA789" s="452"/>
      <c r="AB789" s="553"/>
      <c r="AC789" s="445" t="s">
        <v>750</v>
      </c>
      <c r="AD789" s="446"/>
      <c r="AE789" s="446"/>
      <c r="AF789" s="446"/>
      <c r="AG789" s="447"/>
      <c r="AH789" s="448" t="s">
        <v>751</v>
      </c>
      <c r="AI789" s="449"/>
      <c r="AJ789" s="449"/>
      <c r="AK789" s="449"/>
      <c r="AL789" s="449"/>
      <c r="AM789" s="449"/>
      <c r="AN789" s="449"/>
      <c r="AO789" s="449"/>
      <c r="AP789" s="449"/>
      <c r="AQ789" s="449"/>
      <c r="AR789" s="449"/>
      <c r="AS789" s="449"/>
      <c r="AT789" s="450"/>
      <c r="AU789" s="451">
        <v>61</v>
      </c>
      <c r="AV789" s="452"/>
      <c r="AW789" s="452"/>
      <c r="AX789" s="453"/>
    </row>
    <row r="790" spans="1:51" ht="24.75" hidden="1" customHeight="1" x14ac:dyDescent="0.15">
      <c r="A790" s="552"/>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782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61</v>
      </c>
      <c r="AV799" s="412"/>
      <c r="AW799" s="412"/>
      <c r="AX799" s="414"/>
    </row>
    <row r="800" spans="1:51" ht="24.75" customHeight="1" x14ac:dyDescent="0.15">
      <c r="A800" s="552"/>
      <c r="B800" s="763"/>
      <c r="C800" s="763"/>
      <c r="D800" s="763"/>
      <c r="E800" s="763"/>
      <c r="F800" s="764"/>
      <c r="G800" s="435" t="s">
        <v>821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822</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3"/>
      <c r="C802" s="763"/>
      <c r="D802" s="763"/>
      <c r="E802" s="763"/>
      <c r="F802" s="764"/>
      <c r="G802" s="445" t="s">
        <v>752</v>
      </c>
      <c r="H802" s="579"/>
      <c r="I802" s="579"/>
      <c r="J802" s="579"/>
      <c r="K802" s="580"/>
      <c r="L802" s="448" t="s">
        <v>753</v>
      </c>
      <c r="M802" s="581"/>
      <c r="N802" s="581"/>
      <c r="O802" s="581"/>
      <c r="P802" s="581"/>
      <c r="Q802" s="581"/>
      <c r="R802" s="581"/>
      <c r="S802" s="581"/>
      <c r="T802" s="581"/>
      <c r="U802" s="581"/>
      <c r="V802" s="581"/>
      <c r="W802" s="581"/>
      <c r="X802" s="582"/>
      <c r="Y802" s="451">
        <v>7</v>
      </c>
      <c r="Z802" s="452"/>
      <c r="AA802" s="452"/>
      <c r="AB802" s="553"/>
      <c r="AC802" s="445" t="s">
        <v>750</v>
      </c>
      <c r="AD802" s="446"/>
      <c r="AE802" s="446"/>
      <c r="AF802" s="446"/>
      <c r="AG802" s="447"/>
      <c r="AH802" s="448" t="s">
        <v>754</v>
      </c>
      <c r="AI802" s="449"/>
      <c r="AJ802" s="449"/>
      <c r="AK802" s="449"/>
      <c r="AL802" s="449"/>
      <c r="AM802" s="449"/>
      <c r="AN802" s="449"/>
      <c r="AO802" s="449"/>
      <c r="AP802" s="449"/>
      <c r="AQ802" s="449"/>
      <c r="AR802" s="449"/>
      <c r="AS802" s="449"/>
      <c r="AT802" s="450"/>
      <c r="AU802" s="451">
        <v>164</v>
      </c>
      <c r="AV802" s="452"/>
      <c r="AW802" s="452"/>
      <c r="AX802" s="453"/>
      <c r="AY802">
        <f t="shared" ref="AY802:AY812" si="115">$AY$800</f>
        <v>2</v>
      </c>
    </row>
    <row r="803" spans="1:51" ht="24.75" hidden="1" customHeight="1" x14ac:dyDescent="0.15">
      <c r="A803" s="552"/>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164</v>
      </c>
      <c r="AV812" s="412"/>
      <c r="AW812" s="412"/>
      <c r="AX812" s="414"/>
      <c r="AY812">
        <f t="shared" si="115"/>
        <v>2</v>
      </c>
    </row>
    <row r="813" spans="1:51" ht="24.75" customHeight="1" x14ac:dyDescent="0.15">
      <c r="A813" s="552"/>
      <c r="B813" s="763"/>
      <c r="C813" s="763"/>
      <c r="D813" s="763"/>
      <c r="E813" s="763"/>
      <c r="F813" s="764"/>
      <c r="G813" s="435" t="s">
        <v>823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824</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3"/>
      <c r="C815" s="763"/>
      <c r="D815" s="763"/>
      <c r="E815" s="763"/>
      <c r="F815" s="764"/>
      <c r="G815" s="445" t="s">
        <v>750</v>
      </c>
      <c r="H815" s="446"/>
      <c r="I815" s="446"/>
      <c r="J815" s="446"/>
      <c r="K815" s="447"/>
      <c r="L815" s="448" t="s">
        <v>755</v>
      </c>
      <c r="M815" s="449"/>
      <c r="N815" s="449"/>
      <c r="O815" s="449"/>
      <c r="P815" s="449"/>
      <c r="Q815" s="449"/>
      <c r="R815" s="449"/>
      <c r="S815" s="449"/>
      <c r="T815" s="449"/>
      <c r="U815" s="449"/>
      <c r="V815" s="449"/>
      <c r="W815" s="449"/>
      <c r="X815" s="450"/>
      <c r="Y815" s="451">
        <v>6</v>
      </c>
      <c r="Z815" s="452"/>
      <c r="AA815" s="452"/>
      <c r="AB815" s="553"/>
      <c r="AC815" s="445" t="s">
        <v>752</v>
      </c>
      <c r="AD815" s="446"/>
      <c r="AE815" s="446"/>
      <c r="AF815" s="446"/>
      <c r="AG815" s="447"/>
      <c r="AH815" s="448" t="s">
        <v>756</v>
      </c>
      <c r="AI815" s="449"/>
      <c r="AJ815" s="449"/>
      <c r="AK815" s="449"/>
      <c r="AL815" s="449"/>
      <c r="AM815" s="449"/>
      <c r="AN815" s="449"/>
      <c r="AO815" s="449"/>
      <c r="AP815" s="449"/>
      <c r="AQ815" s="449"/>
      <c r="AR815" s="449"/>
      <c r="AS815" s="449"/>
      <c r="AT815" s="450"/>
      <c r="AU815" s="451">
        <v>243</v>
      </c>
      <c r="AV815" s="452"/>
      <c r="AW815" s="452"/>
      <c r="AX815" s="453"/>
      <c r="AY815">
        <f t="shared" ref="AY815:AY825" si="116">$AY$813</f>
        <v>2</v>
      </c>
    </row>
    <row r="816" spans="1:51" ht="24.75" hidden="1" customHeight="1" x14ac:dyDescent="0.15">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243</v>
      </c>
      <c r="AV825" s="412"/>
      <c r="AW825" s="412"/>
      <c r="AX825" s="414"/>
      <c r="AY825">
        <f t="shared" si="116"/>
        <v>2</v>
      </c>
    </row>
    <row r="826" spans="1:51" ht="24.75" customHeight="1" x14ac:dyDescent="0.15">
      <c r="A826" s="552"/>
      <c r="B826" s="763"/>
      <c r="C826" s="763"/>
      <c r="D826" s="763"/>
      <c r="E826" s="763"/>
      <c r="F826" s="764"/>
      <c r="G826" s="435" t="s">
        <v>818</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817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63"/>
      <c r="C828" s="763"/>
      <c r="D828" s="763"/>
      <c r="E828" s="763"/>
      <c r="F828" s="764"/>
      <c r="G828" s="445" t="s">
        <v>750</v>
      </c>
      <c r="H828" s="446"/>
      <c r="I828" s="446"/>
      <c r="J828" s="446"/>
      <c r="K828" s="447"/>
      <c r="L828" s="448" t="s">
        <v>757</v>
      </c>
      <c r="M828" s="449"/>
      <c r="N828" s="449"/>
      <c r="O828" s="449"/>
      <c r="P828" s="449"/>
      <c r="Q828" s="449"/>
      <c r="R828" s="449"/>
      <c r="S828" s="449"/>
      <c r="T828" s="449"/>
      <c r="U828" s="449"/>
      <c r="V828" s="449"/>
      <c r="W828" s="449"/>
      <c r="X828" s="450"/>
      <c r="Y828" s="451">
        <v>30</v>
      </c>
      <c r="Z828" s="452"/>
      <c r="AA828" s="452"/>
      <c r="AB828" s="553"/>
      <c r="AC828" s="445" t="s">
        <v>750</v>
      </c>
      <c r="AD828" s="446"/>
      <c r="AE828" s="446"/>
      <c r="AF828" s="446"/>
      <c r="AG828" s="447"/>
      <c r="AH828" s="448" t="s">
        <v>758</v>
      </c>
      <c r="AI828" s="449"/>
      <c r="AJ828" s="449"/>
      <c r="AK828" s="449"/>
      <c r="AL828" s="449"/>
      <c r="AM828" s="449"/>
      <c r="AN828" s="449"/>
      <c r="AO828" s="449"/>
      <c r="AP828" s="449"/>
      <c r="AQ828" s="449"/>
      <c r="AR828" s="449"/>
      <c r="AS828" s="449"/>
      <c r="AT828" s="450"/>
      <c r="AU828" s="451">
        <v>86</v>
      </c>
      <c r="AV828" s="452"/>
      <c r="AW828" s="452"/>
      <c r="AX828" s="453"/>
      <c r="AY828">
        <f t="shared" ref="AY828:AY838" si="117">$AY$826</f>
        <v>2</v>
      </c>
    </row>
    <row r="829" spans="1:51" ht="24.75" hidden="1" customHeight="1" x14ac:dyDescent="0.15">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30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86</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338</v>
      </c>
      <c r="AM839" s="955"/>
      <c r="AN839" s="955"/>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8" t="s">
        <v>759</v>
      </c>
      <c r="D845" s="415"/>
      <c r="E845" s="415"/>
      <c r="F845" s="415"/>
      <c r="G845" s="415"/>
      <c r="H845" s="415"/>
      <c r="I845" s="415"/>
      <c r="J845" s="416">
        <v>8011005001124</v>
      </c>
      <c r="K845" s="417"/>
      <c r="L845" s="417"/>
      <c r="M845" s="417"/>
      <c r="N845" s="417"/>
      <c r="O845" s="417"/>
      <c r="P845" s="419" t="s">
        <v>760</v>
      </c>
      <c r="Q845" s="317"/>
      <c r="R845" s="317"/>
      <c r="S845" s="317"/>
      <c r="T845" s="317"/>
      <c r="U845" s="317"/>
      <c r="V845" s="317"/>
      <c r="W845" s="317"/>
      <c r="X845" s="317"/>
      <c r="Y845" s="318">
        <v>782</v>
      </c>
      <c r="Z845" s="319"/>
      <c r="AA845" s="319"/>
      <c r="AB845" s="320"/>
      <c r="AC845" s="322" t="s">
        <v>761</v>
      </c>
      <c r="AD845" s="323"/>
      <c r="AE845" s="323"/>
      <c r="AF845" s="323"/>
      <c r="AG845" s="323"/>
      <c r="AH845" s="420" t="s">
        <v>400</v>
      </c>
      <c r="AI845" s="421"/>
      <c r="AJ845" s="421"/>
      <c r="AK845" s="421"/>
      <c r="AL845" s="326" t="s">
        <v>400</v>
      </c>
      <c r="AM845" s="327"/>
      <c r="AN845" s="327"/>
      <c r="AO845" s="328"/>
      <c r="AP845" s="321" t="s">
        <v>835</v>
      </c>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5" customHeight="1" x14ac:dyDescent="0.15">
      <c r="A878" s="401">
        <v>1</v>
      </c>
      <c r="B878" s="401">
        <v>1</v>
      </c>
      <c r="C878" s="418" t="s">
        <v>762</v>
      </c>
      <c r="D878" s="415"/>
      <c r="E878" s="415"/>
      <c r="F878" s="415"/>
      <c r="G878" s="415"/>
      <c r="H878" s="415"/>
      <c r="I878" s="415"/>
      <c r="J878" s="416">
        <v>1360001000771</v>
      </c>
      <c r="K878" s="417"/>
      <c r="L878" s="417"/>
      <c r="M878" s="417"/>
      <c r="N878" s="417"/>
      <c r="O878" s="417"/>
      <c r="P878" s="419" t="s">
        <v>763</v>
      </c>
      <c r="Q878" s="317"/>
      <c r="R878" s="317"/>
      <c r="S878" s="317"/>
      <c r="T878" s="317"/>
      <c r="U878" s="317"/>
      <c r="V878" s="317"/>
      <c r="W878" s="317"/>
      <c r="X878" s="317"/>
      <c r="Y878" s="318">
        <v>61</v>
      </c>
      <c r="Z878" s="319"/>
      <c r="AA878" s="319"/>
      <c r="AB878" s="320"/>
      <c r="AC878" s="322" t="s">
        <v>366</v>
      </c>
      <c r="AD878" s="323"/>
      <c r="AE878" s="323"/>
      <c r="AF878" s="323"/>
      <c r="AG878" s="323"/>
      <c r="AH878" s="420">
        <v>4</v>
      </c>
      <c r="AI878" s="421"/>
      <c r="AJ878" s="421"/>
      <c r="AK878" s="421"/>
      <c r="AL878" s="326" t="s">
        <v>400</v>
      </c>
      <c r="AM878" s="327"/>
      <c r="AN878" s="327"/>
      <c r="AO878" s="328"/>
      <c r="AP878" s="321" t="s">
        <v>835</v>
      </c>
      <c r="AQ878" s="321"/>
      <c r="AR878" s="321"/>
      <c r="AS878" s="321"/>
      <c r="AT878" s="321"/>
      <c r="AU878" s="321"/>
      <c r="AV878" s="321"/>
      <c r="AW878" s="321"/>
      <c r="AX878" s="321"/>
      <c r="AY878">
        <f t="shared" si="118"/>
        <v>1</v>
      </c>
    </row>
    <row r="879" spans="1:51" ht="45" customHeight="1" x14ac:dyDescent="0.15">
      <c r="A879" s="401">
        <v>2</v>
      </c>
      <c r="B879" s="401">
        <v>1</v>
      </c>
      <c r="C879" s="418" t="s">
        <v>764</v>
      </c>
      <c r="D879" s="415"/>
      <c r="E879" s="415"/>
      <c r="F879" s="415"/>
      <c r="G879" s="415"/>
      <c r="H879" s="415"/>
      <c r="I879" s="415"/>
      <c r="J879" s="416">
        <v>6130001021836</v>
      </c>
      <c r="K879" s="417"/>
      <c r="L879" s="417"/>
      <c r="M879" s="417"/>
      <c r="N879" s="417"/>
      <c r="O879" s="417"/>
      <c r="P879" s="419" t="s">
        <v>765</v>
      </c>
      <c r="Q879" s="317"/>
      <c r="R879" s="317"/>
      <c r="S879" s="317"/>
      <c r="T879" s="317"/>
      <c r="U879" s="317"/>
      <c r="V879" s="317"/>
      <c r="W879" s="317"/>
      <c r="X879" s="317"/>
      <c r="Y879" s="318">
        <v>19</v>
      </c>
      <c r="Z879" s="319"/>
      <c r="AA879" s="319"/>
      <c r="AB879" s="320"/>
      <c r="AC879" s="322" t="s">
        <v>366</v>
      </c>
      <c r="AD879" s="323"/>
      <c r="AE879" s="323"/>
      <c r="AF879" s="323"/>
      <c r="AG879" s="323"/>
      <c r="AH879" s="420">
        <v>2</v>
      </c>
      <c r="AI879" s="421"/>
      <c r="AJ879" s="421"/>
      <c r="AK879" s="421"/>
      <c r="AL879" s="326" t="s">
        <v>400</v>
      </c>
      <c r="AM879" s="327"/>
      <c r="AN879" s="327"/>
      <c r="AO879" s="328"/>
      <c r="AP879" s="321" t="s">
        <v>835</v>
      </c>
      <c r="AQ879" s="321"/>
      <c r="AR879" s="321"/>
      <c r="AS879" s="321"/>
      <c r="AT879" s="321"/>
      <c r="AU879" s="321"/>
      <c r="AV879" s="321"/>
      <c r="AW879" s="321"/>
      <c r="AX879" s="321"/>
      <c r="AY879">
        <f>COUNTA($C$879)</f>
        <v>1</v>
      </c>
    </row>
    <row r="880" spans="1:51" ht="45" customHeight="1" x14ac:dyDescent="0.15">
      <c r="A880" s="401">
        <v>3</v>
      </c>
      <c r="B880" s="401">
        <v>1</v>
      </c>
      <c r="C880" s="418" t="s">
        <v>766</v>
      </c>
      <c r="D880" s="415"/>
      <c r="E880" s="415"/>
      <c r="F880" s="415"/>
      <c r="G880" s="415"/>
      <c r="H880" s="415"/>
      <c r="I880" s="415"/>
      <c r="J880" s="416">
        <v>5360002018784</v>
      </c>
      <c r="K880" s="417"/>
      <c r="L880" s="417"/>
      <c r="M880" s="417"/>
      <c r="N880" s="417"/>
      <c r="O880" s="417"/>
      <c r="P880" s="419" t="s">
        <v>767</v>
      </c>
      <c r="Q880" s="317"/>
      <c r="R880" s="317"/>
      <c r="S880" s="317"/>
      <c r="T880" s="317"/>
      <c r="U880" s="317"/>
      <c r="V880" s="317"/>
      <c r="W880" s="317"/>
      <c r="X880" s="317"/>
      <c r="Y880" s="318">
        <v>10</v>
      </c>
      <c r="Z880" s="319"/>
      <c r="AA880" s="319"/>
      <c r="AB880" s="320"/>
      <c r="AC880" s="322" t="s">
        <v>373</v>
      </c>
      <c r="AD880" s="323"/>
      <c r="AE880" s="323"/>
      <c r="AF880" s="323"/>
      <c r="AG880" s="323"/>
      <c r="AH880" s="324">
        <v>1</v>
      </c>
      <c r="AI880" s="325"/>
      <c r="AJ880" s="325"/>
      <c r="AK880" s="325"/>
      <c r="AL880" s="326" t="s">
        <v>400</v>
      </c>
      <c r="AM880" s="327"/>
      <c r="AN880" s="327"/>
      <c r="AO880" s="328"/>
      <c r="AP880" s="321" t="s">
        <v>835</v>
      </c>
      <c r="AQ880" s="321"/>
      <c r="AR880" s="321"/>
      <c r="AS880" s="321"/>
      <c r="AT880" s="321"/>
      <c r="AU880" s="321"/>
      <c r="AV880" s="321"/>
      <c r="AW880" s="321"/>
      <c r="AX880" s="321"/>
      <c r="AY880">
        <f>COUNTA($C$880)</f>
        <v>1</v>
      </c>
    </row>
    <row r="881" spans="1:51" ht="45" customHeight="1" x14ac:dyDescent="0.15">
      <c r="A881" s="401">
        <v>4</v>
      </c>
      <c r="B881" s="401">
        <v>1</v>
      </c>
      <c r="C881" s="418" t="s">
        <v>768</v>
      </c>
      <c r="D881" s="415"/>
      <c r="E881" s="415"/>
      <c r="F881" s="415"/>
      <c r="G881" s="415"/>
      <c r="H881" s="415"/>
      <c r="I881" s="415"/>
      <c r="J881" s="416">
        <v>9360001002521</v>
      </c>
      <c r="K881" s="417"/>
      <c r="L881" s="417"/>
      <c r="M881" s="417"/>
      <c r="N881" s="417"/>
      <c r="O881" s="417"/>
      <c r="P881" s="419" t="s">
        <v>769</v>
      </c>
      <c r="Q881" s="317"/>
      <c r="R881" s="317"/>
      <c r="S881" s="317"/>
      <c r="T881" s="317"/>
      <c r="U881" s="317"/>
      <c r="V881" s="317"/>
      <c r="W881" s="317"/>
      <c r="X881" s="317"/>
      <c r="Y881" s="318">
        <v>3</v>
      </c>
      <c r="Z881" s="319"/>
      <c r="AA881" s="319"/>
      <c r="AB881" s="320"/>
      <c r="AC881" s="322" t="s">
        <v>366</v>
      </c>
      <c r="AD881" s="323"/>
      <c r="AE881" s="323"/>
      <c r="AF881" s="323"/>
      <c r="AG881" s="323"/>
      <c r="AH881" s="324">
        <v>5</v>
      </c>
      <c r="AI881" s="325"/>
      <c r="AJ881" s="325"/>
      <c r="AK881" s="325"/>
      <c r="AL881" s="326" t="s">
        <v>400</v>
      </c>
      <c r="AM881" s="327"/>
      <c r="AN881" s="327"/>
      <c r="AO881" s="328"/>
      <c r="AP881" s="321" t="s">
        <v>835</v>
      </c>
      <c r="AQ881" s="321"/>
      <c r="AR881" s="321"/>
      <c r="AS881" s="321"/>
      <c r="AT881" s="321"/>
      <c r="AU881" s="321"/>
      <c r="AV881" s="321"/>
      <c r="AW881" s="321"/>
      <c r="AX881" s="321"/>
      <c r="AY881">
        <f>COUNTA($C$881)</f>
        <v>1</v>
      </c>
    </row>
    <row r="882" spans="1:51" ht="45" customHeight="1" x14ac:dyDescent="0.15">
      <c r="A882" s="401">
        <v>5</v>
      </c>
      <c r="B882" s="401">
        <v>1</v>
      </c>
      <c r="C882" s="418" t="s">
        <v>770</v>
      </c>
      <c r="D882" s="415"/>
      <c r="E882" s="415"/>
      <c r="F882" s="415"/>
      <c r="G882" s="415"/>
      <c r="H882" s="415"/>
      <c r="I882" s="415"/>
      <c r="J882" s="416">
        <v>4050001004818</v>
      </c>
      <c r="K882" s="417"/>
      <c r="L882" s="417"/>
      <c r="M882" s="417"/>
      <c r="N882" s="417"/>
      <c r="O882" s="417"/>
      <c r="P882" s="419" t="s">
        <v>771</v>
      </c>
      <c r="Q882" s="317"/>
      <c r="R882" s="317"/>
      <c r="S882" s="317"/>
      <c r="T882" s="317"/>
      <c r="U882" s="317"/>
      <c r="V882" s="317"/>
      <c r="W882" s="317"/>
      <c r="X882" s="317"/>
      <c r="Y882" s="318">
        <v>1</v>
      </c>
      <c r="Z882" s="319"/>
      <c r="AA882" s="319"/>
      <c r="AB882" s="320"/>
      <c r="AC882" s="322" t="s">
        <v>372</v>
      </c>
      <c r="AD882" s="323"/>
      <c r="AE882" s="323"/>
      <c r="AF882" s="323"/>
      <c r="AG882" s="323"/>
      <c r="AH882" s="324">
        <v>1</v>
      </c>
      <c r="AI882" s="325"/>
      <c r="AJ882" s="325"/>
      <c r="AK882" s="325"/>
      <c r="AL882" s="326" t="s">
        <v>400</v>
      </c>
      <c r="AM882" s="327"/>
      <c r="AN882" s="327"/>
      <c r="AO882" s="328"/>
      <c r="AP882" s="321" t="s">
        <v>835</v>
      </c>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1.25" customHeight="1" x14ac:dyDescent="0.15">
      <c r="A911" s="401">
        <v>1</v>
      </c>
      <c r="B911" s="401">
        <v>1</v>
      </c>
      <c r="C911" s="418" t="s">
        <v>772</v>
      </c>
      <c r="D911" s="415"/>
      <c r="E911" s="415"/>
      <c r="F911" s="415"/>
      <c r="G911" s="415"/>
      <c r="H911" s="415"/>
      <c r="I911" s="415"/>
      <c r="J911" s="416">
        <v>9370101001273</v>
      </c>
      <c r="K911" s="417"/>
      <c r="L911" s="417"/>
      <c r="M911" s="417"/>
      <c r="N911" s="417"/>
      <c r="O911" s="417"/>
      <c r="P911" s="419" t="s">
        <v>773</v>
      </c>
      <c r="Q911" s="317"/>
      <c r="R911" s="317"/>
      <c r="S911" s="317"/>
      <c r="T911" s="317"/>
      <c r="U911" s="317"/>
      <c r="V911" s="317"/>
      <c r="W911" s="317"/>
      <c r="X911" s="317"/>
      <c r="Y911" s="318">
        <v>7</v>
      </c>
      <c r="Z911" s="319"/>
      <c r="AA911" s="319"/>
      <c r="AB911" s="320"/>
      <c r="AC911" s="322" t="s">
        <v>366</v>
      </c>
      <c r="AD911" s="323"/>
      <c r="AE911" s="323"/>
      <c r="AF911" s="323"/>
      <c r="AG911" s="323"/>
      <c r="AH911" s="420">
        <v>1</v>
      </c>
      <c r="AI911" s="421"/>
      <c r="AJ911" s="421"/>
      <c r="AK911" s="421"/>
      <c r="AL911" s="326" t="s">
        <v>400</v>
      </c>
      <c r="AM911" s="327"/>
      <c r="AN911" s="327"/>
      <c r="AO911" s="328"/>
      <c r="AP911" s="321" t="s">
        <v>835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8" t="s">
        <v>774</v>
      </c>
      <c r="D944" s="415"/>
      <c r="E944" s="415"/>
      <c r="F944" s="415"/>
      <c r="G944" s="415"/>
      <c r="H944" s="415"/>
      <c r="I944" s="415"/>
      <c r="J944" s="416">
        <v>5360001008019</v>
      </c>
      <c r="K944" s="417"/>
      <c r="L944" s="417"/>
      <c r="M944" s="417"/>
      <c r="N944" s="417"/>
      <c r="O944" s="417"/>
      <c r="P944" s="419" t="s">
        <v>754</v>
      </c>
      <c r="Q944" s="317"/>
      <c r="R944" s="317"/>
      <c r="S944" s="317"/>
      <c r="T944" s="317"/>
      <c r="U944" s="317"/>
      <c r="V944" s="317"/>
      <c r="W944" s="317"/>
      <c r="X944" s="317"/>
      <c r="Y944" s="318">
        <v>164</v>
      </c>
      <c r="Z944" s="319"/>
      <c r="AA944" s="319"/>
      <c r="AB944" s="320"/>
      <c r="AC944" s="322" t="s">
        <v>366</v>
      </c>
      <c r="AD944" s="323"/>
      <c r="AE944" s="323"/>
      <c r="AF944" s="323"/>
      <c r="AG944" s="323"/>
      <c r="AH944" s="420">
        <v>2</v>
      </c>
      <c r="AI944" s="421"/>
      <c r="AJ944" s="421"/>
      <c r="AK944" s="421"/>
      <c r="AL944" s="326" t="s">
        <v>400</v>
      </c>
      <c r="AM944" s="327"/>
      <c r="AN944" s="327"/>
      <c r="AO944" s="328"/>
      <c r="AP944" s="321" t="s">
        <v>835</v>
      </c>
      <c r="AQ944" s="321"/>
      <c r="AR944" s="321"/>
      <c r="AS944" s="321"/>
      <c r="AT944" s="321"/>
      <c r="AU944" s="321"/>
      <c r="AV944" s="321"/>
      <c r="AW944" s="321"/>
      <c r="AX944" s="321"/>
      <c r="AY944">
        <f t="shared" si="120"/>
        <v>1</v>
      </c>
    </row>
    <row r="945" spans="1:51" ht="30" customHeight="1" x14ac:dyDescent="0.15">
      <c r="A945" s="401">
        <v>2</v>
      </c>
      <c r="B945" s="401">
        <v>1</v>
      </c>
      <c r="C945" s="418" t="s">
        <v>775</v>
      </c>
      <c r="D945" s="415"/>
      <c r="E945" s="415"/>
      <c r="F945" s="415"/>
      <c r="G945" s="415"/>
      <c r="H945" s="415"/>
      <c r="I945" s="415"/>
      <c r="J945" s="416">
        <v>6360001005725</v>
      </c>
      <c r="K945" s="417"/>
      <c r="L945" s="417"/>
      <c r="M945" s="417"/>
      <c r="N945" s="417"/>
      <c r="O945" s="417"/>
      <c r="P945" s="419" t="s">
        <v>776</v>
      </c>
      <c r="Q945" s="317"/>
      <c r="R945" s="317"/>
      <c r="S945" s="317"/>
      <c r="T945" s="317"/>
      <c r="U945" s="317"/>
      <c r="V945" s="317"/>
      <c r="W945" s="317"/>
      <c r="X945" s="317"/>
      <c r="Y945" s="318">
        <v>8</v>
      </c>
      <c r="Z945" s="319"/>
      <c r="AA945" s="319"/>
      <c r="AB945" s="320"/>
      <c r="AC945" s="322" t="s">
        <v>366</v>
      </c>
      <c r="AD945" s="323"/>
      <c r="AE945" s="323"/>
      <c r="AF945" s="323"/>
      <c r="AG945" s="323"/>
      <c r="AH945" s="420">
        <v>3</v>
      </c>
      <c r="AI945" s="421"/>
      <c r="AJ945" s="421"/>
      <c r="AK945" s="421"/>
      <c r="AL945" s="326" t="s">
        <v>400</v>
      </c>
      <c r="AM945" s="327"/>
      <c r="AN945" s="327"/>
      <c r="AO945" s="328"/>
      <c r="AP945" s="321" t="s">
        <v>835</v>
      </c>
      <c r="AQ945" s="321"/>
      <c r="AR945" s="321"/>
      <c r="AS945" s="321"/>
      <c r="AT945" s="321"/>
      <c r="AU945" s="321"/>
      <c r="AV945" s="321"/>
      <c r="AW945" s="321"/>
      <c r="AX945" s="321"/>
      <c r="AY945">
        <f>COUNTA($C$945)</f>
        <v>1</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3.75" customHeight="1" x14ac:dyDescent="0.15">
      <c r="A977" s="401">
        <v>1</v>
      </c>
      <c r="B977" s="401">
        <v>1</v>
      </c>
      <c r="C977" s="418" t="s">
        <v>777</v>
      </c>
      <c r="D977" s="415"/>
      <c r="E977" s="415"/>
      <c r="F977" s="415"/>
      <c r="G977" s="415"/>
      <c r="H977" s="415"/>
      <c r="I977" s="415"/>
      <c r="J977" s="416">
        <v>6330002016220</v>
      </c>
      <c r="K977" s="417"/>
      <c r="L977" s="417"/>
      <c r="M977" s="417"/>
      <c r="N977" s="417"/>
      <c r="O977" s="417"/>
      <c r="P977" s="419" t="s">
        <v>755</v>
      </c>
      <c r="Q977" s="317"/>
      <c r="R977" s="317"/>
      <c r="S977" s="317"/>
      <c r="T977" s="317"/>
      <c r="U977" s="317"/>
      <c r="V977" s="317"/>
      <c r="W977" s="317"/>
      <c r="X977" s="317"/>
      <c r="Y977" s="318">
        <v>6</v>
      </c>
      <c r="Z977" s="319"/>
      <c r="AA977" s="319"/>
      <c r="AB977" s="320"/>
      <c r="AC977" s="322" t="s">
        <v>366</v>
      </c>
      <c r="AD977" s="323"/>
      <c r="AE977" s="323"/>
      <c r="AF977" s="323"/>
      <c r="AG977" s="323"/>
      <c r="AH977" s="420">
        <v>2</v>
      </c>
      <c r="AI977" s="421"/>
      <c r="AJ977" s="421"/>
      <c r="AK977" s="421"/>
      <c r="AL977" s="326" t="s">
        <v>400</v>
      </c>
      <c r="AM977" s="327"/>
      <c r="AN977" s="327"/>
      <c r="AO977" s="328"/>
      <c r="AP977" s="321" t="s">
        <v>835</v>
      </c>
      <c r="AQ977" s="321"/>
      <c r="AR977" s="321"/>
      <c r="AS977" s="321"/>
      <c r="AT977" s="321"/>
      <c r="AU977" s="321"/>
      <c r="AV977" s="321"/>
      <c r="AW977" s="321"/>
      <c r="AX977" s="321"/>
      <c r="AY977">
        <f t="shared" si="121"/>
        <v>1</v>
      </c>
    </row>
    <row r="978" spans="1:51" ht="36" customHeight="1" x14ac:dyDescent="0.15">
      <c r="A978" s="401">
        <v>2</v>
      </c>
      <c r="B978" s="401">
        <v>1</v>
      </c>
      <c r="C978" s="418" t="s">
        <v>778</v>
      </c>
      <c r="D978" s="415"/>
      <c r="E978" s="415"/>
      <c r="F978" s="415"/>
      <c r="G978" s="415"/>
      <c r="H978" s="415"/>
      <c r="I978" s="415"/>
      <c r="J978" s="416" t="s">
        <v>400</v>
      </c>
      <c r="K978" s="417"/>
      <c r="L978" s="417"/>
      <c r="M978" s="417"/>
      <c r="N978" s="417"/>
      <c r="O978" s="417"/>
      <c r="P978" s="419" t="s">
        <v>779</v>
      </c>
      <c r="Q978" s="317"/>
      <c r="R978" s="317"/>
      <c r="S978" s="317"/>
      <c r="T978" s="317"/>
      <c r="U978" s="317"/>
      <c r="V978" s="317"/>
      <c r="W978" s="317"/>
      <c r="X978" s="317"/>
      <c r="Y978" s="318">
        <v>1</v>
      </c>
      <c r="Z978" s="319"/>
      <c r="AA978" s="319"/>
      <c r="AB978" s="320"/>
      <c r="AC978" s="322" t="s">
        <v>372</v>
      </c>
      <c r="AD978" s="323"/>
      <c r="AE978" s="323"/>
      <c r="AF978" s="323"/>
      <c r="AG978" s="323"/>
      <c r="AH978" s="420">
        <v>1</v>
      </c>
      <c r="AI978" s="421"/>
      <c r="AJ978" s="421"/>
      <c r="AK978" s="421"/>
      <c r="AL978" s="326" t="s">
        <v>400</v>
      </c>
      <c r="AM978" s="327"/>
      <c r="AN978" s="327"/>
      <c r="AO978" s="328"/>
      <c r="AP978" s="321" t="s">
        <v>835</v>
      </c>
      <c r="AQ978" s="321"/>
      <c r="AR978" s="321"/>
      <c r="AS978" s="321"/>
      <c r="AT978" s="321"/>
      <c r="AU978" s="321"/>
      <c r="AV978" s="321"/>
      <c r="AW978" s="321"/>
      <c r="AX978" s="321"/>
      <c r="AY978">
        <f>COUNTA($C$978)</f>
        <v>1</v>
      </c>
    </row>
    <row r="979" spans="1:51" ht="35.25" customHeight="1" x14ac:dyDescent="0.15">
      <c r="A979" s="401">
        <v>3</v>
      </c>
      <c r="B979" s="401">
        <v>1</v>
      </c>
      <c r="C979" s="418" t="s">
        <v>780</v>
      </c>
      <c r="D979" s="415"/>
      <c r="E979" s="415"/>
      <c r="F979" s="415"/>
      <c r="G979" s="415"/>
      <c r="H979" s="415"/>
      <c r="I979" s="415"/>
      <c r="J979" s="416">
        <v>7330001004885</v>
      </c>
      <c r="K979" s="417"/>
      <c r="L979" s="417"/>
      <c r="M979" s="417"/>
      <c r="N979" s="417"/>
      <c r="O979" s="417"/>
      <c r="P979" s="419" t="s">
        <v>781</v>
      </c>
      <c r="Q979" s="317"/>
      <c r="R979" s="317"/>
      <c r="S979" s="317"/>
      <c r="T979" s="317"/>
      <c r="U979" s="317"/>
      <c r="V979" s="317"/>
      <c r="W979" s="317"/>
      <c r="X979" s="317"/>
      <c r="Y979" s="318">
        <v>1</v>
      </c>
      <c r="Z979" s="319"/>
      <c r="AA979" s="319"/>
      <c r="AB979" s="320"/>
      <c r="AC979" s="322" t="s">
        <v>372</v>
      </c>
      <c r="AD979" s="323"/>
      <c r="AE979" s="323"/>
      <c r="AF979" s="323"/>
      <c r="AG979" s="323"/>
      <c r="AH979" s="324">
        <v>1</v>
      </c>
      <c r="AI979" s="325"/>
      <c r="AJ979" s="325"/>
      <c r="AK979" s="325"/>
      <c r="AL979" s="326" t="s">
        <v>400</v>
      </c>
      <c r="AM979" s="327"/>
      <c r="AN979" s="327"/>
      <c r="AO979" s="328"/>
      <c r="AP979" s="321" t="s">
        <v>835</v>
      </c>
      <c r="AQ979" s="321"/>
      <c r="AR979" s="321"/>
      <c r="AS979" s="321"/>
      <c r="AT979" s="321"/>
      <c r="AU979" s="321"/>
      <c r="AV979" s="321"/>
      <c r="AW979" s="321"/>
      <c r="AX979" s="321"/>
      <c r="AY979">
        <f>COUNTA($C$979)</f>
        <v>1</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45" customHeight="1" x14ac:dyDescent="0.15">
      <c r="A1010" s="401">
        <v>1</v>
      </c>
      <c r="B1010" s="401">
        <v>1</v>
      </c>
      <c r="C1010" s="418" t="s">
        <v>782</v>
      </c>
      <c r="D1010" s="415"/>
      <c r="E1010" s="415"/>
      <c r="F1010" s="415"/>
      <c r="G1010" s="415"/>
      <c r="H1010" s="415"/>
      <c r="I1010" s="415"/>
      <c r="J1010" s="416">
        <v>8180001038758</v>
      </c>
      <c r="K1010" s="417"/>
      <c r="L1010" s="417"/>
      <c r="M1010" s="417"/>
      <c r="N1010" s="417"/>
      <c r="O1010" s="417"/>
      <c r="P1010" s="419" t="s">
        <v>756</v>
      </c>
      <c r="Q1010" s="317"/>
      <c r="R1010" s="317"/>
      <c r="S1010" s="317"/>
      <c r="T1010" s="317"/>
      <c r="U1010" s="317"/>
      <c r="V1010" s="317"/>
      <c r="W1010" s="317"/>
      <c r="X1010" s="317"/>
      <c r="Y1010" s="318">
        <v>243</v>
      </c>
      <c r="Z1010" s="319"/>
      <c r="AA1010" s="319"/>
      <c r="AB1010" s="320"/>
      <c r="AC1010" s="322" t="s">
        <v>367</v>
      </c>
      <c r="AD1010" s="323"/>
      <c r="AE1010" s="323"/>
      <c r="AF1010" s="323"/>
      <c r="AG1010" s="323"/>
      <c r="AH1010" s="420">
        <v>1</v>
      </c>
      <c r="AI1010" s="421"/>
      <c r="AJ1010" s="421"/>
      <c r="AK1010" s="421"/>
      <c r="AL1010" s="326" t="s">
        <v>400</v>
      </c>
      <c r="AM1010" s="327"/>
      <c r="AN1010" s="327"/>
      <c r="AO1010" s="328"/>
      <c r="AP1010" s="321" t="s">
        <v>835</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51.75" customHeight="1" x14ac:dyDescent="0.15">
      <c r="A1043" s="401">
        <v>1</v>
      </c>
      <c r="B1043" s="401">
        <v>1</v>
      </c>
      <c r="C1043" s="418" t="s">
        <v>783</v>
      </c>
      <c r="D1043" s="415"/>
      <c r="E1043" s="415"/>
      <c r="F1043" s="415"/>
      <c r="G1043" s="415"/>
      <c r="H1043" s="415"/>
      <c r="I1043" s="415"/>
      <c r="J1043" s="416">
        <v>2010001027031</v>
      </c>
      <c r="K1043" s="417"/>
      <c r="L1043" s="417"/>
      <c r="M1043" s="417"/>
      <c r="N1043" s="417"/>
      <c r="O1043" s="417"/>
      <c r="P1043" s="419" t="s">
        <v>784</v>
      </c>
      <c r="Q1043" s="317"/>
      <c r="R1043" s="317"/>
      <c r="S1043" s="317"/>
      <c r="T1043" s="317"/>
      <c r="U1043" s="317"/>
      <c r="V1043" s="317"/>
      <c r="W1043" s="317"/>
      <c r="X1043" s="317"/>
      <c r="Y1043" s="318">
        <v>30</v>
      </c>
      <c r="Z1043" s="319"/>
      <c r="AA1043" s="319"/>
      <c r="AB1043" s="320"/>
      <c r="AC1043" s="322" t="s">
        <v>373</v>
      </c>
      <c r="AD1043" s="323"/>
      <c r="AE1043" s="323"/>
      <c r="AF1043" s="323"/>
      <c r="AG1043" s="323"/>
      <c r="AH1043" s="420">
        <v>1</v>
      </c>
      <c r="AI1043" s="421"/>
      <c r="AJ1043" s="421"/>
      <c r="AK1043" s="421"/>
      <c r="AL1043" s="326" t="s">
        <v>400</v>
      </c>
      <c r="AM1043" s="327"/>
      <c r="AN1043" s="327"/>
      <c r="AO1043" s="328"/>
      <c r="AP1043" s="321" t="s">
        <v>835</v>
      </c>
      <c r="AQ1043" s="321"/>
      <c r="AR1043" s="321"/>
      <c r="AS1043" s="321"/>
      <c r="AT1043" s="321"/>
      <c r="AU1043" s="321"/>
      <c r="AV1043" s="321"/>
      <c r="AW1043" s="321"/>
      <c r="AX1043" s="321"/>
      <c r="AY1043">
        <f t="shared" si="123"/>
        <v>1</v>
      </c>
    </row>
    <row r="1044" spans="1:51" ht="38.25" customHeight="1" x14ac:dyDescent="0.15">
      <c r="A1044" s="401">
        <v>2</v>
      </c>
      <c r="B1044" s="401">
        <v>1</v>
      </c>
      <c r="C1044" s="418" t="s">
        <v>785</v>
      </c>
      <c r="D1044" s="415"/>
      <c r="E1044" s="415"/>
      <c r="F1044" s="415"/>
      <c r="G1044" s="415"/>
      <c r="H1044" s="415"/>
      <c r="I1044" s="415"/>
      <c r="J1044" s="416">
        <v>4010701009970</v>
      </c>
      <c r="K1044" s="417"/>
      <c r="L1044" s="417"/>
      <c r="M1044" s="417"/>
      <c r="N1044" s="417"/>
      <c r="O1044" s="417"/>
      <c r="P1044" s="419" t="s">
        <v>786</v>
      </c>
      <c r="Q1044" s="317"/>
      <c r="R1044" s="317"/>
      <c r="S1044" s="317"/>
      <c r="T1044" s="317"/>
      <c r="U1044" s="317"/>
      <c r="V1044" s="317"/>
      <c r="W1044" s="317"/>
      <c r="X1044" s="317"/>
      <c r="Y1044" s="318">
        <v>28</v>
      </c>
      <c r="Z1044" s="319"/>
      <c r="AA1044" s="319"/>
      <c r="AB1044" s="320"/>
      <c r="AC1044" s="322" t="s">
        <v>366</v>
      </c>
      <c r="AD1044" s="323"/>
      <c r="AE1044" s="323"/>
      <c r="AF1044" s="323"/>
      <c r="AG1044" s="323"/>
      <c r="AH1044" s="420">
        <v>1</v>
      </c>
      <c r="AI1044" s="421"/>
      <c r="AJ1044" s="421"/>
      <c r="AK1044" s="421"/>
      <c r="AL1044" s="326" t="s">
        <v>400</v>
      </c>
      <c r="AM1044" s="327"/>
      <c r="AN1044" s="327"/>
      <c r="AO1044" s="328"/>
      <c r="AP1044" s="321" t="s">
        <v>835</v>
      </c>
      <c r="AQ1044" s="321"/>
      <c r="AR1044" s="321"/>
      <c r="AS1044" s="321"/>
      <c r="AT1044" s="321"/>
      <c r="AU1044" s="321"/>
      <c r="AV1044" s="321"/>
      <c r="AW1044" s="321"/>
      <c r="AX1044" s="321"/>
      <c r="AY1044">
        <f>COUNTA($C$1044)</f>
        <v>1</v>
      </c>
    </row>
    <row r="1045" spans="1:51" ht="51" customHeight="1" x14ac:dyDescent="0.15">
      <c r="A1045" s="401">
        <v>3</v>
      </c>
      <c r="B1045" s="401">
        <v>1</v>
      </c>
      <c r="C1045" s="418" t="s">
        <v>787</v>
      </c>
      <c r="D1045" s="415"/>
      <c r="E1045" s="415"/>
      <c r="F1045" s="415"/>
      <c r="G1045" s="415"/>
      <c r="H1045" s="415"/>
      <c r="I1045" s="415"/>
      <c r="J1045" s="416">
        <v>9010601030337</v>
      </c>
      <c r="K1045" s="417"/>
      <c r="L1045" s="417"/>
      <c r="M1045" s="417"/>
      <c r="N1045" s="417"/>
      <c r="O1045" s="417"/>
      <c r="P1045" s="419" t="s">
        <v>788</v>
      </c>
      <c r="Q1045" s="317"/>
      <c r="R1045" s="317"/>
      <c r="S1045" s="317"/>
      <c r="T1045" s="317"/>
      <c r="U1045" s="317"/>
      <c r="V1045" s="317"/>
      <c r="W1045" s="317"/>
      <c r="X1045" s="317"/>
      <c r="Y1045" s="318">
        <v>10</v>
      </c>
      <c r="Z1045" s="319"/>
      <c r="AA1045" s="319"/>
      <c r="AB1045" s="320"/>
      <c r="AC1045" s="322" t="s">
        <v>366</v>
      </c>
      <c r="AD1045" s="323"/>
      <c r="AE1045" s="323"/>
      <c r="AF1045" s="323"/>
      <c r="AG1045" s="323"/>
      <c r="AH1045" s="324">
        <v>4</v>
      </c>
      <c r="AI1045" s="325"/>
      <c r="AJ1045" s="325"/>
      <c r="AK1045" s="325"/>
      <c r="AL1045" s="326" t="s">
        <v>400</v>
      </c>
      <c r="AM1045" s="327"/>
      <c r="AN1045" s="327"/>
      <c r="AO1045" s="328"/>
      <c r="AP1045" s="321" t="s">
        <v>835</v>
      </c>
      <c r="AQ1045" s="321"/>
      <c r="AR1045" s="321"/>
      <c r="AS1045" s="321"/>
      <c r="AT1045" s="321"/>
      <c r="AU1045" s="321"/>
      <c r="AV1045" s="321"/>
      <c r="AW1045" s="321"/>
      <c r="AX1045" s="321"/>
      <c r="AY1045">
        <f>COUNTA($C$1045)</f>
        <v>1</v>
      </c>
    </row>
    <row r="1046" spans="1:51" ht="35.25" customHeight="1" x14ac:dyDescent="0.15">
      <c r="A1046" s="401">
        <v>4</v>
      </c>
      <c r="B1046" s="401">
        <v>1</v>
      </c>
      <c r="C1046" s="418" t="s">
        <v>789</v>
      </c>
      <c r="D1046" s="415"/>
      <c r="E1046" s="415"/>
      <c r="F1046" s="415"/>
      <c r="G1046" s="415"/>
      <c r="H1046" s="415"/>
      <c r="I1046" s="415"/>
      <c r="J1046" s="416">
        <v>1370201003334</v>
      </c>
      <c r="K1046" s="417"/>
      <c r="L1046" s="417"/>
      <c r="M1046" s="417"/>
      <c r="N1046" s="417"/>
      <c r="O1046" s="417"/>
      <c r="P1046" s="419" t="s">
        <v>790</v>
      </c>
      <c r="Q1046" s="317"/>
      <c r="R1046" s="317"/>
      <c r="S1046" s="317"/>
      <c r="T1046" s="317"/>
      <c r="U1046" s="317"/>
      <c r="V1046" s="317"/>
      <c r="W1046" s="317"/>
      <c r="X1046" s="317"/>
      <c r="Y1046" s="318">
        <v>9</v>
      </c>
      <c r="Z1046" s="319"/>
      <c r="AA1046" s="319"/>
      <c r="AB1046" s="320"/>
      <c r="AC1046" s="322" t="s">
        <v>373</v>
      </c>
      <c r="AD1046" s="323"/>
      <c r="AE1046" s="323"/>
      <c r="AF1046" s="323"/>
      <c r="AG1046" s="323"/>
      <c r="AH1046" s="324">
        <v>1</v>
      </c>
      <c r="AI1046" s="325"/>
      <c r="AJ1046" s="325"/>
      <c r="AK1046" s="325"/>
      <c r="AL1046" s="326" t="s">
        <v>400</v>
      </c>
      <c r="AM1046" s="327"/>
      <c r="AN1046" s="327"/>
      <c r="AO1046" s="328"/>
      <c r="AP1046" s="321" t="s">
        <v>835</v>
      </c>
      <c r="AQ1046" s="321"/>
      <c r="AR1046" s="321"/>
      <c r="AS1046" s="321"/>
      <c r="AT1046" s="321"/>
      <c r="AU1046" s="321"/>
      <c r="AV1046" s="321"/>
      <c r="AW1046" s="321"/>
      <c r="AX1046" s="321"/>
      <c r="AY1046">
        <f>COUNTA($C$1046)</f>
        <v>1</v>
      </c>
    </row>
    <row r="1047" spans="1:51" ht="48" customHeight="1" x14ac:dyDescent="0.15">
      <c r="A1047" s="401">
        <v>5</v>
      </c>
      <c r="B1047" s="401">
        <v>1</v>
      </c>
      <c r="C1047" s="418" t="s">
        <v>791</v>
      </c>
      <c r="D1047" s="415"/>
      <c r="E1047" s="415"/>
      <c r="F1047" s="415"/>
      <c r="G1047" s="415"/>
      <c r="H1047" s="415"/>
      <c r="I1047" s="415"/>
      <c r="J1047" s="416">
        <v>2010001009145</v>
      </c>
      <c r="K1047" s="417"/>
      <c r="L1047" s="417"/>
      <c r="M1047" s="417"/>
      <c r="N1047" s="417"/>
      <c r="O1047" s="417"/>
      <c r="P1047" s="419" t="s">
        <v>792</v>
      </c>
      <c r="Q1047" s="317"/>
      <c r="R1047" s="317"/>
      <c r="S1047" s="317"/>
      <c r="T1047" s="317"/>
      <c r="U1047" s="317"/>
      <c r="V1047" s="317"/>
      <c r="W1047" s="317"/>
      <c r="X1047" s="317"/>
      <c r="Y1047" s="318">
        <v>9</v>
      </c>
      <c r="Z1047" s="319"/>
      <c r="AA1047" s="319"/>
      <c r="AB1047" s="320"/>
      <c r="AC1047" s="322" t="s">
        <v>373</v>
      </c>
      <c r="AD1047" s="323"/>
      <c r="AE1047" s="323"/>
      <c r="AF1047" s="323"/>
      <c r="AG1047" s="323"/>
      <c r="AH1047" s="324">
        <v>1</v>
      </c>
      <c r="AI1047" s="325"/>
      <c r="AJ1047" s="325"/>
      <c r="AK1047" s="325"/>
      <c r="AL1047" s="326" t="s">
        <v>400</v>
      </c>
      <c r="AM1047" s="327"/>
      <c r="AN1047" s="327"/>
      <c r="AO1047" s="328"/>
      <c r="AP1047" s="321" t="s">
        <v>835</v>
      </c>
      <c r="AQ1047" s="321"/>
      <c r="AR1047" s="321"/>
      <c r="AS1047" s="321"/>
      <c r="AT1047" s="321"/>
      <c r="AU1047" s="321"/>
      <c r="AV1047" s="321"/>
      <c r="AW1047" s="321"/>
      <c r="AX1047" s="321"/>
      <c r="AY1047">
        <f>COUNTA($C$1047)</f>
        <v>1</v>
      </c>
    </row>
    <row r="1048" spans="1:51" ht="41.25" customHeight="1" x14ac:dyDescent="0.15">
      <c r="A1048" s="401">
        <v>6</v>
      </c>
      <c r="B1048" s="401">
        <v>1</v>
      </c>
      <c r="C1048" s="418" t="s">
        <v>793</v>
      </c>
      <c r="D1048" s="415"/>
      <c r="E1048" s="415"/>
      <c r="F1048" s="415"/>
      <c r="G1048" s="415"/>
      <c r="H1048" s="415"/>
      <c r="I1048" s="415"/>
      <c r="J1048" s="416">
        <v>1010701028239</v>
      </c>
      <c r="K1048" s="417"/>
      <c r="L1048" s="417"/>
      <c r="M1048" s="417"/>
      <c r="N1048" s="417"/>
      <c r="O1048" s="417"/>
      <c r="P1048" s="419" t="s">
        <v>794</v>
      </c>
      <c r="Q1048" s="317"/>
      <c r="R1048" s="317"/>
      <c r="S1048" s="317"/>
      <c r="T1048" s="317"/>
      <c r="U1048" s="317"/>
      <c r="V1048" s="317"/>
      <c r="W1048" s="317"/>
      <c r="X1048" s="317"/>
      <c r="Y1048" s="318">
        <v>7</v>
      </c>
      <c r="Z1048" s="319"/>
      <c r="AA1048" s="319"/>
      <c r="AB1048" s="320"/>
      <c r="AC1048" s="322" t="s">
        <v>366</v>
      </c>
      <c r="AD1048" s="323"/>
      <c r="AE1048" s="323"/>
      <c r="AF1048" s="323"/>
      <c r="AG1048" s="323"/>
      <c r="AH1048" s="324">
        <v>1</v>
      </c>
      <c r="AI1048" s="325"/>
      <c r="AJ1048" s="325"/>
      <c r="AK1048" s="325"/>
      <c r="AL1048" s="326" t="s">
        <v>400</v>
      </c>
      <c r="AM1048" s="327"/>
      <c r="AN1048" s="327"/>
      <c r="AO1048" s="328"/>
      <c r="AP1048" s="321" t="s">
        <v>835</v>
      </c>
      <c r="AQ1048" s="321"/>
      <c r="AR1048" s="321"/>
      <c r="AS1048" s="321"/>
      <c r="AT1048" s="321"/>
      <c r="AU1048" s="321"/>
      <c r="AV1048" s="321"/>
      <c r="AW1048" s="321"/>
      <c r="AX1048" s="321"/>
      <c r="AY1048">
        <f>COUNTA($C$1048)</f>
        <v>1</v>
      </c>
    </row>
    <row r="1049" spans="1:51" ht="39" customHeight="1" x14ac:dyDescent="0.15">
      <c r="A1049" s="401">
        <v>7</v>
      </c>
      <c r="B1049" s="401">
        <v>1</v>
      </c>
      <c r="C1049" s="418" t="s">
        <v>770</v>
      </c>
      <c r="D1049" s="415"/>
      <c r="E1049" s="415"/>
      <c r="F1049" s="415"/>
      <c r="G1049" s="415"/>
      <c r="H1049" s="415"/>
      <c r="I1049" s="415"/>
      <c r="J1049" s="416">
        <v>4050001004818</v>
      </c>
      <c r="K1049" s="417"/>
      <c r="L1049" s="417"/>
      <c r="M1049" s="417"/>
      <c r="N1049" s="417"/>
      <c r="O1049" s="417"/>
      <c r="P1049" s="419" t="s">
        <v>795</v>
      </c>
      <c r="Q1049" s="317"/>
      <c r="R1049" s="317"/>
      <c r="S1049" s="317"/>
      <c r="T1049" s="317"/>
      <c r="U1049" s="317"/>
      <c r="V1049" s="317"/>
      <c r="W1049" s="317"/>
      <c r="X1049" s="317"/>
      <c r="Y1049" s="318">
        <v>6</v>
      </c>
      <c r="Z1049" s="319"/>
      <c r="AA1049" s="319"/>
      <c r="AB1049" s="320"/>
      <c r="AC1049" s="322" t="s">
        <v>373</v>
      </c>
      <c r="AD1049" s="323"/>
      <c r="AE1049" s="323"/>
      <c r="AF1049" s="323"/>
      <c r="AG1049" s="323"/>
      <c r="AH1049" s="324">
        <v>1</v>
      </c>
      <c r="AI1049" s="325"/>
      <c r="AJ1049" s="325"/>
      <c r="AK1049" s="325"/>
      <c r="AL1049" s="326" t="s">
        <v>400</v>
      </c>
      <c r="AM1049" s="327"/>
      <c r="AN1049" s="327"/>
      <c r="AO1049" s="328"/>
      <c r="AP1049" s="321" t="s">
        <v>835</v>
      </c>
      <c r="AQ1049" s="321"/>
      <c r="AR1049" s="321"/>
      <c r="AS1049" s="321"/>
      <c r="AT1049" s="321"/>
      <c r="AU1049" s="321"/>
      <c r="AV1049" s="321"/>
      <c r="AW1049" s="321"/>
      <c r="AX1049" s="321"/>
      <c r="AY1049">
        <f>COUNTA($C$1049)</f>
        <v>1</v>
      </c>
    </row>
    <row r="1050" spans="1:51" ht="39" customHeight="1" x14ac:dyDescent="0.15">
      <c r="A1050" s="401">
        <v>8</v>
      </c>
      <c r="B1050" s="401">
        <v>1</v>
      </c>
      <c r="C1050" s="418" t="s">
        <v>796</v>
      </c>
      <c r="D1050" s="415"/>
      <c r="E1050" s="415"/>
      <c r="F1050" s="415"/>
      <c r="G1050" s="415"/>
      <c r="H1050" s="415"/>
      <c r="I1050" s="415"/>
      <c r="J1050" s="416">
        <v>5370201000088</v>
      </c>
      <c r="K1050" s="417"/>
      <c r="L1050" s="417"/>
      <c r="M1050" s="417"/>
      <c r="N1050" s="417"/>
      <c r="O1050" s="417"/>
      <c r="P1050" s="419" t="s">
        <v>797</v>
      </c>
      <c r="Q1050" s="317"/>
      <c r="R1050" s="317"/>
      <c r="S1050" s="317"/>
      <c r="T1050" s="317"/>
      <c r="U1050" s="317"/>
      <c r="V1050" s="317"/>
      <c r="W1050" s="317"/>
      <c r="X1050" s="317"/>
      <c r="Y1050" s="318">
        <v>4</v>
      </c>
      <c r="Z1050" s="319"/>
      <c r="AA1050" s="319"/>
      <c r="AB1050" s="320"/>
      <c r="AC1050" s="322" t="s">
        <v>373</v>
      </c>
      <c r="AD1050" s="323"/>
      <c r="AE1050" s="323"/>
      <c r="AF1050" s="323"/>
      <c r="AG1050" s="323"/>
      <c r="AH1050" s="324">
        <v>1</v>
      </c>
      <c r="AI1050" s="325"/>
      <c r="AJ1050" s="325"/>
      <c r="AK1050" s="325"/>
      <c r="AL1050" s="326" t="s">
        <v>400</v>
      </c>
      <c r="AM1050" s="327"/>
      <c r="AN1050" s="327"/>
      <c r="AO1050" s="328"/>
      <c r="AP1050" s="321" t="s">
        <v>835</v>
      </c>
      <c r="AQ1050" s="321"/>
      <c r="AR1050" s="321"/>
      <c r="AS1050" s="321"/>
      <c r="AT1050" s="321"/>
      <c r="AU1050" s="321"/>
      <c r="AV1050" s="321"/>
      <c r="AW1050" s="321"/>
      <c r="AX1050" s="321"/>
      <c r="AY1050">
        <f>COUNTA($C$1050)</f>
        <v>1</v>
      </c>
    </row>
    <row r="1051" spans="1:51" ht="38.25" customHeight="1" x14ac:dyDescent="0.15">
      <c r="A1051" s="401">
        <v>9</v>
      </c>
      <c r="B1051" s="401">
        <v>1</v>
      </c>
      <c r="C1051" s="418" t="s">
        <v>791</v>
      </c>
      <c r="D1051" s="415"/>
      <c r="E1051" s="415"/>
      <c r="F1051" s="415"/>
      <c r="G1051" s="415"/>
      <c r="H1051" s="415"/>
      <c r="I1051" s="415"/>
      <c r="J1051" s="416">
        <v>2010001009145</v>
      </c>
      <c r="K1051" s="417"/>
      <c r="L1051" s="417"/>
      <c r="M1051" s="417"/>
      <c r="N1051" s="417"/>
      <c r="O1051" s="417"/>
      <c r="P1051" s="419" t="s">
        <v>798</v>
      </c>
      <c r="Q1051" s="317"/>
      <c r="R1051" s="317"/>
      <c r="S1051" s="317"/>
      <c r="T1051" s="317"/>
      <c r="U1051" s="317"/>
      <c r="V1051" s="317"/>
      <c r="W1051" s="317"/>
      <c r="X1051" s="317"/>
      <c r="Y1051" s="318">
        <v>4</v>
      </c>
      <c r="Z1051" s="319"/>
      <c r="AA1051" s="319"/>
      <c r="AB1051" s="320"/>
      <c r="AC1051" s="322" t="s">
        <v>366</v>
      </c>
      <c r="AD1051" s="323"/>
      <c r="AE1051" s="323"/>
      <c r="AF1051" s="323"/>
      <c r="AG1051" s="323"/>
      <c r="AH1051" s="324">
        <v>1</v>
      </c>
      <c r="AI1051" s="325"/>
      <c r="AJ1051" s="325"/>
      <c r="AK1051" s="325"/>
      <c r="AL1051" s="326" t="s">
        <v>400</v>
      </c>
      <c r="AM1051" s="327"/>
      <c r="AN1051" s="327"/>
      <c r="AO1051" s="328"/>
      <c r="AP1051" s="321" t="s">
        <v>835</v>
      </c>
      <c r="AQ1051" s="321"/>
      <c r="AR1051" s="321"/>
      <c r="AS1051" s="321"/>
      <c r="AT1051" s="321"/>
      <c r="AU1051" s="321"/>
      <c r="AV1051" s="321"/>
      <c r="AW1051" s="321"/>
      <c r="AX1051" s="321"/>
      <c r="AY1051">
        <f>COUNTA($C$1051)</f>
        <v>1</v>
      </c>
    </row>
    <row r="1052" spans="1:51" ht="49.5" customHeight="1" x14ac:dyDescent="0.15">
      <c r="A1052" s="401">
        <v>10</v>
      </c>
      <c r="B1052" s="401">
        <v>1</v>
      </c>
      <c r="C1052" s="418" t="s">
        <v>799</v>
      </c>
      <c r="D1052" s="415"/>
      <c r="E1052" s="415"/>
      <c r="F1052" s="415"/>
      <c r="G1052" s="415"/>
      <c r="H1052" s="415"/>
      <c r="I1052" s="415"/>
      <c r="J1052" s="416">
        <v>1010401003954</v>
      </c>
      <c r="K1052" s="417"/>
      <c r="L1052" s="417"/>
      <c r="M1052" s="417"/>
      <c r="N1052" s="417"/>
      <c r="O1052" s="417"/>
      <c r="P1052" s="419" t="s">
        <v>800</v>
      </c>
      <c r="Q1052" s="317"/>
      <c r="R1052" s="317"/>
      <c r="S1052" s="317"/>
      <c r="T1052" s="317"/>
      <c r="U1052" s="317"/>
      <c r="V1052" s="317"/>
      <c r="W1052" s="317"/>
      <c r="X1052" s="317"/>
      <c r="Y1052" s="318">
        <v>2</v>
      </c>
      <c r="Z1052" s="319"/>
      <c r="AA1052" s="319"/>
      <c r="AB1052" s="320"/>
      <c r="AC1052" s="322" t="s">
        <v>372</v>
      </c>
      <c r="AD1052" s="323"/>
      <c r="AE1052" s="323"/>
      <c r="AF1052" s="323"/>
      <c r="AG1052" s="323"/>
      <c r="AH1052" s="324">
        <v>1</v>
      </c>
      <c r="AI1052" s="325"/>
      <c r="AJ1052" s="325"/>
      <c r="AK1052" s="325"/>
      <c r="AL1052" s="326" t="s">
        <v>400</v>
      </c>
      <c r="AM1052" s="327"/>
      <c r="AN1052" s="327"/>
      <c r="AO1052" s="328"/>
      <c r="AP1052" s="321" t="s">
        <v>835</v>
      </c>
      <c r="AQ1052" s="321"/>
      <c r="AR1052" s="321"/>
      <c r="AS1052" s="321"/>
      <c r="AT1052" s="321"/>
      <c r="AU1052" s="321"/>
      <c r="AV1052" s="321"/>
      <c r="AW1052" s="321"/>
      <c r="AX1052" s="321"/>
      <c r="AY1052">
        <f>COUNTA($C$1052)</f>
        <v>1</v>
      </c>
    </row>
    <row r="1053" spans="1:51" ht="42" customHeight="1" x14ac:dyDescent="0.15">
      <c r="A1053" s="401">
        <v>11</v>
      </c>
      <c r="B1053" s="401">
        <v>1</v>
      </c>
      <c r="C1053" s="418" t="s">
        <v>796</v>
      </c>
      <c r="D1053" s="415"/>
      <c r="E1053" s="415"/>
      <c r="F1053" s="415"/>
      <c r="G1053" s="415"/>
      <c r="H1053" s="415"/>
      <c r="I1053" s="415"/>
      <c r="J1053" s="416">
        <v>5370201000088</v>
      </c>
      <c r="K1053" s="417"/>
      <c r="L1053" s="417"/>
      <c r="M1053" s="417"/>
      <c r="N1053" s="417"/>
      <c r="O1053" s="417"/>
      <c r="P1053" s="419" t="s">
        <v>801</v>
      </c>
      <c r="Q1053" s="317"/>
      <c r="R1053" s="317"/>
      <c r="S1053" s="317"/>
      <c r="T1053" s="317"/>
      <c r="U1053" s="317"/>
      <c r="V1053" s="317"/>
      <c r="W1053" s="317"/>
      <c r="X1053" s="317"/>
      <c r="Y1053" s="318">
        <v>2</v>
      </c>
      <c r="Z1053" s="319"/>
      <c r="AA1053" s="319"/>
      <c r="AB1053" s="320"/>
      <c r="AC1053" s="322" t="s">
        <v>372</v>
      </c>
      <c r="AD1053" s="323"/>
      <c r="AE1053" s="323"/>
      <c r="AF1053" s="323"/>
      <c r="AG1053" s="323"/>
      <c r="AH1053" s="324">
        <v>1</v>
      </c>
      <c r="AI1053" s="325"/>
      <c r="AJ1053" s="325"/>
      <c r="AK1053" s="325"/>
      <c r="AL1053" s="326" t="s">
        <v>400</v>
      </c>
      <c r="AM1053" s="327"/>
      <c r="AN1053" s="327"/>
      <c r="AO1053" s="328"/>
      <c r="AP1053" s="321" t="s">
        <v>835</v>
      </c>
      <c r="AQ1053" s="321"/>
      <c r="AR1053" s="321"/>
      <c r="AS1053" s="321"/>
      <c r="AT1053" s="321"/>
      <c r="AU1053" s="321"/>
      <c r="AV1053" s="321"/>
      <c r="AW1053" s="321"/>
      <c r="AX1053" s="321"/>
      <c r="AY1053">
        <f>COUNTA($C$1053)</f>
        <v>1</v>
      </c>
    </row>
    <row r="1054" spans="1:51" ht="39" customHeight="1" x14ac:dyDescent="0.15">
      <c r="A1054" s="401">
        <v>12</v>
      </c>
      <c r="B1054" s="401">
        <v>1</v>
      </c>
      <c r="C1054" s="418" t="s">
        <v>770</v>
      </c>
      <c r="D1054" s="415"/>
      <c r="E1054" s="415"/>
      <c r="F1054" s="415"/>
      <c r="G1054" s="415"/>
      <c r="H1054" s="415"/>
      <c r="I1054" s="415"/>
      <c r="J1054" s="416">
        <v>4050001004818</v>
      </c>
      <c r="K1054" s="417"/>
      <c r="L1054" s="417"/>
      <c r="M1054" s="417"/>
      <c r="N1054" s="417"/>
      <c r="O1054" s="417"/>
      <c r="P1054" s="419" t="s">
        <v>802</v>
      </c>
      <c r="Q1054" s="317"/>
      <c r="R1054" s="317"/>
      <c r="S1054" s="317"/>
      <c r="T1054" s="317"/>
      <c r="U1054" s="317"/>
      <c r="V1054" s="317"/>
      <c r="W1054" s="317"/>
      <c r="X1054" s="317"/>
      <c r="Y1054" s="318">
        <v>1</v>
      </c>
      <c r="Z1054" s="319"/>
      <c r="AA1054" s="319"/>
      <c r="AB1054" s="320"/>
      <c r="AC1054" s="322" t="s">
        <v>372</v>
      </c>
      <c r="AD1054" s="323"/>
      <c r="AE1054" s="323"/>
      <c r="AF1054" s="323"/>
      <c r="AG1054" s="323"/>
      <c r="AH1054" s="324">
        <v>1</v>
      </c>
      <c r="AI1054" s="325"/>
      <c r="AJ1054" s="325"/>
      <c r="AK1054" s="325"/>
      <c r="AL1054" s="326" t="s">
        <v>400</v>
      </c>
      <c r="AM1054" s="327"/>
      <c r="AN1054" s="327"/>
      <c r="AO1054" s="328"/>
      <c r="AP1054" s="321" t="s">
        <v>835</v>
      </c>
      <c r="AQ1054" s="321"/>
      <c r="AR1054" s="321"/>
      <c r="AS1054" s="321"/>
      <c r="AT1054" s="321"/>
      <c r="AU1054" s="321"/>
      <c r="AV1054" s="321"/>
      <c r="AW1054" s="321"/>
      <c r="AX1054" s="321"/>
      <c r="AY1054">
        <f>COUNTA($C$1054)</f>
        <v>1</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t="s">
        <v>835</v>
      </c>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49.5" customHeight="1" x14ac:dyDescent="0.15">
      <c r="A1076" s="401">
        <v>1</v>
      </c>
      <c r="B1076" s="401">
        <v>1</v>
      </c>
      <c r="C1076" s="418" t="s">
        <v>803</v>
      </c>
      <c r="D1076" s="415"/>
      <c r="E1076" s="415"/>
      <c r="F1076" s="415"/>
      <c r="G1076" s="415"/>
      <c r="H1076" s="415"/>
      <c r="I1076" s="415"/>
      <c r="J1076" s="416">
        <v>4370001009941</v>
      </c>
      <c r="K1076" s="417"/>
      <c r="L1076" s="417"/>
      <c r="M1076" s="417"/>
      <c r="N1076" s="417"/>
      <c r="O1076" s="417"/>
      <c r="P1076" s="419" t="s">
        <v>804</v>
      </c>
      <c r="Q1076" s="317"/>
      <c r="R1076" s="317"/>
      <c r="S1076" s="317"/>
      <c r="T1076" s="317"/>
      <c r="U1076" s="317"/>
      <c r="V1076" s="317"/>
      <c r="W1076" s="317"/>
      <c r="X1076" s="317"/>
      <c r="Y1076" s="318">
        <v>86</v>
      </c>
      <c r="Z1076" s="319"/>
      <c r="AA1076" s="319"/>
      <c r="AB1076" s="320"/>
      <c r="AC1076" s="322" t="s">
        <v>373</v>
      </c>
      <c r="AD1076" s="323"/>
      <c r="AE1076" s="323"/>
      <c r="AF1076" s="323"/>
      <c r="AG1076" s="323"/>
      <c r="AH1076" s="420">
        <v>1</v>
      </c>
      <c r="AI1076" s="421"/>
      <c r="AJ1076" s="421"/>
      <c r="AK1076" s="421"/>
      <c r="AL1076" s="326" t="s">
        <v>400</v>
      </c>
      <c r="AM1076" s="327"/>
      <c r="AN1076" s="327"/>
      <c r="AO1076" s="328"/>
      <c r="AP1076" s="321" t="s">
        <v>835</v>
      </c>
      <c r="AQ1076" s="321"/>
      <c r="AR1076" s="321"/>
      <c r="AS1076" s="321"/>
      <c r="AT1076" s="321"/>
      <c r="AU1076" s="321"/>
      <c r="AV1076" s="321"/>
      <c r="AW1076" s="321"/>
      <c r="AX1076" s="321"/>
      <c r="AY1076">
        <f t="shared" si="124"/>
        <v>1</v>
      </c>
    </row>
    <row r="1077" spans="1:51" ht="43.5" customHeight="1" x14ac:dyDescent="0.15">
      <c r="A1077" s="401">
        <v>2</v>
      </c>
      <c r="B1077" s="401">
        <v>1</v>
      </c>
      <c r="C1077" s="418" t="s">
        <v>805</v>
      </c>
      <c r="D1077" s="415"/>
      <c r="E1077" s="415"/>
      <c r="F1077" s="415"/>
      <c r="G1077" s="415"/>
      <c r="H1077" s="415"/>
      <c r="I1077" s="415"/>
      <c r="J1077" s="416">
        <v>7470001004244</v>
      </c>
      <c r="K1077" s="417"/>
      <c r="L1077" s="417"/>
      <c r="M1077" s="417"/>
      <c r="N1077" s="417"/>
      <c r="O1077" s="417"/>
      <c r="P1077" s="419" t="s">
        <v>806</v>
      </c>
      <c r="Q1077" s="317"/>
      <c r="R1077" s="317"/>
      <c r="S1077" s="317"/>
      <c r="T1077" s="317"/>
      <c r="U1077" s="317"/>
      <c r="V1077" s="317"/>
      <c r="W1077" s="317"/>
      <c r="X1077" s="317"/>
      <c r="Y1077" s="318">
        <v>52</v>
      </c>
      <c r="Z1077" s="319"/>
      <c r="AA1077" s="319"/>
      <c r="AB1077" s="320"/>
      <c r="AC1077" s="322" t="s">
        <v>366</v>
      </c>
      <c r="AD1077" s="323"/>
      <c r="AE1077" s="323"/>
      <c r="AF1077" s="323"/>
      <c r="AG1077" s="323"/>
      <c r="AH1077" s="420">
        <v>1</v>
      </c>
      <c r="AI1077" s="421"/>
      <c r="AJ1077" s="421"/>
      <c r="AK1077" s="421"/>
      <c r="AL1077" s="326" t="s">
        <v>400</v>
      </c>
      <c r="AM1077" s="327"/>
      <c r="AN1077" s="327"/>
      <c r="AO1077" s="328"/>
      <c r="AP1077" s="321" t="s">
        <v>835</v>
      </c>
      <c r="AQ1077" s="321"/>
      <c r="AR1077" s="321"/>
      <c r="AS1077" s="321"/>
      <c r="AT1077" s="321"/>
      <c r="AU1077" s="321"/>
      <c r="AV1077" s="321"/>
      <c r="AW1077" s="321"/>
      <c r="AX1077" s="321"/>
      <c r="AY1077">
        <f>COUNTA($C$1077)</f>
        <v>1</v>
      </c>
    </row>
    <row r="1078" spans="1:51" ht="50.25" customHeight="1" x14ac:dyDescent="0.15">
      <c r="A1078" s="401">
        <v>3</v>
      </c>
      <c r="B1078" s="401">
        <v>1</v>
      </c>
      <c r="C1078" s="418" t="s">
        <v>807</v>
      </c>
      <c r="D1078" s="415"/>
      <c r="E1078" s="415"/>
      <c r="F1078" s="415"/>
      <c r="G1078" s="415"/>
      <c r="H1078" s="415"/>
      <c r="I1078" s="415"/>
      <c r="J1078" s="416">
        <v>9370001020968</v>
      </c>
      <c r="K1078" s="417"/>
      <c r="L1078" s="417"/>
      <c r="M1078" s="417"/>
      <c r="N1078" s="417"/>
      <c r="O1078" s="417"/>
      <c r="P1078" s="419" t="s">
        <v>808</v>
      </c>
      <c r="Q1078" s="317"/>
      <c r="R1078" s="317"/>
      <c r="S1078" s="317"/>
      <c r="T1078" s="317"/>
      <c r="U1078" s="317"/>
      <c r="V1078" s="317"/>
      <c r="W1078" s="317"/>
      <c r="X1078" s="317"/>
      <c r="Y1078" s="318">
        <v>4</v>
      </c>
      <c r="Z1078" s="319"/>
      <c r="AA1078" s="319"/>
      <c r="AB1078" s="320"/>
      <c r="AC1078" s="322" t="s">
        <v>373</v>
      </c>
      <c r="AD1078" s="323"/>
      <c r="AE1078" s="323"/>
      <c r="AF1078" s="323"/>
      <c r="AG1078" s="323"/>
      <c r="AH1078" s="324">
        <v>1</v>
      </c>
      <c r="AI1078" s="325"/>
      <c r="AJ1078" s="325"/>
      <c r="AK1078" s="325"/>
      <c r="AL1078" s="326" t="s">
        <v>400</v>
      </c>
      <c r="AM1078" s="327"/>
      <c r="AN1078" s="327"/>
      <c r="AO1078" s="328"/>
      <c r="AP1078" s="321" t="s">
        <v>835</v>
      </c>
      <c r="AQ1078" s="321"/>
      <c r="AR1078" s="321"/>
      <c r="AS1078" s="321"/>
      <c r="AT1078" s="321"/>
      <c r="AU1078" s="321"/>
      <c r="AV1078" s="321"/>
      <c r="AW1078" s="321"/>
      <c r="AX1078" s="321"/>
      <c r="AY1078">
        <f>COUNTA($C$1078)</f>
        <v>1</v>
      </c>
    </row>
    <row r="1079" spans="1:51" ht="38.25" customHeight="1" x14ac:dyDescent="0.15">
      <c r="A1079" s="401">
        <v>4</v>
      </c>
      <c r="B1079" s="401">
        <v>1</v>
      </c>
      <c r="C1079" s="418" t="s">
        <v>809</v>
      </c>
      <c r="D1079" s="415"/>
      <c r="E1079" s="415"/>
      <c r="F1079" s="415"/>
      <c r="G1079" s="415"/>
      <c r="H1079" s="415"/>
      <c r="I1079" s="415"/>
      <c r="J1079" s="416">
        <v>4490001001011</v>
      </c>
      <c r="K1079" s="417"/>
      <c r="L1079" s="417"/>
      <c r="M1079" s="417"/>
      <c r="N1079" s="417"/>
      <c r="O1079" s="417"/>
      <c r="P1079" s="419" t="s">
        <v>810</v>
      </c>
      <c r="Q1079" s="317"/>
      <c r="R1079" s="317"/>
      <c r="S1079" s="317"/>
      <c r="T1079" s="317"/>
      <c r="U1079" s="317"/>
      <c r="V1079" s="317"/>
      <c r="W1079" s="317"/>
      <c r="X1079" s="317"/>
      <c r="Y1079" s="318">
        <v>3</v>
      </c>
      <c r="Z1079" s="319"/>
      <c r="AA1079" s="319"/>
      <c r="AB1079" s="320"/>
      <c r="AC1079" s="322" t="s">
        <v>366</v>
      </c>
      <c r="AD1079" s="323"/>
      <c r="AE1079" s="323"/>
      <c r="AF1079" s="323"/>
      <c r="AG1079" s="323"/>
      <c r="AH1079" s="324">
        <v>1</v>
      </c>
      <c r="AI1079" s="325"/>
      <c r="AJ1079" s="325"/>
      <c r="AK1079" s="325"/>
      <c r="AL1079" s="326" t="s">
        <v>400</v>
      </c>
      <c r="AM1079" s="327"/>
      <c r="AN1079" s="327"/>
      <c r="AO1079" s="328"/>
      <c r="AP1079" s="321" t="s">
        <v>835</v>
      </c>
      <c r="AQ1079" s="321"/>
      <c r="AR1079" s="321"/>
      <c r="AS1079" s="321"/>
      <c r="AT1079" s="321"/>
      <c r="AU1079" s="321"/>
      <c r="AV1079" s="321"/>
      <c r="AW1079" s="321"/>
      <c r="AX1079" s="321"/>
      <c r="AY1079">
        <f>COUNTA($C$1079)</f>
        <v>1</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t="s">
        <v>835</v>
      </c>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7" t="s">
        <v>323</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338</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0"/>
      <c r="E1109" s="277" t="s">
        <v>261</v>
      </c>
      <c r="F1109" s="890"/>
      <c r="G1109" s="890"/>
      <c r="H1109" s="890"/>
      <c r="I1109" s="890"/>
      <c r="J1109" s="277" t="s">
        <v>295</v>
      </c>
      <c r="K1109" s="277"/>
      <c r="L1109" s="277"/>
      <c r="M1109" s="277"/>
      <c r="N1109" s="277"/>
      <c r="O1109" s="277"/>
      <c r="P1109" s="345" t="s">
        <v>27</v>
      </c>
      <c r="Q1109" s="345"/>
      <c r="R1109" s="345"/>
      <c r="S1109" s="345"/>
      <c r="T1109" s="345"/>
      <c r="U1109" s="345"/>
      <c r="V1109" s="345"/>
      <c r="W1109" s="345"/>
      <c r="X1109" s="345"/>
      <c r="Y1109" s="277" t="s">
        <v>297</v>
      </c>
      <c r="Z1109" s="890"/>
      <c r="AA1109" s="890"/>
      <c r="AB1109" s="890"/>
      <c r="AC1109" s="277" t="s">
        <v>244</v>
      </c>
      <c r="AD1109" s="277"/>
      <c r="AE1109" s="277"/>
      <c r="AF1109" s="277"/>
      <c r="AG1109" s="277"/>
      <c r="AH1109" s="345" t="s">
        <v>257</v>
      </c>
      <c r="AI1109" s="346"/>
      <c r="AJ1109" s="346"/>
      <c r="AK1109" s="346"/>
      <c r="AL1109" s="346" t="s">
        <v>21</v>
      </c>
      <c r="AM1109" s="346"/>
      <c r="AN1109" s="346"/>
      <c r="AO1109" s="893"/>
      <c r="AP1109" s="423" t="s">
        <v>324</v>
      </c>
      <c r="AQ1109" s="423"/>
      <c r="AR1109" s="423"/>
      <c r="AS1109" s="423"/>
      <c r="AT1109" s="423"/>
      <c r="AU1109" s="423"/>
      <c r="AV1109" s="423"/>
      <c r="AW1109" s="423"/>
      <c r="AX1109" s="423"/>
    </row>
    <row r="1110" spans="1:51" ht="30" customHeight="1" x14ac:dyDescent="0.15">
      <c r="A1110" s="401">
        <v>1</v>
      </c>
      <c r="B1110" s="401">
        <v>1</v>
      </c>
      <c r="C1110" s="892"/>
      <c r="D1110" s="892"/>
      <c r="E1110" s="262" t="s">
        <v>400</v>
      </c>
      <c r="F1110" s="891"/>
      <c r="G1110" s="891"/>
      <c r="H1110" s="891"/>
      <c r="I1110" s="891"/>
      <c r="J1110" s="416" t="s">
        <v>400</v>
      </c>
      <c r="K1110" s="417"/>
      <c r="L1110" s="417"/>
      <c r="M1110" s="417"/>
      <c r="N1110" s="417"/>
      <c r="O1110" s="417"/>
      <c r="P1110" s="419" t="s">
        <v>400</v>
      </c>
      <c r="Q1110" s="317"/>
      <c r="R1110" s="317"/>
      <c r="S1110" s="317"/>
      <c r="T1110" s="317"/>
      <c r="U1110" s="317"/>
      <c r="V1110" s="317"/>
      <c r="W1110" s="317"/>
      <c r="X1110" s="317"/>
      <c r="Y1110" s="318" t="s">
        <v>400</v>
      </c>
      <c r="Z1110" s="319"/>
      <c r="AA1110" s="319"/>
      <c r="AB1110" s="320"/>
      <c r="AC1110" s="322"/>
      <c r="AD1110" s="323"/>
      <c r="AE1110" s="323"/>
      <c r="AF1110" s="323"/>
      <c r="AG1110" s="323"/>
      <c r="AH1110" s="324" t="s">
        <v>400</v>
      </c>
      <c r="AI1110" s="325"/>
      <c r="AJ1110" s="325"/>
      <c r="AK1110" s="325"/>
      <c r="AL1110" s="326" t="s">
        <v>400</v>
      </c>
      <c r="AM1110" s="327"/>
      <c r="AN1110" s="327"/>
      <c r="AO1110" s="328"/>
      <c r="AP1110" s="321" t="s">
        <v>400</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75" priority="14141">
      <formula>IF(RIGHT(TEXT(P14,"0.#"),1)=".",FALSE,TRUE)</formula>
    </cfRule>
    <cfRule type="expression" dxfId="2874" priority="14142">
      <formula>IF(RIGHT(TEXT(P14,"0.#"),1)=".",TRUE,FALSE)</formula>
    </cfRule>
  </conditionalFormatting>
  <conditionalFormatting sqref="AE32">
    <cfRule type="expression" dxfId="2873" priority="14131">
      <formula>IF(RIGHT(TEXT(AE32,"0.#"),1)=".",FALSE,TRUE)</formula>
    </cfRule>
    <cfRule type="expression" dxfId="2872" priority="14132">
      <formula>IF(RIGHT(TEXT(AE32,"0.#"),1)=".",TRUE,FALSE)</formula>
    </cfRule>
  </conditionalFormatting>
  <conditionalFormatting sqref="P18:AX18">
    <cfRule type="expression" dxfId="2871" priority="14017">
      <formula>IF(RIGHT(TEXT(P18,"0.#"),1)=".",FALSE,TRUE)</formula>
    </cfRule>
    <cfRule type="expression" dxfId="2870" priority="14018">
      <formula>IF(RIGHT(TEXT(P18,"0.#"),1)=".",TRUE,FALSE)</formula>
    </cfRule>
  </conditionalFormatting>
  <conditionalFormatting sqref="Y790">
    <cfRule type="expression" dxfId="2869" priority="14013">
      <formula>IF(RIGHT(TEXT(Y790,"0.#"),1)=".",FALSE,TRUE)</formula>
    </cfRule>
    <cfRule type="expression" dxfId="2868" priority="14014">
      <formula>IF(RIGHT(TEXT(Y790,"0.#"),1)=".",TRUE,FALSE)</formula>
    </cfRule>
  </conditionalFormatting>
  <conditionalFormatting sqref="Y799">
    <cfRule type="expression" dxfId="2867" priority="14009">
      <formula>IF(RIGHT(TEXT(Y799,"0.#"),1)=".",FALSE,TRUE)</formula>
    </cfRule>
    <cfRule type="expression" dxfId="2866" priority="14010">
      <formula>IF(RIGHT(TEXT(Y799,"0.#"),1)=".",TRUE,FALSE)</formula>
    </cfRule>
  </conditionalFormatting>
  <conditionalFormatting sqref="Y830:Y837 Y817:Y824 Y804:Y811">
    <cfRule type="expression" dxfId="2865" priority="13791">
      <formula>IF(RIGHT(TEXT(Y804,"0.#"),1)=".",FALSE,TRUE)</formula>
    </cfRule>
    <cfRule type="expression" dxfId="2864" priority="13792">
      <formula>IF(RIGHT(TEXT(Y804,"0.#"),1)=".",TRUE,FALSE)</formula>
    </cfRule>
  </conditionalFormatting>
  <conditionalFormatting sqref="P17:AQ17 P15:AJ15 P13:AX13 AR15:AX15 AK14:AQ14 P16:AC16 AK16:AQ16">
    <cfRule type="expression" dxfId="2863" priority="13839">
      <formula>IF(RIGHT(TEXT(P13,"0.#"),1)=".",FALSE,TRUE)</formula>
    </cfRule>
    <cfRule type="expression" dxfId="2862" priority="13840">
      <formula>IF(RIGHT(TEXT(P13,"0.#"),1)=".",TRUE,FALSE)</formula>
    </cfRule>
  </conditionalFormatting>
  <conditionalFormatting sqref="P19:AC19">
    <cfRule type="expression" dxfId="2861" priority="13837">
      <formula>IF(RIGHT(TEXT(P19,"0.#"),1)=".",FALSE,TRUE)</formula>
    </cfRule>
    <cfRule type="expression" dxfId="2860" priority="13838">
      <formula>IF(RIGHT(TEXT(P19,"0.#"),1)=".",TRUE,FALSE)</formula>
    </cfRule>
  </conditionalFormatting>
  <conditionalFormatting sqref="Y791:Y798">
    <cfRule type="expression" dxfId="2859" priority="13815">
      <formula>IF(RIGHT(TEXT(Y791,"0.#"),1)=".",FALSE,TRUE)</formula>
    </cfRule>
    <cfRule type="expression" dxfId="2858" priority="13816">
      <formula>IF(RIGHT(TEXT(Y791,"0.#"),1)=".",TRUE,FALSE)</formula>
    </cfRule>
  </conditionalFormatting>
  <conditionalFormatting sqref="AU790">
    <cfRule type="expression" dxfId="2857" priority="13813">
      <formula>IF(RIGHT(TEXT(AU790,"0.#"),1)=".",FALSE,TRUE)</formula>
    </cfRule>
    <cfRule type="expression" dxfId="2856" priority="13814">
      <formula>IF(RIGHT(TEXT(AU790,"0.#"),1)=".",TRUE,FALSE)</formula>
    </cfRule>
  </conditionalFormatting>
  <conditionalFormatting sqref="AU799">
    <cfRule type="expression" dxfId="2855" priority="13811">
      <formula>IF(RIGHT(TEXT(AU799,"0.#"),1)=".",FALSE,TRUE)</formula>
    </cfRule>
    <cfRule type="expression" dxfId="2854" priority="13812">
      <formula>IF(RIGHT(TEXT(AU799,"0.#"),1)=".",TRUE,FALSE)</formula>
    </cfRule>
  </conditionalFormatting>
  <conditionalFormatting sqref="AU791:AU798">
    <cfRule type="expression" dxfId="2853" priority="13809">
      <formula>IF(RIGHT(TEXT(AU791,"0.#"),1)=".",FALSE,TRUE)</formula>
    </cfRule>
    <cfRule type="expression" dxfId="2852" priority="13810">
      <formula>IF(RIGHT(TEXT(AU791,"0.#"),1)=".",TRUE,FALSE)</formula>
    </cfRule>
  </conditionalFormatting>
  <conditionalFormatting sqref="Y829 Y816 Y803">
    <cfRule type="expression" dxfId="2851" priority="13795">
      <formula>IF(RIGHT(TEXT(Y803,"0.#"),1)=".",FALSE,TRUE)</formula>
    </cfRule>
    <cfRule type="expression" dxfId="2850" priority="13796">
      <formula>IF(RIGHT(TEXT(Y803,"0.#"),1)=".",TRUE,FALSE)</formula>
    </cfRule>
  </conditionalFormatting>
  <conditionalFormatting sqref="Y838 Y825 Y812">
    <cfRule type="expression" dxfId="2849" priority="13793">
      <formula>IF(RIGHT(TEXT(Y812,"0.#"),1)=".",FALSE,TRUE)</formula>
    </cfRule>
    <cfRule type="expression" dxfId="2848" priority="13794">
      <formula>IF(RIGHT(TEXT(Y812,"0.#"),1)=".",TRUE,FALSE)</formula>
    </cfRule>
  </conditionalFormatting>
  <conditionalFormatting sqref="AU829 AU816 AU803">
    <cfRule type="expression" dxfId="2847" priority="13789">
      <formula>IF(RIGHT(TEXT(AU803,"0.#"),1)=".",FALSE,TRUE)</formula>
    </cfRule>
    <cfRule type="expression" dxfId="2846" priority="13790">
      <formula>IF(RIGHT(TEXT(AU803,"0.#"),1)=".",TRUE,FALSE)</formula>
    </cfRule>
  </conditionalFormatting>
  <conditionalFormatting sqref="AU838 AU825 AU812">
    <cfRule type="expression" dxfId="2845" priority="13787">
      <formula>IF(RIGHT(TEXT(AU812,"0.#"),1)=".",FALSE,TRUE)</formula>
    </cfRule>
    <cfRule type="expression" dxfId="2844" priority="13788">
      <formula>IF(RIGHT(TEXT(AU812,"0.#"),1)=".",TRUE,FALSE)</formula>
    </cfRule>
  </conditionalFormatting>
  <conditionalFormatting sqref="AU830:AU837 AU817:AU824 AU804:AU811">
    <cfRule type="expression" dxfId="2843" priority="13785">
      <formula>IF(RIGHT(TEXT(AU804,"0.#"),1)=".",FALSE,TRUE)</formula>
    </cfRule>
    <cfRule type="expression" dxfId="2842" priority="13786">
      <formula>IF(RIGHT(TEXT(AU804,"0.#"),1)=".",TRUE,FALSE)</formula>
    </cfRule>
  </conditionalFormatting>
  <conditionalFormatting sqref="AM87">
    <cfRule type="expression" dxfId="2841" priority="13439">
      <formula>IF(RIGHT(TEXT(AM87,"0.#"),1)=".",FALSE,TRUE)</formula>
    </cfRule>
    <cfRule type="expression" dxfId="2840" priority="13440">
      <formula>IF(RIGHT(TEXT(AM87,"0.#"),1)=".",TRUE,FALSE)</formula>
    </cfRule>
  </conditionalFormatting>
  <conditionalFormatting sqref="AE55">
    <cfRule type="expression" dxfId="2839" priority="13507">
      <formula>IF(RIGHT(TEXT(AE55,"0.#"),1)=".",FALSE,TRUE)</formula>
    </cfRule>
    <cfRule type="expression" dxfId="2838" priority="13508">
      <formula>IF(RIGHT(TEXT(AE55,"0.#"),1)=".",TRUE,FALSE)</formula>
    </cfRule>
  </conditionalFormatting>
  <conditionalFormatting sqref="AI55">
    <cfRule type="expression" dxfId="2837" priority="13505">
      <formula>IF(RIGHT(TEXT(AI55,"0.#"),1)=".",FALSE,TRUE)</formula>
    </cfRule>
    <cfRule type="expression" dxfId="2836" priority="13506">
      <formula>IF(RIGHT(TEXT(AI55,"0.#"),1)=".",TRUE,FALSE)</formula>
    </cfRule>
  </conditionalFormatting>
  <conditionalFormatting sqref="AE33">
    <cfRule type="expression" dxfId="2835" priority="13599">
      <formula>IF(RIGHT(TEXT(AE33,"0.#"),1)=".",FALSE,TRUE)</formula>
    </cfRule>
    <cfRule type="expression" dxfId="2834" priority="13600">
      <formula>IF(RIGHT(TEXT(AE33,"0.#"),1)=".",TRUE,FALSE)</formula>
    </cfRule>
  </conditionalFormatting>
  <conditionalFormatting sqref="AE34">
    <cfRule type="expression" dxfId="2833" priority="13597">
      <formula>IF(RIGHT(TEXT(AE34,"0.#"),1)=".",FALSE,TRUE)</formula>
    </cfRule>
    <cfRule type="expression" dxfId="2832" priority="13598">
      <formula>IF(RIGHT(TEXT(AE34,"0.#"),1)=".",TRUE,FALSE)</formula>
    </cfRule>
  </conditionalFormatting>
  <conditionalFormatting sqref="AI34">
    <cfRule type="expression" dxfId="2831" priority="13595">
      <formula>IF(RIGHT(TEXT(AI34,"0.#"),1)=".",FALSE,TRUE)</formula>
    </cfRule>
    <cfRule type="expression" dxfId="2830" priority="13596">
      <formula>IF(RIGHT(TEXT(AI34,"0.#"),1)=".",TRUE,FALSE)</formula>
    </cfRule>
  </conditionalFormatting>
  <conditionalFormatting sqref="AI33">
    <cfRule type="expression" dxfId="2829" priority="13593">
      <formula>IF(RIGHT(TEXT(AI33,"0.#"),1)=".",FALSE,TRUE)</formula>
    </cfRule>
    <cfRule type="expression" dxfId="2828" priority="13594">
      <formula>IF(RIGHT(TEXT(AI33,"0.#"),1)=".",TRUE,FALSE)</formula>
    </cfRule>
  </conditionalFormatting>
  <conditionalFormatting sqref="AI32">
    <cfRule type="expression" dxfId="2827" priority="13591">
      <formula>IF(RIGHT(TEXT(AI32,"0.#"),1)=".",FALSE,TRUE)</formula>
    </cfRule>
    <cfRule type="expression" dxfId="2826" priority="13592">
      <formula>IF(RIGHT(TEXT(AI32,"0.#"),1)=".",TRUE,FALSE)</formula>
    </cfRule>
  </conditionalFormatting>
  <conditionalFormatting sqref="AQ32:AQ34">
    <cfRule type="expression" dxfId="2825" priority="13579">
      <formula>IF(RIGHT(TEXT(AQ32,"0.#"),1)=".",FALSE,TRUE)</formula>
    </cfRule>
    <cfRule type="expression" dxfId="2824" priority="13580">
      <formula>IF(RIGHT(TEXT(AQ32,"0.#"),1)=".",TRUE,FALSE)</formula>
    </cfRule>
  </conditionalFormatting>
  <conditionalFormatting sqref="AU32:AU34">
    <cfRule type="expression" dxfId="2823" priority="13577">
      <formula>IF(RIGHT(TEXT(AU32,"0.#"),1)=".",FALSE,TRUE)</formula>
    </cfRule>
    <cfRule type="expression" dxfId="2822" priority="13578">
      <formula>IF(RIGHT(TEXT(AU32,"0.#"),1)=".",TRUE,FALSE)</formula>
    </cfRule>
  </conditionalFormatting>
  <conditionalFormatting sqref="AE53">
    <cfRule type="expression" dxfId="2821" priority="13511">
      <formula>IF(RIGHT(TEXT(AE53,"0.#"),1)=".",FALSE,TRUE)</formula>
    </cfRule>
    <cfRule type="expression" dxfId="2820" priority="13512">
      <formula>IF(RIGHT(TEXT(AE53,"0.#"),1)=".",TRUE,FALSE)</formula>
    </cfRule>
  </conditionalFormatting>
  <conditionalFormatting sqref="AE54">
    <cfRule type="expression" dxfId="2819" priority="13509">
      <formula>IF(RIGHT(TEXT(AE54,"0.#"),1)=".",FALSE,TRUE)</formula>
    </cfRule>
    <cfRule type="expression" dxfId="2818" priority="13510">
      <formula>IF(RIGHT(TEXT(AE54,"0.#"),1)=".",TRUE,FALSE)</formula>
    </cfRule>
  </conditionalFormatting>
  <conditionalFormatting sqref="AI54">
    <cfRule type="expression" dxfId="2817" priority="13503">
      <formula>IF(RIGHT(TEXT(AI54,"0.#"),1)=".",FALSE,TRUE)</formula>
    </cfRule>
    <cfRule type="expression" dxfId="2816" priority="13504">
      <formula>IF(RIGHT(TEXT(AI54,"0.#"),1)=".",TRUE,FALSE)</formula>
    </cfRule>
  </conditionalFormatting>
  <conditionalFormatting sqref="AI53">
    <cfRule type="expression" dxfId="2815" priority="13501">
      <formula>IF(RIGHT(TEXT(AI53,"0.#"),1)=".",FALSE,TRUE)</formula>
    </cfRule>
    <cfRule type="expression" dxfId="2814" priority="13502">
      <formula>IF(RIGHT(TEXT(AI53,"0.#"),1)=".",TRUE,FALSE)</formula>
    </cfRule>
  </conditionalFormatting>
  <conditionalFormatting sqref="AM53">
    <cfRule type="expression" dxfId="2813" priority="13499">
      <formula>IF(RIGHT(TEXT(AM53,"0.#"),1)=".",FALSE,TRUE)</formula>
    </cfRule>
    <cfRule type="expression" dxfId="2812" priority="13500">
      <formula>IF(RIGHT(TEXT(AM53,"0.#"),1)=".",TRUE,FALSE)</formula>
    </cfRule>
  </conditionalFormatting>
  <conditionalFormatting sqref="AM54">
    <cfRule type="expression" dxfId="2811" priority="13497">
      <formula>IF(RIGHT(TEXT(AM54,"0.#"),1)=".",FALSE,TRUE)</formula>
    </cfRule>
    <cfRule type="expression" dxfId="2810" priority="13498">
      <formula>IF(RIGHT(TEXT(AM54,"0.#"),1)=".",TRUE,FALSE)</formula>
    </cfRule>
  </conditionalFormatting>
  <conditionalFormatting sqref="AM55">
    <cfRule type="expression" dxfId="2809" priority="13495">
      <formula>IF(RIGHT(TEXT(AM55,"0.#"),1)=".",FALSE,TRUE)</formula>
    </cfRule>
    <cfRule type="expression" dxfId="2808" priority="13496">
      <formula>IF(RIGHT(TEXT(AM55,"0.#"),1)=".",TRUE,FALSE)</formula>
    </cfRule>
  </conditionalFormatting>
  <conditionalFormatting sqref="AE60">
    <cfRule type="expression" dxfId="2807" priority="13481">
      <formula>IF(RIGHT(TEXT(AE60,"0.#"),1)=".",FALSE,TRUE)</formula>
    </cfRule>
    <cfRule type="expression" dxfId="2806" priority="13482">
      <formula>IF(RIGHT(TEXT(AE60,"0.#"),1)=".",TRUE,FALSE)</formula>
    </cfRule>
  </conditionalFormatting>
  <conditionalFormatting sqref="AE61">
    <cfRule type="expression" dxfId="2805" priority="13479">
      <formula>IF(RIGHT(TEXT(AE61,"0.#"),1)=".",FALSE,TRUE)</formula>
    </cfRule>
    <cfRule type="expression" dxfId="2804" priority="13480">
      <formula>IF(RIGHT(TEXT(AE61,"0.#"),1)=".",TRUE,FALSE)</formula>
    </cfRule>
  </conditionalFormatting>
  <conditionalFormatting sqref="AE62">
    <cfRule type="expression" dxfId="2803" priority="13477">
      <formula>IF(RIGHT(TEXT(AE62,"0.#"),1)=".",FALSE,TRUE)</formula>
    </cfRule>
    <cfRule type="expression" dxfId="2802" priority="13478">
      <formula>IF(RIGHT(TEXT(AE62,"0.#"),1)=".",TRUE,FALSE)</formula>
    </cfRule>
  </conditionalFormatting>
  <conditionalFormatting sqref="AI62">
    <cfRule type="expression" dxfId="2801" priority="13475">
      <formula>IF(RIGHT(TEXT(AI62,"0.#"),1)=".",FALSE,TRUE)</formula>
    </cfRule>
    <cfRule type="expression" dxfId="2800" priority="13476">
      <formula>IF(RIGHT(TEXT(AI62,"0.#"),1)=".",TRUE,FALSE)</formula>
    </cfRule>
  </conditionalFormatting>
  <conditionalFormatting sqref="AI61">
    <cfRule type="expression" dxfId="2799" priority="13473">
      <formula>IF(RIGHT(TEXT(AI61,"0.#"),1)=".",FALSE,TRUE)</formula>
    </cfRule>
    <cfRule type="expression" dxfId="2798" priority="13474">
      <formula>IF(RIGHT(TEXT(AI61,"0.#"),1)=".",TRUE,FALSE)</formula>
    </cfRule>
  </conditionalFormatting>
  <conditionalFormatting sqref="AI60">
    <cfRule type="expression" dxfId="2797" priority="13471">
      <formula>IF(RIGHT(TEXT(AI60,"0.#"),1)=".",FALSE,TRUE)</formula>
    </cfRule>
    <cfRule type="expression" dxfId="2796" priority="13472">
      <formula>IF(RIGHT(TEXT(AI60,"0.#"),1)=".",TRUE,FALSE)</formula>
    </cfRule>
  </conditionalFormatting>
  <conditionalFormatting sqref="AM60">
    <cfRule type="expression" dxfId="2795" priority="13469">
      <formula>IF(RIGHT(TEXT(AM60,"0.#"),1)=".",FALSE,TRUE)</formula>
    </cfRule>
    <cfRule type="expression" dxfId="2794" priority="13470">
      <formula>IF(RIGHT(TEXT(AM60,"0.#"),1)=".",TRUE,FALSE)</formula>
    </cfRule>
  </conditionalFormatting>
  <conditionalFormatting sqref="AM61">
    <cfRule type="expression" dxfId="2793" priority="13467">
      <formula>IF(RIGHT(TEXT(AM61,"0.#"),1)=".",FALSE,TRUE)</formula>
    </cfRule>
    <cfRule type="expression" dxfId="2792" priority="13468">
      <formula>IF(RIGHT(TEXT(AM61,"0.#"),1)=".",TRUE,FALSE)</formula>
    </cfRule>
  </conditionalFormatting>
  <conditionalFormatting sqref="AM62">
    <cfRule type="expression" dxfId="2791" priority="13465">
      <formula>IF(RIGHT(TEXT(AM62,"0.#"),1)=".",FALSE,TRUE)</formula>
    </cfRule>
    <cfRule type="expression" dxfId="2790" priority="13466">
      <formula>IF(RIGHT(TEXT(AM62,"0.#"),1)=".",TRUE,FALSE)</formula>
    </cfRule>
  </conditionalFormatting>
  <conditionalFormatting sqref="AE87">
    <cfRule type="expression" dxfId="2789" priority="13451">
      <formula>IF(RIGHT(TEXT(AE87,"0.#"),1)=".",FALSE,TRUE)</formula>
    </cfRule>
    <cfRule type="expression" dxfId="2788" priority="13452">
      <formula>IF(RIGHT(TEXT(AE87,"0.#"),1)=".",TRUE,FALSE)</formula>
    </cfRule>
  </conditionalFormatting>
  <conditionalFormatting sqref="AE88">
    <cfRule type="expression" dxfId="2787" priority="13449">
      <formula>IF(RIGHT(TEXT(AE88,"0.#"),1)=".",FALSE,TRUE)</formula>
    </cfRule>
    <cfRule type="expression" dxfId="2786" priority="13450">
      <formula>IF(RIGHT(TEXT(AE88,"0.#"),1)=".",TRUE,FALSE)</formula>
    </cfRule>
  </conditionalFormatting>
  <conditionalFormatting sqref="AE89">
    <cfRule type="expression" dxfId="2785" priority="13447">
      <formula>IF(RIGHT(TEXT(AE89,"0.#"),1)=".",FALSE,TRUE)</formula>
    </cfRule>
    <cfRule type="expression" dxfId="2784" priority="13448">
      <formula>IF(RIGHT(TEXT(AE89,"0.#"),1)=".",TRUE,FALSE)</formula>
    </cfRule>
  </conditionalFormatting>
  <conditionalFormatting sqref="AI89">
    <cfRule type="expression" dxfId="2783" priority="13445">
      <formula>IF(RIGHT(TEXT(AI89,"0.#"),1)=".",FALSE,TRUE)</formula>
    </cfRule>
    <cfRule type="expression" dxfId="2782" priority="13446">
      <formula>IF(RIGHT(TEXT(AI89,"0.#"),1)=".",TRUE,FALSE)</formula>
    </cfRule>
  </conditionalFormatting>
  <conditionalFormatting sqref="AI88">
    <cfRule type="expression" dxfId="2781" priority="13443">
      <formula>IF(RIGHT(TEXT(AI88,"0.#"),1)=".",FALSE,TRUE)</formula>
    </cfRule>
    <cfRule type="expression" dxfId="2780" priority="13444">
      <formula>IF(RIGHT(TEXT(AI88,"0.#"),1)=".",TRUE,FALSE)</formula>
    </cfRule>
  </conditionalFormatting>
  <conditionalFormatting sqref="AI87">
    <cfRule type="expression" dxfId="2779" priority="13441">
      <formula>IF(RIGHT(TEXT(AI87,"0.#"),1)=".",FALSE,TRUE)</formula>
    </cfRule>
    <cfRule type="expression" dxfId="2778" priority="13442">
      <formula>IF(RIGHT(TEXT(AI87,"0.#"),1)=".",TRUE,FALSE)</formula>
    </cfRule>
  </conditionalFormatting>
  <conditionalFormatting sqref="AM88">
    <cfRule type="expression" dxfId="2777" priority="13437">
      <formula>IF(RIGHT(TEXT(AM88,"0.#"),1)=".",FALSE,TRUE)</formula>
    </cfRule>
    <cfRule type="expression" dxfId="2776" priority="13438">
      <formula>IF(RIGHT(TEXT(AM88,"0.#"),1)=".",TRUE,FALSE)</formula>
    </cfRule>
  </conditionalFormatting>
  <conditionalFormatting sqref="AM89">
    <cfRule type="expression" dxfId="2775" priority="13435">
      <formula>IF(RIGHT(TEXT(AM89,"0.#"),1)=".",FALSE,TRUE)</formula>
    </cfRule>
    <cfRule type="expression" dxfId="2774" priority="13436">
      <formula>IF(RIGHT(TEXT(AM89,"0.#"),1)=".",TRUE,FALSE)</formula>
    </cfRule>
  </conditionalFormatting>
  <conditionalFormatting sqref="AE92">
    <cfRule type="expression" dxfId="2773" priority="13421">
      <formula>IF(RIGHT(TEXT(AE92,"0.#"),1)=".",FALSE,TRUE)</formula>
    </cfRule>
    <cfRule type="expression" dxfId="2772" priority="13422">
      <formula>IF(RIGHT(TEXT(AE92,"0.#"),1)=".",TRUE,FALSE)</formula>
    </cfRule>
  </conditionalFormatting>
  <conditionalFormatting sqref="AE93">
    <cfRule type="expression" dxfId="2771" priority="13419">
      <formula>IF(RIGHT(TEXT(AE93,"0.#"),1)=".",FALSE,TRUE)</formula>
    </cfRule>
    <cfRule type="expression" dxfId="2770" priority="13420">
      <formula>IF(RIGHT(TEXT(AE93,"0.#"),1)=".",TRUE,FALSE)</formula>
    </cfRule>
  </conditionalFormatting>
  <conditionalFormatting sqref="AE94">
    <cfRule type="expression" dxfId="2769" priority="13417">
      <formula>IF(RIGHT(TEXT(AE94,"0.#"),1)=".",FALSE,TRUE)</formula>
    </cfRule>
    <cfRule type="expression" dxfId="2768" priority="13418">
      <formula>IF(RIGHT(TEXT(AE94,"0.#"),1)=".",TRUE,FALSE)</formula>
    </cfRule>
  </conditionalFormatting>
  <conditionalFormatting sqref="AI94">
    <cfRule type="expression" dxfId="2767" priority="13415">
      <formula>IF(RIGHT(TEXT(AI94,"0.#"),1)=".",FALSE,TRUE)</formula>
    </cfRule>
    <cfRule type="expression" dxfId="2766" priority="13416">
      <formula>IF(RIGHT(TEXT(AI94,"0.#"),1)=".",TRUE,FALSE)</formula>
    </cfRule>
  </conditionalFormatting>
  <conditionalFormatting sqref="AI93">
    <cfRule type="expression" dxfId="2765" priority="13413">
      <formula>IF(RIGHT(TEXT(AI93,"0.#"),1)=".",FALSE,TRUE)</formula>
    </cfRule>
    <cfRule type="expression" dxfId="2764" priority="13414">
      <formula>IF(RIGHT(TEXT(AI93,"0.#"),1)=".",TRUE,FALSE)</formula>
    </cfRule>
  </conditionalFormatting>
  <conditionalFormatting sqref="AI92">
    <cfRule type="expression" dxfId="2763" priority="13411">
      <formula>IF(RIGHT(TEXT(AI92,"0.#"),1)=".",FALSE,TRUE)</formula>
    </cfRule>
    <cfRule type="expression" dxfId="2762" priority="13412">
      <formula>IF(RIGHT(TEXT(AI92,"0.#"),1)=".",TRUE,FALSE)</formula>
    </cfRule>
  </conditionalFormatting>
  <conditionalFormatting sqref="AM92">
    <cfRule type="expression" dxfId="2761" priority="13409">
      <formula>IF(RIGHT(TEXT(AM92,"0.#"),1)=".",FALSE,TRUE)</formula>
    </cfRule>
    <cfRule type="expression" dxfId="2760" priority="13410">
      <formula>IF(RIGHT(TEXT(AM92,"0.#"),1)=".",TRUE,FALSE)</formula>
    </cfRule>
  </conditionalFormatting>
  <conditionalFormatting sqref="AM93">
    <cfRule type="expression" dxfId="2759" priority="13407">
      <formula>IF(RIGHT(TEXT(AM93,"0.#"),1)=".",FALSE,TRUE)</formula>
    </cfRule>
    <cfRule type="expression" dxfId="2758" priority="13408">
      <formula>IF(RIGHT(TEXT(AM93,"0.#"),1)=".",TRUE,FALSE)</formula>
    </cfRule>
  </conditionalFormatting>
  <conditionalFormatting sqref="AM94">
    <cfRule type="expression" dxfId="2757" priority="13405">
      <formula>IF(RIGHT(TEXT(AM94,"0.#"),1)=".",FALSE,TRUE)</formula>
    </cfRule>
    <cfRule type="expression" dxfId="2756" priority="13406">
      <formula>IF(RIGHT(TEXT(AM94,"0.#"),1)=".",TRUE,FALSE)</formula>
    </cfRule>
  </conditionalFormatting>
  <conditionalFormatting sqref="AE97">
    <cfRule type="expression" dxfId="2755" priority="13391">
      <formula>IF(RIGHT(TEXT(AE97,"0.#"),1)=".",FALSE,TRUE)</formula>
    </cfRule>
    <cfRule type="expression" dxfId="2754" priority="13392">
      <formula>IF(RIGHT(TEXT(AE97,"0.#"),1)=".",TRUE,FALSE)</formula>
    </cfRule>
  </conditionalFormatting>
  <conditionalFormatting sqref="AE98">
    <cfRule type="expression" dxfId="2753" priority="13389">
      <formula>IF(RIGHT(TEXT(AE98,"0.#"),1)=".",FALSE,TRUE)</formula>
    </cfRule>
    <cfRule type="expression" dxfId="2752" priority="13390">
      <formula>IF(RIGHT(TEXT(AE98,"0.#"),1)=".",TRUE,FALSE)</formula>
    </cfRule>
  </conditionalFormatting>
  <conditionalFormatting sqref="AE99">
    <cfRule type="expression" dxfId="2751" priority="13387">
      <formula>IF(RIGHT(TEXT(AE99,"0.#"),1)=".",FALSE,TRUE)</formula>
    </cfRule>
    <cfRule type="expression" dxfId="2750" priority="13388">
      <formula>IF(RIGHT(TEXT(AE99,"0.#"),1)=".",TRUE,FALSE)</formula>
    </cfRule>
  </conditionalFormatting>
  <conditionalFormatting sqref="AI99">
    <cfRule type="expression" dxfId="2749" priority="13385">
      <formula>IF(RIGHT(TEXT(AI99,"0.#"),1)=".",FALSE,TRUE)</formula>
    </cfRule>
    <cfRule type="expression" dxfId="2748" priority="13386">
      <formula>IF(RIGHT(TEXT(AI99,"0.#"),1)=".",TRUE,FALSE)</formula>
    </cfRule>
  </conditionalFormatting>
  <conditionalFormatting sqref="AI98">
    <cfRule type="expression" dxfId="2747" priority="13383">
      <formula>IF(RIGHT(TEXT(AI98,"0.#"),1)=".",FALSE,TRUE)</formula>
    </cfRule>
    <cfRule type="expression" dxfId="2746" priority="13384">
      <formula>IF(RIGHT(TEXT(AI98,"0.#"),1)=".",TRUE,FALSE)</formula>
    </cfRule>
  </conditionalFormatting>
  <conditionalFormatting sqref="AI97">
    <cfRule type="expression" dxfId="2745" priority="13381">
      <formula>IF(RIGHT(TEXT(AI97,"0.#"),1)=".",FALSE,TRUE)</formula>
    </cfRule>
    <cfRule type="expression" dxfId="2744" priority="13382">
      <formula>IF(RIGHT(TEXT(AI97,"0.#"),1)=".",TRUE,FALSE)</formula>
    </cfRule>
  </conditionalFormatting>
  <conditionalFormatting sqref="AM97">
    <cfRule type="expression" dxfId="2743" priority="13379">
      <formula>IF(RIGHT(TEXT(AM97,"0.#"),1)=".",FALSE,TRUE)</formula>
    </cfRule>
    <cfRule type="expression" dxfId="2742" priority="13380">
      <formula>IF(RIGHT(TEXT(AM97,"0.#"),1)=".",TRUE,FALSE)</formula>
    </cfRule>
  </conditionalFormatting>
  <conditionalFormatting sqref="AM98">
    <cfRule type="expression" dxfId="2741" priority="13377">
      <formula>IF(RIGHT(TEXT(AM98,"0.#"),1)=".",FALSE,TRUE)</formula>
    </cfRule>
    <cfRule type="expression" dxfId="2740" priority="13378">
      <formula>IF(RIGHT(TEXT(AM98,"0.#"),1)=".",TRUE,FALSE)</formula>
    </cfRule>
  </conditionalFormatting>
  <conditionalFormatting sqref="AM99">
    <cfRule type="expression" dxfId="2739" priority="13375">
      <formula>IF(RIGHT(TEXT(AM99,"0.#"),1)=".",FALSE,TRUE)</formula>
    </cfRule>
    <cfRule type="expression" dxfId="2738" priority="13376">
      <formula>IF(RIGHT(TEXT(AM99,"0.#"),1)=".",TRUE,FALSE)</formula>
    </cfRule>
  </conditionalFormatting>
  <conditionalFormatting sqref="AE104">
    <cfRule type="expression" dxfId="2737" priority="13349">
      <formula>IF(RIGHT(TEXT(AE104,"0.#"),1)=".",FALSE,TRUE)</formula>
    </cfRule>
    <cfRule type="expression" dxfId="2736" priority="13350">
      <formula>IF(RIGHT(TEXT(AE104,"0.#"),1)=".",TRUE,FALSE)</formula>
    </cfRule>
  </conditionalFormatting>
  <conditionalFormatting sqref="AI104">
    <cfRule type="expression" dxfId="2735" priority="13347">
      <formula>IF(RIGHT(TEXT(AI104,"0.#"),1)=".",FALSE,TRUE)</formula>
    </cfRule>
    <cfRule type="expression" dxfId="2734" priority="13348">
      <formula>IF(RIGHT(TEXT(AI104,"0.#"),1)=".",TRUE,FALSE)</formula>
    </cfRule>
  </conditionalFormatting>
  <conditionalFormatting sqref="AM104">
    <cfRule type="expression" dxfId="2733" priority="13345">
      <formula>IF(RIGHT(TEXT(AM104,"0.#"),1)=".",FALSE,TRUE)</formula>
    </cfRule>
    <cfRule type="expression" dxfId="2732" priority="13346">
      <formula>IF(RIGHT(TEXT(AM104,"0.#"),1)=".",TRUE,FALSE)</formula>
    </cfRule>
  </conditionalFormatting>
  <conditionalFormatting sqref="AE105">
    <cfRule type="expression" dxfId="2731" priority="13343">
      <formula>IF(RIGHT(TEXT(AE105,"0.#"),1)=".",FALSE,TRUE)</formula>
    </cfRule>
    <cfRule type="expression" dxfId="2730" priority="13344">
      <formula>IF(RIGHT(TEXT(AE105,"0.#"),1)=".",TRUE,FALSE)</formula>
    </cfRule>
  </conditionalFormatting>
  <conditionalFormatting sqref="AI105">
    <cfRule type="expression" dxfId="2729" priority="13341">
      <formula>IF(RIGHT(TEXT(AI105,"0.#"),1)=".",FALSE,TRUE)</formula>
    </cfRule>
    <cfRule type="expression" dxfId="2728" priority="13342">
      <formula>IF(RIGHT(TEXT(AI105,"0.#"),1)=".",TRUE,FALSE)</formula>
    </cfRule>
  </conditionalFormatting>
  <conditionalFormatting sqref="AM105">
    <cfRule type="expression" dxfId="2727" priority="13339">
      <formula>IF(RIGHT(TEXT(AM105,"0.#"),1)=".",FALSE,TRUE)</formula>
    </cfRule>
    <cfRule type="expression" dxfId="2726" priority="13340">
      <formula>IF(RIGHT(TEXT(AM105,"0.#"),1)=".",TRUE,FALSE)</formula>
    </cfRule>
  </conditionalFormatting>
  <conditionalFormatting sqref="AE107">
    <cfRule type="expression" dxfId="2725" priority="13335">
      <formula>IF(RIGHT(TEXT(AE107,"0.#"),1)=".",FALSE,TRUE)</formula>
    </cfRule>
    <cfRule type="expression" dxfId="2724" priority="13336">
      <formula>IF(RIGHT(TEXT(AE107,"0.#"),1)=".",TRUE,FALSE)</formula>
    </cfRule>
  </conditionalFormatting>
  <conditionalFormatting sqref="AI107">
    <cfRule type="expression" dxfId="2723" priority="13333">
      <formula>IF(RIGHT(TEXT(AI107,"0.#"),1)=".",FALSE,TRUE)</formula>
    </cfRule>
    <cfRule type="expression" dxfId="2722" priority="13334">
      <formula>IF(RIGHT(TEXT(AI107,"0.#"),1)=".",TRUE,FALSE)</formula>
    </cfRule>
  </conditionalFormatting>
  <conditionalFormatting sqref="AM107">
    <cfRule type="expression" dxfId="2721" priority="13331">
      <formula>IF(RIGHT(TEXT(AM107,"0.#"),1)=".",FALSE,TRUE)</formula>
    </cfRule>
    <cfRule type="expression" dxfId="2720" priority="13332">
      <formula>IF(RIGHT(TEXT(AM107,"0.#"),1)=".",TRUE,FALSE)</formula>
    </cfRule>
  </conditionalFormatting>
  <conditionalFormatting sqref="AE108">
    <cfRule type="expression" dxfId="2719" priority="13329">
      <formula>IF(RIGHT(TEXT(AE108,"0.#"),1)=".",FALSE,TRUE)</formula>
    </cfRule>
    <cfRule type="expression" dxfId="2718" priority="13330">
      <formula>IF(RIGHT(TEXT(AE108,"0.#"),1)=".",TRUE,FALSE)</formula>
    </cfRule>
  </conditionalFormatting>
  <conditionalFormatting sqref="AI108">
    <cfRule type="expression" dxfId="2717" priority="13327">
      <formula>IF(RIGHT(TEXT(AI108,"0.#"),1)=".",FALSE,TRUE)</formula>
    </cfRule>
    <cfRule type="expression" dxfId="2716" priority="13328">
      <formula>IF(RIGHT(TEXT(AI108,"0.#"),1)=".",TRUE,FALSE)</formula>
    </cfRule>
  </conditionalFormatting>
  <conditionalFormatting sqref="AM108">
    <cfRule type="expression" dxfId="2715" priority="13325">
      <formula>IF(RIGHT(TEXT(AM108,"0.#"),1)=".",FALSE,TRUE)</formula>
    </cfRule>
    <cfRule type="expression" dxfId="2714" priority="13326">
      <formula>IF(RIGHT(TEXT(AM108,"0.#"),1)=".",TRUE,FALSE)</formula>
    </cfRule>
  </conditionalFormatting>
  <conditionalFormatting sqref="AE110">
    <cfRule type="expression" dxfId="2713" priority="13321">
      <formula>IF(RIGHT(TEXT(AE110,"0.#"),1)=".",FALSE,TRUE)</formula>
    </cfRule>
    <cfRule type="expression" dxfId="2712" priority="13322">
      <formula>IF(RIGHT(TEXT(AE110,"0.#"),1)=".",TRUE,FALSE)</formula>
    </cfRule>
  </conditionalFormatting>
  <conditionalFormatting sqref="AI110">
    <cfRule type="expression" dxfId="2711" priority="13319">
      <formula>IF(RIGHT(TEXT(AI110,"0.#"),1)=".",FALSE,TRUE)</formula>
    </cfRule>
    <cfRule type="expression" dxfId="2710" priority="13320">
      <formula>IF(RIGHT(TEXT(AI110,"0.#"),1)=".",TRUE,FALSE)</formula>
    </cfRule>
  </conditionalFormatting>
  <conditionalFormatting sqref="AM110">
    <cfRule type="expression" dxfId="2709" priority="13317">
      <formula>IF(RIGHT(TEXT(AM110,"0.#"),1)=".",FALSE,TRUE)</formula>
    </cfRule>
    <cfRule type="expression" dxfId="2708" priority="13318">
      <formula>IF(RIGHT(TEXT(AM110,"0.#"),1)=".",TRUE,FALSE)</formula>
    </cfRule>
  </conditionalFormatting>
  <conditionalFormatting sqref="AE111">
    <cfRule type="expression" dxfId="2707" priority="13315">
      <formula>IF(RIGHT(TEXT(AE111,"0.#"),1)=".",FALSE,TRUE)</formula>
    </cfRule>
    <cfRule type="expression" dxfId="2706" priority="13316">
      <formula>IF(RIGHT(TEXT(AE111,"0.#"),1)=".",TRUE,FALSE)</formula>
    </cfRule>
  </conditionalFormatting>
  <conditionalFormatting sqref="AI111">
    <cfRule type="expression" dxfId="2705" priority="13313">
      <formula>IF(RIGHT(TEXT(AI111,"0.#"),1)=".",FALSE,TRUE)</formula>
    </cfRule>
    <cfRule type="expression" dxfId="2704" priority="13314">
      <formula>IF(RIGHT(TEXT(AI111,"0.#"),1)=".",TRUE,FALSE)</formula>
    </cfRule>
  </conditionalFormatting>
  <conditionalFormatting sqref="AM111">
    <cfRule type="expression" dxfId="2703" priority="13311">
      <formula>IF(RIGHT(TEXT(AM111,"0.#"),1)=".",FALSE,TRUE)</formula>
    </cfRule>
    <cfRule type="expression" dxfId="2702" priority="13312">
      <formula>IF(RIGHT(TEXT(AM111,"0.#"),1)=".",TRUE,FALSE)</formula>
    </cfRule>
  </conditionalFormatting>
  <conditionalFormatting sqref="AE113">
    <cfRule type="expression" dxfId="2701" priority="13307">
      <formula>IF(RIGHT(TEXT(AE113,"0.#"),1)=".",FALSE,TRUE)</formula>
    </cfRule>
    <cfRule type="expression" dxfId="2700" priority="13308">
      <formula>IF(RIGHT(TEXT(AE113,"0.#"),1)=".",TRUE,FALSE)</formula>
    </cfRule>
  </conditionalFormatting>
  <conditionalFormatting sqref="AI113">
    <cfRule type="expression" dxfId="2699" priority="13305">
      <formula>IF(RIGHT(TEXT(AI113,"0.#"),1)=".",FALSE,TRUE)</formula>
    </cfRule>
    <cfRule type="expression" dxfId="2698" priority="13306">
      <formula>IF(RIGHT(TEXT(AI113,"0.#"),1)=".",TRUE,FALSE)</formula>
    </cfRule>
  </conditionalFormatting>
  <conditionalFormatting sqref="AM113">
    <cfRule type="expression" dxfId="2697" priority="13303">
      <formula>IF(RIGHT(TEXT(AM113,"0.#"),1)=".",FALSE,TRUE)</formula>
    </cfRule>
    <cfRule type="expression" dxfId="2696" priority="13304">
      <formula>IF(RIGHT(TEXT(AM113,"0.#"),1)=".",TRUE,FALSE)</formula>
    </cfRule>
  </conditionalFormatting>
  <conditionalFormatting sqref="AE114">
    <cfRule type="expression" dxfId="2695" priority="13301">
      <formula>IF(RIGHT(TEXT(AE114,"0.#"),1)=".",FALSE,TRUE)</formula>
    </cfRule>
    <cfRule type="expression" dxfId="2694" priority="13302">
      <formula>IF(RIGHT(TEXT(AE114,"0.#"),1)=".",TRUE,FALSE)</formula>
    </cfRule>
  </conditionalFormatting>
  <conditionalFormatting sqref="AI114">
    <cfRule type="expression" dxfId="2693" priority="13299">
      <formula>IF(RIGHT(TEXT(AI114,"0.#"),1)=".",FALSE,TRUE)</formula>
    </cfRule>
    <cfRule type="expression" dxfId="2692" priority="13300">
      <formula>IF(RIGHT(TEXT(AI114,"0.#"),1)=".",TRUE,FALSE)</formula>
    </cfRule>
  </conditionalFormatting>
  <conditionalFormatting sqref="AM114">
    <cfRule type="expression" dxfId="2691" priority="13297">
      <formula>IF(RIGHT(TEXT(AM114,"0.#"),1)=".",FALSE,TRUE)</formula>
    </cfRule>
    <cfRule type="expression" dxfId="2690" priority="13298">
      <formula>IF(RIGHT(TEXT(AM114,"0.#"),1)=".",TRUE,FALSE)</formula>
    </cfRule>
  </conditionalFormatting>
  <conditionalFormatting sqref="AQ116">
    <cfRule type="expression" dxfId="2689" priority="13293">
      <formula>IF(RIGHT(TEXT(AQ116,"0.#"),1)=".",FALSE,TRUE)</formula>
    </cfRule>
    <cfRule type="expression" dxfId="2688" priority="13294">
      <formula>IF(RIGHT(TEXT(AQ116,"0.#"),1)=".",TRUE,FALSE)</formula>
    </cfRule>
  </conditionalFormatting>
  <conditionalFormatting sqref="AQ117">
    <cfRule type="expression" dxfId="2687" priority="13281">
      <formula>IF(RIGHT(TEXT(AQ117,"0.#"),1)=".",FALSE,TRUE)</formula>
    </cfRule>
    <cfRule type="expression" dxfId="2686" priority="13282">
      <formula>IF(RIGHT(TEXT(AQ117,"0.#"),1)=".",TRUE,FALSE)</formula>
    </cfRule>
  </conditionalFormatting>
  <conditionalFormatting sqref="AE119 AQ119">
    <cfRule type="expression" dxfId="2685" priority="13279">
      <formula>IF(RIGHT(TEXT(AE119,"0.#"),1)=".",FALSE,TRUE)</formula>
    </cfRule>
    <cfRule type="expression" dxfId="2684" priority="13280">
      <formula>IF(RIGHT(TEXT(AE119,"0.#"),1)=".",TRUE,FALSE)</formula>
    </cfRule>
  </conditionalFormatting>
  <conditionalFormatting sqref="AI119">
    <cfRule type="expression" dxfId="2683" priority="13277">
      <formula>IF(RIGHT(TEXT(AI119,"0.#"),1)=".",FALSE,TRUE)</formula>
    </cfRule>
    <cfRule type="expression" dxfId="2682" priority="13278">
      <formula>IF(RIGHT(TEXT(AI119,"0.#"),1)=".",TRUE,FALSE)</formula>
    </cfRule>
  </conditionalFormatting>
  <conditionalFormatting sqref="AM119">
    <cfRule type="expression" dxfId="2681" priority="13275">
      <formula>IF(RIGHT(TEXT(AM119,"0.#"),1)=".",FALSE,TRUE)</formula>
    </cfRule>
    <cfRule type="expression" dxfId="2680" priority="13276">
      <formula>IF(RIGHT(TEXT(AM119,"0.#"),1)=".",TRUE,FALSE)</formula>
    </cfRule>
  </conditionalFormatting>
  <conditionalFormatting sqref="AQ120">
    <cfRule type="expression" dxfId="2679" priority="13267">
      <formula>IF(RIGHT(TEXT(AQ120,"0.#"),1)=".",FALSE,TRUE)</formula>
    </cfRule>
    <cfRule type="expression" dxfId="2678" priority="13268">
      <formula>IF(RIGHT(TEXT(AQ120,"0.#"),1)=".",TRUE,FALSE)</formula>
    </cfRule>
  </conditionalFormatting>
  <conditionalFormatting sqref="AE122 AQ122">
    <cfRule type="expression" dxfId="2677" priority="13265">
      <formula>IF(RIGHT(TEXT(AE122,"0.#"),1)=".",FALSE,TRUE)</formula>
    </cfRule>
    <cfRule type="expression" dxfId="2676" priority="13266">
      <formula>IF(RIGHT(TEXT(AE122,"0.#"),1)=".",TRUE,FALSE)</formula>
    </cfRule>
  </conditionalFormatting>
  <conditionalFormatting sqref="AI122">
    <cfRule type="expression" dxfId="2675" priority="13263">
      <formula>IF(RIGHT(TEXT(AI122,"0.#"),1)=".",FALSE,TRUE)</formula>
    </cfRule>
    <cfRule type="expression" dxfId="2674" priority="13264">
      <formula>IF(RIGHT(TEXT(AI122,"0.#"),1)=".",TRUE,FALSE)</formula>
    </cfRule>
  </conditionalFormatting>
  <conditionalFormatting sqref="AM122">
    <cfRule type="expression" dxfId="2673" priority="13261">
      <formula>IF(RIGHT(TEXT(AM122,"0.#"),1)=".",FALSE,TRUE)</formula>
    </cfRule>
    <cfRule type="expression" dxfId="2672" priority="13262">
      <formula>IF(RIGHT(TEXT(AM122,"0.#"),1)=".",TRUE,FALSE)</formula>
    </cfRule>
  </conditionalFormatting>
  <conditionalFormatting sqref="AQ123">
    <cfRule type="expression" dxfId="2671" priority="13253">
      <formula>IF(RIGHT(TEXT(AQ123,"0.#"),1)=".",FALSE,TRUE)</formula>
    </cfRule>
    <cfRule type="expression" dxfId="2670" priority="13254">
      <formula>IF(RIGHT(TEXT(AQ123,"0.#"),1)=".",TRUE,FALSE)</formula>
    </cfRule>
  </conditionalFormatting>
  <conditionalFormatting sqref="AE125 AQ125">
    <cfRule type="expression" dxfId="2669" priority="13251">
      <formula>IF(RIGHT(TEXT(AE125,"0.#"),1)=".",FALSE,TRUE)</formula>
    </cfRule>
    <cfRule type="expression" dxfId="2668" priority="13252">
      <formula>IF(RIGHT(TEXT(AE125,"0.#"),1)=".",TRUE,FALSE)</formula>
    </cfRule>
  </conditionalFormatting>
  <conditionalFormatting sqref="AI125">
    <cfRule type="expression" dxfId="2667" priority="13249">
      <formula>IF(RIGHT(TEXT(AI125,"0.#"),1)=".",FALSE,TRUE)</formula>
    </cfRule>
    <cfRule type="expression" dxfId="2666" priority="13250">
      <formula>IF(RIGHT(TEXT(AI125,"0.#"),1)=".",TRUE,FALSE)</formula>
    </cfRule>
  </conditionalFormatting>
  <conditionalFormatting sqref="AM125">
    <cfRule type="expression" dxfId="2665" priority="13247">
      <formula>IF(RIGHT(TEXT(AM125,"0.#"),1)=".",FALSE,TRUE)</formula>
    </cfRule>
    <cfRule type="expression" dxfId="2664" priority="13248">
      <formula>IF(RIGHT(TEXT(AM125,"0.#"),1)=".",TRUE,FALSE)</formula>
    </cfRule>
  </conditionalFormatting>
  <conditionalFormatting sqref="AQ126">
    <cfRule type="expression" dxfId="2663" priority="13239">
      <formula>IF(RIGHT(TEXT(AQ126,"0.#"),1)=".",FALSE,TRUE)</formula>
    </cfRule>
    <cfRule type="expression" dxfId="2662" priority="13240">
      <formula>IF(RIGHT(TEXT(AQ126,"0.#"),1)=".",TRUE,FALSE)</formula>
    </cfRule>
  </conditionalFormatting>
  <conditionalFormatting sqref="AE128 AQ128">
    <cfRule type="expression" dxfId="2661" priority="13237">
      <formula>IF(RIGHT(TEXT(AE128,"0.#"),1)=".",FALSE,TRUE)</formula>
    </cfRule>
    <cfRule type="expression" dxfId="2660" priority="13238">
      <formula>IF(RIGHT(TEXT(AE128,"0.#"),1)=".",TRUE,FALSE)</formula>
    </cfRule>
  </conditionalFormatting>
  <conditionalFormatting sqref="AI128">
    <cfRule type="expression" dxfId="2659" priority="13235">
      <formula>IF(RIGHT(TEXT(AI128,"0.#"),1)=".",FALSE,TRUE)</formula>
    </cfRule>
    <cfRule type="expression" dxfId="2658" priority="13236">
      <formula>IF(RIGHT(TEXT(AI128,"0.#"),1)=".",TRUE,FALSE)</formula>
    </cfRule>
  </conditionalFormatting>
  <conditionalFormatting sqref="AM128">
    <cfRule type="expression" dxfId="2657" priority="13233">
      <formula>IF(RIGHT(TEXT(AM128,"0.#"),1)=".",FALSE,TRUE)</formula>
    </cfRule>
    <cfRule type="expression" dxfId="2656" priority="13234">
      <formula>IF(RIGHT(TEXT(AM128,"0.#"),1)=".",TRUE,FALSE)</formula>
    </cfRule>
  </conditionalFormatting>
  <conditionalFormatting sqref="AQ129">
    <cfRule type="expression" dxfId="2655" priority="13225">
      <formula>IF(RIGHT(TEXT(AQ129,"0.#"),1)=".",FALSE,TRUE)</formula>
    </cfRule>
    <cfRule type="expression" dxfId="2654" priority="13226">
      <formula>IF(RIGHT(TEXT(AQ129,"0.#"),1)=".",TRUE,FALSE)</formula>
    </cfRule>
  </conditionalFormatting>
  <conditionalFormatting sqref="AE75">
    <cfRule type="expression" dxfId="2653" priority="13223">
      <formula>IF(RIGHT(TEXT(AE75,"0.#"),1)=".",FALSE,TRUE)</formula>
    </cfRule>
    <cfRule type="expression" dxfId="2652" priority="13224">
      <formula>IF(RIGHT(TEXT(AE75,"0.#"),1)=".",TRUE,FALSE)</formula>
    </cfRule>
  </conditionalFormatting>
  <conditionalFormatting sqref="AE76">
    <cfRule type="expression" dxfId="2651" priority="13221">
      <formula>IF(RIGHT(TEXT(AE76,"0.#"),1)=".",FALSE,TRUE)</formula>
    </cfRule>
    <cfRule type="expression" dxfId="2650" priority="13222">
      <formula>IF(RIGHT(TEXT(AE76,"0.#"),1)=".",TRUE,FALSE)</formula>
    </cfRule>
  </conditionalFormatting>
  <conditionalFormatting sqref="AE77">
    <cfRule type="expression" dxfId="2649" priority="13219">
      <formula>IF(RIGHT(TEXT(AE77,"0.#"),1)=".",FALSE,TRUE)</formula>
    </cfRule>
    <cfRule type="expression" dxfId="2648" priority="13220">
      <formula>IF(RIGHT(TEXT(AE77,"0.#"),1)=".",TRUE,FALSE)</formula>
    </cfRule>
  </conditionalFormatting>
  <conditionalFormatting sqref="AI77">
    <cfRule type="expression" dxfId="2647" priority="13217">
      <formula>IF(RIGHT(TEXT(AI77,"0.#"),1)=".",FALSE,TRUE)</formula>
    </cfRule>
    <cfRule type="expression" dxfId="2646" priority="13218">
      <formula>IF(RIGHT(TEXT(AI77,"0.#"),1)=".",TRUE,FALSE)</formula>
    </cfRule>
  </conditionalFormatting>
  <conditionalFormatting sqref="AI76">
    <cfRule type="expression" dxfId="2645" priority="13215">
      <formula>IF(RIGHT(TEXT(AI76,"0.#"),1)=".",FALSE,TRUE)</formula>
    </cfRule>
    <cfRule type="expression" dxfId="2644" priority="13216">
      <formula>IF(RIGHT(TEXT(AI76,"0.#"),1)=".",TRUE,FALSE)</formula>
    </cfRule>
  </conditionalFormatting>
  <conditionalFormatting sqref="AI75">
    <cfRule type="expression" dxfId="2643" priority="13213">
      <formula>IF(RIGHT(TEXT(AI75,"0.#"),1)=".",FALSE,TRUE)</formula>
    </cfRule>
    <cfRule type="expression" dxfId="2642" priority="13214">
      <formula>IF(RIGHT(TEXT(AI75,"0.#"),1)=".",TRUE,FALSE)</formula>
    </cfRule>
  </conditionalFormatting>
  <conditionalFormatting sqref="AM75">
    <cfRule type="expression" dxfId="2641" priority="13211">
      <formula>IF(RIGHT(TEXT(AM75,"0.#"),1)=".",FALSE,TRUE)</formula>
    </cfRule>
    <cfRule type="expression" dxfId="2640" priority="13212">
      <formula>IF(RIGHT(TEXT(AM75,"0.#"),1)=".",TRUE,FALSE)</formula>
    </cfRule>
  </conditionalFormatting>
  <conditionalFormatting sqref="AM76">
    <cfRule type="expression" dxfId="2639" priority="13209">
      <formula>IF(RIGHT(TEXT(AM76,"0.#"),1)=".",FALSE,TRUE)</formula>
    </cfRule>
    <cfRule type="expression" dxfId="2638" priority="13210">
      <formula>IF(RIGHT(TEXT(AM76,"0.#"),1)=".",TRUE,FALSE)</formula>
    </cfRule>
  </conditionalFormatting>
  <conditionalFormatting sqref="AM77">
    <cfRule type="expression" dxfId="2637" priority="13207">
      <formula>IF(RIGHT(TEXT(AM77,"0.#"),1)=".",FALSE,TRUE)</formula>
    </cfRule>
    <cfRule type="expression" dxfId="2636" priority="13208">
      <formula>IF(RIGHT(TEXT(AM77,"0.#"),1)=".",TRUE,FALSE)</formula>
    </cfRule>
  </conditionalFormatting>
  <conditionalFormatting sqref="AE134:AE135 AI134:AI135 AM134:AM135 AQ134:AQ135 AU134:AU135">
    <cfRule type="expression" dxfId="2635" priority="13193">
      <formula>IF(RIGHT(TEXT(AE134,"0.#"),1)=".",FALSE,TRUE)</formula>
    </cfRule>
    <cfRule type="expression" dxfId="2634" priority="13194">
      <formula>IF(RIGHT(TEXT(AE134,"0.#"),1)=".",TRUE,FALSE)</formula>
    </cfRule>
  </conditionalFormatting>
  <conditionalFormatting sqref="AE433">
    <cfRule type="expression" dxfId="2633" priority="13163">
      <formula>IF(RIGHT(TEXT(AE433,"0.#"),1)=".",FALSE,TRUE)</formula>
    </cfRule>
    <cfRule type="expression" dxfId="2632" priority="13164">
      <formula>IF(RIGHT(TEXT(AE433,"0.#"),1)=".",TRUE,FALSE)</formula>
    </cfRule>
  </conditionalFormatting>
  <conditionalFormatting sqref="AM435">
    <cfRule type="expression" dxfId="2631" priority="13147">
      <formula>IF(RIGHT(TEXT(AM435,"0.#"),1)=".",FALSE,TRUE)</formula>
    </cfRule>
    <cfRule type="expression" dxfId="2630" priority="13148">
      <formula>IF(RIGHT(TEXT(AM435,"0.#"),1)=".",TRUE,FALSE)</formula>
    </cfRule>
  </conditionalFormatting>
  <conditionalFormatting sqref="AE434">
    <cfRule type="expression" dxfId="2629" priority="13161">
      <formula>IF(RIGHT(TEXT(AE434,"0.#"),1)=".",FALSE,TRUE)</formula>
    </cfRule>
    <cfRule type="expression" dxfId="2628" priority="13162">
      <formula>IF(RIGHT(TEXT(AE434,"0.#"),1)=".",TRUE,FALSE)</formula>
    </cfRule>
  </conditionalFormatting>
  <conditionalFormatting sqref="AE435">
    <cfRule type="expression" dxfId="2627" priority="13159">
      <formula>IF(RIGHT(TEXT(AE435,"0.#"),1)=".",FALSE,TRUE)</formula>
    </cfRule>
    <cfRule type="expression" dxfId="2626" priority="13160">
      <formula>IF(RIGHT(TEXT(AE435,"0.#"),1)=".",TRUE,FALSE)</formula>
    </cfRule>
  </conditionalFormatting>
  <conditionalFormatting sqref="AM433">
    <cfRule type="expression" dxfId="2625" priority="13151">
      <formula>IF(RIGHT(TEXT(AM433,"0.#"),1)=".",FALSE,TRUE)</formula>
    </cfRule>
    <cfRule type="expression" dxfId="2624" priority="13152">
      <formula>IF(RIGHT(TEXT(AM433,"0.#"),1)=".",TRUE,FALSE)</formula>
    </cfRule>
  </conditionalFormatting>
  <conditionalFormatting sqref="AM434">
    <cfRule type="expression" dxfId="2623" priority="13149">
      <formula>IF(RIGHT(TEXT(AM434,"0.#"),1)=".",FALSE,TRUE)</formula>
    </cfRule>
    <cfRule type="expression" dxfId="2622" priority="13150">
      <formula>IF(RIGHT(TEXT(AM434,"0.#"),1)=".",TRUE,FALSE)</formula>
    </cfRule>
  </conditionalFormatting>
  <conditionalFormatting sqref="AU433">
    <cfRule type="expression" dxfId="2621" priority="13139">
      <formula>IF(RIGHT(TEXT(AU433,"0.#"),1)=".",FALSE,TRUE)</formula>
    </cfRule>
    <cfRule type="expression" dxfId="2620" priority="13140">
      <formula>IF(RIGHT(TEXT(AU433,"0.#"),1)=".",TRUE,FALSE)</formula>
    </cfRule>
  </conditionalFormatting>
  <conditionalFormatting sqref="AU434">
    <cfRule type="expression" dxfId="2619" priority="13137">
      <formula>IF(RIGHT(TEXT(AU434,"0.#"),1)=".",FALSE,TRUE)</formula>
    </cfRule>
    <cfRule type="expression" dxfId="2618" priority="13138">
      <formula>IF(RIGHT(TEXT(AU434,"0.#"),1)=".",TRUE,FALSE)</formula>
    </cfRule>
  </conditionalFormatting>
  <conditionalFormatting sqref="AU435">
    <cfRule type="expression" dxfId="2617" priority="13135">
      <formula>IF(RIGHT(TEXT(AU435,"0.#"),1)=".",FALSE,TRUE)</formula>
    </cfRule>
    <cfRule type="expression" dxfId="2616" priority="13136">
      <formula>IF(RIGHT(TEXT(AU435,"0.#"),1)=".",TRUE,FALSE)</formula>
    </cfRule>
  </conditionalFormatting>
  <conditionalFormatting sqref="AI435">
    <cfRule type="expression" dxfId="2615" priority="13069">
      <formula>IF(RIGHT(TEXT(AI435,"0.#"),1)=".",FALSE,TRUE)</formula>
    </cfRule>
    <cfRule type="expression" dxfId="2614" priority="13070">
      <formula>IF(RIGHT(TEXT(AI435,"0.#"),1)=".",TRUE,FALSE)</formula>
    </cfRule>
  </conditionalFormatting>
  <conditionalFormatting sqref="AI433">
    <cfRule type="expression" dxfId="2613" priority="13073">
      <formula>IF(RIGHT(TEXT(AI433,"0.#"),1)=".",FALSE,TRUE)</formula>
    </cfRule>
    <cfRule type="expression" dxfId="2612" priority="13074">
      <formula>IF(RIGHT(TEXT(AI433,"0.#"),1)=".",TRUE,FALSE)</formula>
    </cfRule>
  </conditionalFormatting>
  <conditionalFormatting sqref="AI434">
    <cfRule type="expression" dxfId="2611" priority="13071">
      <formula>IF(RIGHT(TEXT(AI434,"0.#"),1)=".",FALSE,TRUE)</formula>
    </cfRule>
    <cfRule type="expression" dxfId="2610" priority="13072">
      <formula>IF(RIGHT(TEXT(AI434,"0.#"),1)=".",TRUE,FALSE)</formula>
    </cfRule>
  </conditionalFormatting>
  <conditionalFormatting sqref="AQ434">
    <cfRule type="expression" dxfId="2609" priority="13055">
      <formula>IF(RIGHT(TEXT(AQ434,"0.#"),1)=".",FALSE,TRUE)</formula>
    </cfRule>
    <cfRule type="expression" dxfId="2608" priority="13056">
      <formula>IF(RIGHT(TEXT(AQ434,"0.#"),1)=".",TRUE,FALSE)</formula>
    </cfRule>
  </conditionalFormatting>
  <conditionalFormatting sqref="AQ435">
    <cfRule type="expression" dxfId="2607" priority="13041">
      <formula>IF(RIGHT(TEXT(AQ435,"0.#"),1)=".",FALSE,TRUE)</formula>
    </cfRule>
    <cfRule type="expression" dxfId="2606" priority="13042">
      <formula>IF(RIGHT(TEXT(AQ435,"0.#"),1)=".",TRUE,FALSE)</formula>
    </cfRule>
  </conditionalFormatting>
  <conditionalFormatting sqref="AQ433">
    <cfRule type="expression" dxfId="2605" priority="13039">
      <formula>IF(RIGHT(TEXT(AQ433,"0.#"),1)=".",FALSE,TRUE)</formula>
    </cfRule>
    <cfRule type="expression" dxfId="2604" priority="13040">
      <formula>IF(RIGHT(TEXT(AQ433,"0.#"),1)=".",TRUE,FALSE)</formula>
    </cfRule>
  </conditionalFormatting>
  <conditionalFormatting sqref="AL847:AO874">
    <cfRule type="expression" dxfId="2603" priority="6763">
      <formula>IF(AND(AL847&gt;=0, RIGHT(TEXT(AL847,"0.#"),1)&lt;&gt;"."),TRUE,FALSE)</formula>
    </cfRule>
    <cfRule type="expression" dxfId="2602" priority="6764">
      <formula>IF(AND(AL847&gt;=0, RIGHT(TEXT(AL847,"0.#"),1)="."),TRUE,FALSE)</formula>
    </cfRule>
    <cfRule type="expression" dxfId="2601" priority="6765">
      <formula>IF(AND(AL847&lt;0, RIGHT(TEXT(AL847,"0.#"),1)&lt;&gt;"."),TRUE,FALSE)</formula>
    </cfRule>
    <cfRule type="expression" dxfId="2600" priority="6766">
      <formula>IF(AND(AL847&lt;0, RIGHT(TEXT(AL847,"0.#"),1)="."),TRUE,FALSE)</formula>
    </cfRule>
  </conditionalFormatting>
  <conditionalFormatting sqref="AQ53:AQ55">
    <cfRule type="expression" dxfId="2599" priority="4785">
      <formula>IF(RIGHT(TEXT(AQ53,"0.#"),1)=".",FALSE,TRUE)</formula>
    </cfRule>
    <cfRule type="expression" dxfId="2598" priority="4786">
      <formula>IF(RIGHT(TEXT(AQ53,"0.#"),1)=".",TRUE,FALSE)</formula>
    </cfRule>
  </conditionalFormatting>
  <conditionalFormatting sqref="AU53:AU55">
    <cfRule type="expression" dxfId="2597" priority="4783">
      <formula>IF(RIGHT(TEXT(AU53,"0.#"),1)=".",FALSE,TRUE)</formula>
    </cfRule>
    <cfRule type="expression" dxfId="2596" priority="4784">
      <formula>IF(RIGHT(TEXT(AU53,"0.#"),1)=".",TRUE,FALSE)</formula>
    </cfRule>
  </conditionalFormatting>
  <conditionalFormatting sqref="AQ60:AQ62">
    <cfRule type="expression" dxfId="2595" priority="4781">
      <formula>IF(RIGHT(TEXT(AQ60,"0.#"),1)=".",FALSE,TRUE)</formula>
    </cfRule>
    <cfRule type="expression" dxfId="2594" priority="4782">
      <formula>IF(RIGHT(TEXT(AQ60,"0.#"),1)=".",TRUE,FALSE)</formula>
    </cfRule>
  </conditionalFormatting>
  <conditionalFormatting sqref="AU60:AU62">
    <cfRule type="expression" dxfId="2593" priority="4779">
      <formula>IF(RIGHT(TEXT(AU60,"0.#"),1)=".",FALSE,TRUE)</formula>
    </cfRule>
    <cfRule type="expression" dxfId="2592" priority="4780">
      <formula>IF(RIGHT(TEXT(AU60,"0.#"),1)=".",TRUE,FALSE)</formula>
    </cfRule>
  </conditionalFormatting>
  <conditionalFormatting sqref="AQ75:AQ77">
    <cfRule type="expression" dxfId="2591" priority="4777">
      <formula>IF(RIGHT(TEXT(AQ75,"0.#"),1)=".",FALSE,TRUE)</formula>
    </cfRule>
    <cfRule type="expression" dxfId="2590" priority="4778">
      <formula>IF(RIGHT(TEXT(AQ75,"0.#"),1)=".",TRUE,FALSE)</formula>
    </cfRule>
  </conditionalFormatting>
  <conditionalFormatting sqref="AU75:AU77">
    <cfRule type="expression" dxfId="2589" priority="4775">
      <formula>IF(RIGHT(TEXT(AU75,"0.#"),1)=".",FALSE,TRUE)</formula>
    </cfRule>
    <cfRule type="expression" dxfId="2588" priority="4776">
      <formula>IF(RIGHT(TEXT(AU75,"0.#"),1)=".",TRUE,FALSE)</formula>
    </cfRule>
  </conditionalFormatting>
  <conditionalFormatting sqref="AQ87:AQ89">
    <cfRule type="expression" dxfId="2587" priority="4773">
      <formula>IF(RIGHT(TEXT(AQ87,"0.#"),1)=".",FALSE,TRUE)</formula>
    </cfRule>
    <cfRule type="expression" dxfId="2586" priority="4774">
      <formula>IF(RIGHT(TEXT(AQ87,"0.#"),1)=".",TRUE,FALSE)</formula>
    </cfRule>
  </conditionalFormatting>
  <conditionalFormatting sqref="AU87:AU89">
    <cfRule type="expression" dxfId="2585" priority="4771">
      <formula>IF(RIGHT(TEXT(AU87,"0.#"),1)=".",FALSE,TRUE)</formula>
    </cfRule>
    <cfRule type="expression" dxfId="2584" priority="4772">
      <formula>IF(RIGHT(TEXT(AU87,"0.#"),1)=".",TRUE,FALSE)</formula>
    </cfRule>
  </conditionalFormatting>
  <conditionalFormatting sqref="AQ92:AQ94">
    <cfRule type="expression" dxfId="2583" priority="4769">
      <formula>IF(RIGHT(TEXT(AQ92,"0.#"),1)=".",FALSE,TRUE)</formula>
    </cfRule>
    <cfRule type="expression" dxfId="2582" priority="4770">
      <formula>IF(RIGHT(TEXT(AQ92,"0.#"),1)=".",TRUE,FALSE)</formula>
    </cfRule>
  </conditionalFormatting>
  <conditionalFormatting sqref="AU92:AU94">
    <cfRule type="expression" dxfId="2581" priority="4767">
      <formula>IF(RIGHT(TEXT(AU92,"0.#"),1)=".",FALSE,TRUE)</formula>
    </cfRule>
    <cfRule type="expression" dxfId="2580" priority="4768">
      <formula>IF(RIGHT(TEXT(AU92,"0.#"),1)=".",TRUE,FALSE)</formula>
    </cfRule>
  </conditionalFormatting>
  <conditionalFormatting sqref="AQ97:AQ99">
    <cfRule type="expression" dxfId="2579" priority="4765">
      <formula>IF(RIGHT(TEXT(AQ97,"0.#"),1)=".",FALSE,TRUE)</formula>
    </cfRule>
    <cfRule type="expression" dxfId="2578" priority="4766">
      <formula>IF(RIGHT(TEXT(AQ97,"0.#"),1)=".",TRUE,FALSE)</formula>
    </cfRule>
  </conditionalFormatting>
  <conditionalFormatting sqref="AU97:AU99">
    <cfRule type="expression" dxfId="2577" priority="4763">
      <formula>IF(RIGHT(TEXT(AU97,"0.#"),1)=".",FALSE,TRUE)</formula>
    </cfRule>
    <cfRule type="expression" dxfId="2576" priority="4764">
      <formula>IF(RIGHT(TEXT(AU97,"0.#"),1)=".",TRUE,FALSE)</formula>
    </cfRule>
  </conditionalFormatting>
  <conditionalFormatting sqref="AE458">
    <cfRule type="expression" dxfId="2575" priority="4457">
      <formula>IF(RIGHT(TEXT(AE458,"0.#"),1)=".",FALSE,TRUE)</formula>
    </cfRule>
    <cfRule type="expression" dxfId="2574" priority="4458">
      <formula>IF(RIGHT(TEXT(AE458,"0.#"),1)=".",TRUE,FALSE)</formula>
    </cfRule>
  </conditionalFormatting>
  <conditionalFormatting sqref="AM460">
    <cfRule type="expression" dxfId="2573" priority="4447">
      <formula>IF(RIGHT(TEXT(AM460,"0.#"),1)=".",FALSE,TRUE)</formula>
    </cfRule>
    <cfRule type="expression" dxfId="2572" priority="4448">
      <formula>IF(RIGHT(TEXT(AM460,"0.#"),1)=".",TRUE,FALSE)</formula>
    </cfRule>
  </conditionalFormatting>
  <conditionalFormatting sqref="AE459">
    <cfRule type="expression" dxfId="2571" priority="4455">
      <formula>IF(RIGHT(TEXT(AE459,"0.#"),1)=".",FALSE,TRUE)</formula>
    </cfRule>
    <cfRule type="expression" dxfId="2570" priority="4456">
      <formula>IF(RIGHT(TEXT(AE459,"0.#"),1)=".",TRUE,FALSE)</formula>
    </cfRule>
  </conditionalFormatting>
  <conditionalFormatting sqref="AE460">
    <cfRule type="expression" dxfId="2569" priority="4453">
      <formula>IF(RIGHT(TEXT(AE460,"0.#"),1)=".",FALSE,TRUE)</formula>
    </cfRule>
    <cfRule type="expression" dxfId="2568" priority="4454">
      <formula>IF(RIGHT(TEXT(AE460,"0.#"),1)=".",TRUE,FALSE)</formula>
    </cfRule>
  </conditionalFormatting>
  <conditionalFormatting sqref="AM458">
    <cfRule type="expression" dxfId="2567" priority="4451">
      <formula>IF(RIGHT(TEXT(AM458,"0.#"),1)=".",FALSE,TRUE)</formula>
    </cfRule>
    <cfRule type="expression" dxfId="2566" priority="4452">
      <formula>IF(RIGHT(TEXT(AM458,"0.#"),1)=".",TRUE,FALSE)</formula>
    </cfRule>
  </conditionalFormatting>
  <conditionalFormatting sqref="AM459">
    <cfRule type="expression" dxfId="2565" priority="4449">
      <formula>IF(RIGHT(TEXT(AM459,"0.#"),1)=".",FALSE,TRUE)</formula>
    </cfRule>
    <cfRule type="expression" dxfId="2564" priority="4450">
      <formula>IF(RIGHT(TEXT(AM459,"0.#"),1)=".",TRUE,FALSE)</formula>
    </cfRule>
  </conditionalFormatting>
  <conditionalFormatting sqref="AU458">
    <cfRule type="expression" dxfId="2563" priority="4445">
      <formula>IF(RIGHT(TEXT(AU458,"0.#"),1)=".",FALSE,TRUE)</formula>
    </cfRule>
    <cfRule type="expression" dxfId="2562" priority="4446">
      <formula>IF(RIGHT(TEXT(AU458,"0.#"),1)=".",TRUE,FALSE)</formula>
    </cfRule>
  </conditionalFormatting>
  <conditionalFormatting sqref="AU459">
    <cfRule type="expression" dxfId="2561" priority="4443">
      <formula>IF(RIGHT(TEXT(AU459,"0.#"),1)=".",FALSE,TRUE)</formula>
    </cfRule>
    <cfRule type="expression" dxfId="2560" priority="4444">
      <formula>IF(RIGHT(TEXT(AU459,"0.#"),1)=".",TRUE,FALSE)</formula>
    </cfRule>
  </conditionalFormatting>
  <conditionalFormatting sqref="AU460">
    <cfRule type="expression" dxfId="2559" priority="4441">
      <formula>IF(RIGHT(TEXT(AU460,"0.#"),1)=".",FALSE,TRUE)</formula>
    </cfRule>
    <cfRule type="expression" dxfId="2558" priority="4442">
      <formula>IF(RIGHT(TEXT(AU460,"0.#"),1)=".",TRUE,FALSE)</formula>
    </cfRule>
  </conditionalFormatting>
  <conditionalFormatting sqref="AI460">
    <cfRule type="expression" dxfId="2557" priority="4435">
      <formula>IF(RIGHT(TEXT(AI460,"0.#"),1)=".",FALSE,TRUE)</formula>
    </cfRule>
    <cfRule type="expression" dxfId="2556" priority="4436">
      <formula>IF(RIGHT(TEXT(AI460,"0.#"),1)=".",TRUE,FALSE)</formula>
    </cfRule>
  </conditionalFormatting>
  <conditionalFormatting sqref="AI458">
    <cfRule type="expression" dxfId="2555" priority="4439">
      <formula>IF(RIGHT(TEXT(AI458,"0.#"),1)=".",FALSE,TRUE)</formula>
    </cfRule>
    <cfRule type="expression" dxfId="2554" priority="4440">
      <formula>IF(RIGHT(TEXT(AI458,"0.#"),1)=".",TRUE,FALSE)</formula>
    </cfRule>
  </conditionalFormatting>
  <conditionalFormatting sqref="AI459">
    <cfRule type="expression" dxfId="2553" priority="4437">
      <formula>IF(RIGHT(TEXT(AI459,"0.#"),1)=".",FALSE,TRUE)</formula>
    </cfRule>
    <cfRule type="expression" dxfId="2552" priority="4438">
      <formula>IF(RIGHT(TEXT(AI459,"0.#"),1)=".",TRUE,FALSE)</formula>
    </cfRule>
  </conditionalFormatting>
  <conditionalFormatting sqref="AQ459">
    <cfRule type="expression" dxfId="2551" priority="4433">
      <formula>IF(RIGHT(TEXT(AQ459,"0.#"),1)=".",FALSE,TRUE)</formula>
    </cfRule>
    <cfRule type="expression" dxfId="2550" priority="4434">
      <formula>IF(RIGHT(TEXT(AQ459,"0.#"),1)=".",TRUE,FALSE)</formula>
    </cfRule>
  </conditionalFormatting>
  <conditionalFormatting sqref="AQ460">
    <cfRule type="expression" dxfId="2549" priority="4431">
      <formula>IF(RIGHT(TEXT(AQ460,"0.#"),1)=".",FALSE,TRUE)</formula>
    </cfRule>
    <cfRule type="expression" dxfId="2548" priority="4432">
      <formula>IF(RIGHT(TEXT(AQ460,"0.#"),1)=".",TRUE,FALSE)</formula>
    </cfRule>
  </conditionalFormatting>
  <conditionalFormatting sqref="AQ458">
    <cfRule type="expression" dxfId="2547" priority="4429">
      <formula>IF(RIGHT(TEXT(AQ458,"0.#"),1)=".",FALSE,TRUE)</formula>
    </cfRule>
    <cfRule type="expression" dxfId="2546" priority="4430">
      <formula>IF(RIGHT(TEXT(AQ458,"0.#"),1)=".",TRUE,FALSE)</formula>
    </cfRule>
  </conditionalFormatting>
  <conditionalFormatting sqref="AE120 AM120">
    <cfRule type="expression" dxfId="2545" priority="3107">
      <formula>IF(RIGHT(TEXT(AE120,"0.#"),1)=".",FALSE,TRUE)</formula>
    </cfRule>
    <cfRule type="expression" dxfId="2544" priority="3108">
      <formula>IF(RIGHT(TEXT(AE120,"0.#"),1)=".",TRUE,FALSE)</formula>
    </cfRule>
  </conditionalFormatting>
  <conditionalFormatting sqref="AI126">
    <cfRule type="expression" dxfId="2543" priority="3097">
      <formula>IF(RIGHT(TEXT(AI126,"0.#"),1)=".",FALSE,TRUE)</formula>
    </cfRule>
    <cfRule type="expression" dxfId="2542" priority="3098">
      <formula>IF(RIGHT(TEXT(AI126,"0.#"),1)=".",TRUE,FALSE)</formula>
    </cfRule>
  </conditionalFormatting>
  <conditionalFormatting sqref="AI120">
    <cfRule type="expression" dxfId="2541" priority="3105">
      <formula>IF(RIGHT(TEXT(AI120,"0.#"),1)=".",FALSE,TRUE)</formula>
    </cfRule>
    <cfRule type="expression" dxfId="2540" priority="3106">
      <formula>IF(RIGHT(TEXT(AI120,"0.#"),1)=".",TRUE,FALSE)</formula>
    </cfRule>
  </conditionalFormatting>
  <conditionalFormatting sqref="AE123 AM123">
    <cfRule type="expression" dxfId="2539" priority="3103">
      <formula>IF(RIGHT(TEXT(AE123,"0.#"),1)=".",FALSE,TRUE)</formula>
    </cfRule>
    <cfRule type="expression" dxfId="2538" priority="3104">
      <formula>IF(RIGHT(TEXT(AE123,"0.#"),1)=".",TRUE,FALSE)</formula>
    </cfRule>
  </conditionalFormatting>
  <conditionalFormatting sqref="AI123">
    <cfRule type="expression" dxfId="2537" priority="3101">
      <formula>IF(RIGHT(TEXT(AI123,"0.#"),1)=".",FALSE,TRUE)</formula>
    </cfRule>
    <cfRule type="expression" dxfId="2536" priority="3102">
      <formula>IF(RIGHT(TEXT(AI123,"0.#"),1)=".",TRUE,FALSE)</formula>
    </cfRule>
  </conditionalFormatting>
  <conditionalFormatting sqref="AE126 AM126">
    <cfRule type="expression" dxfId="2535" priority="3099">
      <formula>IF(RIGHT(TEXT(AE126,"0.#"),1)=".",FALSE,TRUE)</formula>
    </cfRule>
    <cfRule type="expression" dxfId="2534" priority="3100">
      <formula>IF(RIGHT(TEXT(AE126,"0.#"),1)=".",TRUE,FALSE)</formula>
    </cfRule>
  </conditionalFormatting>
  <conditionalFormatting sqref="AE129 AM129">
    <cfRule type="expression" dxfId="2533" priority="3095">
      <formula>IF(RIGHT(TEXT(AE129,"0.#"),1)=".",FALSE,TRUE)</formula>
    </cfRule>
    <cfRule type="expression" dxfId="2532" priority="3096">
      <formula>IF(RIGHT(TEXT(AE129,"0.#"),1)=".",TRUE,FALSE)</formula>
    </cfRule>
  </conditionalFormatting>
  <conditionalFormatting sqref="AI129">
    <cfRule type="expression" dxfId="2531" priority="3093">
      <formula>IF(RIGHT(TEXT(AI129,"0.#"),1)=".",FALSE,TRUE)</formula>
    </cfRule>
    <cfRule type="expression" dxfId="2530" priority="3094">
      <formula>IF(RIGHT(TEXT(AI129,"0.#"),1)=".",TRUE,FALSE)</formula>
    </cfRule>
  </conditionalFormatting>
  <conditionalFormatting sqref="Y847:Y874">
    <cfRule type="expression" dxfId="2529" priority="3091">
      <formula>IF(RIGHT(TEXT(Y847,"0.#"),1)=".",FALSE,TRUE)</formula>
    </cfRule>
    <cfRule type="expression" dxfId="2528" priority="3092">
      <formula>IF(RIGHT(TEXT(Y847,"0.#"),1)=".",TRUE,FALSE)</formula>
    </cfRule>
  </conditionalFormatting>
  <conditionalFormatting sqref="AU518">
    <cfRule type="expression" dxfId="2527" priority="1601">
      <formula>IF(RIGHT(TEXT(AU518,"0.#"),1)=".",FALSE,TRUE)</formula>
    </cfRule>
    <cfRule type="expression" dxfId="2526" priority="1602">
      <formula>IF(RIGHT(TEXT(AU518,"0.#"),1)=".",TRUE,FALSE)</formula>
    </cfRule>
  </conditionalFormatting>
  <conditionalFormatting sqref="AQ551">
    <cfRule type="expression" dxfId="2525" priority="1377">
      <formula>IF(RIGHT(TEXT(AQ551,"0.#"),1)=".",FALSE,TRUE)</formula>
    </cfRule>
    <cfRule type="expression" dxfId="2524" priority="1378">
      <formula>IF(RIGHT(TEXT(AQ551,"0.#"),1)=".",TRUE,FALSE)</formula>
    </cfRule>
  </conditionalFormatting>
  <conditionalFormatting sqref="AE556">
    <cfRule type="expression" dxfId="2523" priority="1375">
      <formula>IF(RIGHT(TEXT(AE556,"0.#"),1)=".",FALSE,TRUE)</formula>
    </cfRule>
    <cfRule type="expression" dxfId="2522" priority="1376">
      <formula>IF(RIGHT(TEXT(AE556,"0.#"),1)=".",TRUE,FALSE)</formula>
    </cfRule>
  </conditionalFormatting>
  <conditionalFormatting sqref="AE557">
    <cfRule type="expression" dxfId="2521" priority="1373">
      <formula>IF(RIGHT(TEXT(AE557,"0.#"),1)=".",FALSE,TRUE)</formula>
    </cfRule>
    <cfRule type="expression" dxfId="2520" priority="1374">
      <formula>IF(RIGHT(TEXT(AE557,"0.#"),1)=".",TRUE,FALSE)</formula>
    </cfRule>
  </conditionalFormatting>
  <conditionalFormatting sqref="AE558">
    <cfRule type="expression" dxfId="2519" priority="1371">
      <formula>IF(RIGHT(TEXT(AE558,"0.#"),1)=".",FALSE,TRUE)</formula>
    </cfRule>
    <cfRule type="expression" dxfId="2518" priority="1372">
      <formula>IF(RIGHT(TEXT(AE558,"0.#"),1)=".",TRUE,FALSE)</formula>
    </cfRule>
  </conditionalFormatting>
  <conditionalFormatting sqref="AU556">
    <cfRule type="expression" dxfId="2517" priority="1363">
      <formula>IF(RIGHT(TEXT(AU556,"0.#"),1)=".",FALSE,TRUE)</formula>
    </cfRule>
    <cfRule type="expression" dxfId="2516" priority="1364">
      <formula>IF(RIGHT(TEXT(AU556,"0.#"),1)=".",TRUE,FALSE)</formula>
    </cfRule>
  </conditionalFormatting>
  <conditionalFormatting sqref="AU557">
    <cfRule type="expression" dxfId="2515" priority="1361">
      <formula>IF(RIGHT(TEXT(AU557,"0.#"),1)=".",FALSE,TRUE)</formula>
    </cfRule>
    <cfRule type="expression" dxfId="2514" priority="1362">
      <formula>IF(RIGHT(TEXT(AU557,"0.#"),1)=".",TRUE,FALSE)</formula>
    </cfRule>
  </conditionalFormatting>
  <conditionalFormatting sqref="AU558">
    <cfRule type="expression" dxfId="2513" priority="1359">
      <formula>IF(RIGHT(TEXT(AU558,"0.#"),1)=".",FALSE,TRUE)</formula>
    </cfRule>
    <cfRule type="expression" dxfId="2512" priority="1360">
      <formula>IF(RIGHT(TEXT(AU558,"0.#"),1)=".",TRUE,FALSE)</formula>
    </cfRule>
  </conditionalFormatting>
  <conditionalFormatting sqref="AQ557">
    <cfRule type="expression" dxfId="2511" priority="1351">
      <formula>IF(RIGHT(TEXT(AQ557,"0.#"),1)=".",FALSE,TRUE)</formula>
    </cfRule>
    <cfRule type="expression" dxfId="2510" priority="1352">
      <formula>IF(RIGHT(TEXT(AQ557,"0.#"),1)=".",TRUE,FALSE)</formula>
    </cfRule>
  </conditionalFormatting>
  <conditionalFormatting sqref="AQ558">
    <cfRule type="expression" dxfId="2509" priority="1349">
      <formula>IF(RIGHT(TEXT(AQ558,"0.#"),1)=".",FALSE,TRUE)</formula>
    </cfRule>
    <cfRule type="expression" dxfId="2508" priority="1350">
      <formula>IF(RIGHT(TEXT(AQ558,"0.#"),1)=".",TRUE,FALSE)</formula>
    </cfRule>
  </conditionalFormatting>
  <conditionalFormatting sqref="AQ556">
    <cfRule type="expression" dxfId="2507" priority="1347">
      <formula>IF(RIGHT(TEXT(AQ556,"0.#"),1)=".",FALSE,TRUE)</formula>
    </cfRule>
    <cfRule type="expression" dxfId="2506" priority="1348">
      <formula>IF(RIGHT(TEXT(AQ556,"0.#"),1)=".",TRUE,FALSE)</formula>
    </cfRule>
  </conditionalFormatting>
  <conditionalFormatting sqref="AE561">
    <cfRule type="expression" dxfId="2505" priority="1345">
      <formula>IF(RIGHT(TEXT(AE561,"0.#"),1)=".",FALSE,TRUE)</formula>
    </cfRule>
    <cfRule type="expression" dxfId="2504" priority="1346">
      <formula>IF(RIGHT(TEXT(AE561,"0.#"),1)=".",TRUE,FALSE)</formula>
    </cfRule>
  </conditionalFormatting>
  <conditionalFormatting sqref="AE562">
    <cfRule type="expression" dxfId="2503" priority="1343">
      <formula>IF(RIGHT(TEXT(AE562,"0.#"),1)=".",FALSE,TRUE)</formula>
    </cfRule>
    <cfRule type="expression" dxfId="2502" priority="1344">
      <formula>IF(RIGHT(TEXT(AE562,"0.#"),1)=".",TRUE,FALSE)</formula>
    </cfRule>
  </conditionalFormatting>
  <conditionalFormatting sqref="AE563">
    <cfRule type="expression" dxfId="2501" priority="1341">
      <formula>IF(RIGHT(TEXT(AE563,"0.#"),1)=".",FALSE,TRUE)</formula>
    </cfRule>
    <cfRule type="expression" dxfId="2500" priority="1342">
      <formula>IF(RIGHT(TEXT(AE563,"0.#"),1)=".",TRUE,FALSE)</formula>
    </cfRule>
  </conditionalFormatting>
  <conditionalFormatting sqref="AL1111:AO1139">
    <cfRule type="expression" dxfId="2499" priority="2997">
      <formula>IF(AND(AL1111&gt;=0, RIGHT(TEXT(AL1111,"0.#"),1)&lt;&gt;"."),TRUE,FALSE)</formula>
    </cfRule>
    <cfRule type="expression" dxfId="2498" priority="2998">
      <formula>IF(AND(AL1111&gt;=0, RIGHT(TEXT(AL1111,"0.#"),1)="."),TRUE,FALSE)</formula>
    </cfRule>
    <cfRule type="expression" dxfId="2497" priority="2999">
      <formula>IF(AND(AL1111&lt;0, RIGHT(TEXT(AL1111,"0.#"),1)&lt;&gt;"."),TRUE,FALSE)</formula>
    </cfRule>
    <cfRule type="expression" dxfId="2496" priority="3000">
      <formula>IF(AND(AL1111&lt;0, RIGHT(TEXT(AL1111,"0.#"),1)="."),TRUE,FALSE)</formula>
    </cfRule>
  </conditionalFormatting>
  <conditionalFormatting sqref="Y1111:Y1139">
    <cfRule type="expression" dxfId="2495" priority="2995">
      <formula>IF(RIGHT(TEXT(Y1111,"0.#"),1)=".",FALSE,TRUE)</formula>
    </cfRule>
    <cfRule type="expression" dxfId="2494" priority="2996">
      <formula>IF(RIGHT(TEXT(Y1111,"0.#"),1)=".",TRUE,FALSE)</formula>
    </cfRule>
  </conditionalFormatting>
  <conditionalFormatting sqref="AQ553">
    <cfRule type="expression" dxfId="2493" priority="1379">
      <formula>IF(RIGHT(TEXT(AQ553,"0.#"),1)=".",FALSE,TRUE)</formula>
    </cfRule>
    <cfRule type="expression" dxfId="2492" priority="1380">
      <formula>IF(RIGHT(TEXT(AQ553,"0.#"),1)=".",TRUE,FALSE)</formula>
    </cfRule>
  </conditionalFormatting>
  <conditionalFormatting sqref="AU552">
    <cfRule type="expression" dxfId="2491" priority="1391">
      <formula>IF(RIGHT(TEXT(AU552,"0.#"),1)=".",FALSE,TRUE)</formula>
    </cfRule>
    <cfRule type="expression" dxfId="2490" priority="1392">
      <formula>IF(RIGHT(TEXT(AU552,"0.#"),1)=".",TRUE,FALSE)</formula>
    </cfRule>
  </conditionalFormatting>
  <conditionalFormatting sqref="AE552">
    <cfRule type="expression" dxfId="2489" priority="1403">
      <formula>IF(RIGHT(TEXT(AE552,"0.#"),1)=".",FALSE,TRUE)</formula>
    </cfRule>
    <cfRule type="expression" dxfId="2488" priority="1404">
      <formula>IF(RIGHT(TEXT(AE552,"0.#"),1)=".",TRUE,FALSE)</formula>
    </cfRule>
  </conditionalFormatting>
  <conditionalFormatting sqref="AQ548">
    <cfRule type="expression" dxfId="2487" priority="1409">
      <formula>IF(RIGHT(TEXT(AQ548,"0.#"),1)=".",FALSE,TRUE)</formula>
    </cfRule>
    <cfRule type="expression" dxfId="2486" priority="1410">
      <formula>IF(RIGHT(TEXT(AQ548,"0.#"),1)=".",TRUE,FALSE)</formula>
    </cfRule>
  </conditionalFormatting>
  <conditionalFormatting sqref="AL846:AO846">
    <cfRule type="expression" dxfId="2485" priority="2949">
      <formula>IF(AND(AL846&gt;=0, RIGHT(TEXT(AL846,"0.#"),1)&lt;&gt;"."),TRUE,FALSE)</formula>
    </cfRule>
    <cfRule type="expression" dxfId="2484" priority="2950">
      <formula>IF(AND(AL846&gt;=0, RIGHT(TEXT(AL846,"0.#"),1)="."),TRUE,FALSE)</formula>
    </cfRule>
    <cfRule type="expression" dxfId="2483" priority="2951">
      <formula>IF(AND(AL846&lt;0, RIGHT(TEXT(AL846,"0.#"),1)&lt;&gt;"."),TRUE,FALSE)</formula>
    </cfRule>
    <cfRule type="expression" dxfId="2482" priority="2952">
      <formula>IF(AND(AL846&lt;0, RIGHT(TEXT(AL846,"0.#"),1)="."),TRUE,FALSE)</formula>
    </cfRule>
  </conditionalFormatting>
  <conditionalFormatting sqref="Y846">
    <cfRule type="expression" dxfId="2481" priority="2947">
      <formula>IF(RIGHT(TEXT(Y846,"0.#"),1)=".",FALSE,TRUE)</formula>
    </cfRule>
    <cfRule type="expression" dxfId="2480" priority="2948">
      <formula>IF(RIGHT(TEXT(Y846,"0.#"),1)=".",TRUE,FALSE)</formula>
    </cfRule>
  </conditionalFormatting>
  <conditionalFormatting sqref="AE492">
    <cfRule type="expression" dxfId="2479" priority="1735">
      <formula>IF(RIGHT(TEXT(AE492,"0.#"),1)=".",FALSE,TRUE)</formula>
    </cfRule>
    <cfRule type="expression" dxfId="2478" priority="1736">
      <formula>IF(RIGHT(TEXT(AE492,"0.#"),1)=".",TRUE,FALSE)</formula>
    </cfRule>
  </conditionalFormatting>
  <conditionalFormatting sqref="AE493">
    <cfRule type="expression" dxfId="2477" priority="1733">
      <formula>IF(RIGHT(TEXT(AE493,"0.#"),1)=".",FALSE,TRUE)</formula>
    </cfRule>
    <cfRule type="expression" dxfId="2476" priority="1734">
      <formula>IF(RIGHT(TEXT(AE493,"0.#"),1)=".",TRUE,FALSE)</formula>
    </cfRule>
  </conditionalFormatting>
  <conditionalFormatting sqref="AE494">
    <cfRule type="expression" dxfId="2475" priority="1731">
      <formula>IF(RIGHT(TEXT(AE494,"0.#"),1)=".",FALSE,TRUE)</formula>
    </cfRule>
    <cfRule type="expression" dxfId="2474" priority="1732">
      <formula>IF(RIGHT(TEXT(AE494,"0.#"),1)=".",TRUE,FALSE)</formula>
    </cfRule>
  </conditionalFormatting>
  <conditionalFormatting sqref="AQ493">
    <cfRule type="expression" dxfId="2473" priority="1711">
      <formula>IF(RIGHT(TEXT(AQ493,"0.#"),1)=".",FALSE,TRUE)</formula>
    </cfRule>
    <cfRule type="expression" dxfId="2472" priority="1712">
      <formula>IF(RIGHT(TEXT(AQ493,"0.#"),1)=".",TRUE,FALSE)</formula>
    </cfRule>
  </conditionalFormatting>
  <conditionalFormatting sqref="AQ494">
    <cfRule type="expression" dxfId="2471" priority="1709">
      <formula>IF(RIGHT(TEXT(AQ494,"0.#"),1)=".",FALSE,TRUE)</formula>
    </cfRule>
    <cfRule type="expression" dxfId="2470" priority="1710">
      <formula>IF(RIGHT(TEXT(AQ494,"0.#"),1)=".",TRUE,FALSE)</formula>
    </cfRule>
  </conditionalFormatting>
  <conditionalFormatting sqref="AQ492">
    <cfRule type="expression" dxfId="2469" priority="1707">
      <formula>IF(RIGHT(TEXT(AQ492,"0.#"),1)=".",FALSE,TRUE)</formula>
    </cfRule>
    <cfRule type="expression" dxfId="2468" priority="1708">
      <formula>IF(RIGHT(TEXT(AQ492,"0.#"),1)=".",TRUE,FALSE)</formula>
    </cfRule>
  </conditionalFormatting>
  <conditionalFormatting sqref="AU494">
    <cfRule type="expression" dxfId="2467" priority="1719">
      <formula>IF(RIGHT(TEXT(AU494,"0.#"),1)=".",FALSE,TRUE)</formula>
    </cfRule>
    <cfRule type="expression" dxfId="2466" priority="1720">
      <formula>IF(RIGHT(TEXT(AU494,"0.#"),1)=".",TRUE,FALSE)</formula>
    </cfRule>
  </conditionalFormatting>
  <conditionalFormatting sqref="AU492">
    <cfRule type="expression" dxfId="2465" priority="1723">
      <formula>IF(RIGHT(TEXT(AU492,"0.#"),1)=".",FALSE,TRUE)</formula>
    </cfRule>
    <cfRule type="expression" dxfId="2464" priority="1724">
      <formula>IF(RIGHT(TEXT(AU492,"0.#"),1)=".",TRUE,FALSE)</formula>
    </cfRule>
  </conditionalFormatting>
  <conditionalFormatting sqref="AU493">
    <cfRule type="expression" dxfId="2463" priority="1721">
      <formula>IF(RIGHT(TEXT(AU493,"0.#"),1)=".",FALSE,TRUE)</formula>
    </cfRule>
    <cfRule type="expression" dxfId="2462" priority="1722">
      <formula>IF(RIGHT(TEXT(AU493,"0.#"),1)=".",TRUE,FALSE)</formula>
    </cfRule>
  </conditionalFormatting>
  <conditionalFormatting sqref="AU583">
    <cfRule type="expression" dxfId="2461" priority="1239">
      <formula>IF(RIGHT(TEXT(AU583,"0.#"),1)=".",FALSE,TRUE)</formula>
    </cfRule>
    <cfRule type="expression" dxfId="2460" priority="1240">
      <formula>IF(RIGHT(TEXT(AU583,"0.#"),1)=".",TRUE,FALSE)</formula>
    </cfRule>
  </conditionalFormatting>
  <conditionalFormatting sqref="AU582">
    <cfRule type="expression" dxfId="2459" priority="1241">
      <formula>IF(RIGHT(TEXT(AU582,"0.#"),1)=".",FALSE,TRUE)</formula>
    </cfRule>
    <cfRule type="expression" dxfId="2458" priority="1242">
      <formula>IF(RIGHT(TEXT(AU582,"0.#"),1)=".",TRUE,FALSE)</formula>
    </cfRule>
  </conditionalFormatting>
  <conditionalFormatting sqref="AE499">
    <cfRule type="expression" dxfId="2457" priority="1701">
      <formula>IF(RIGHT(TEXT(AE499,"0.#"),1)=".",FALSE,TRUE)</formula>
    </cfRule>
    <cfRule type="expression" dxfId="2456" priority="1702">
      <formula>IF(RIGHT(TEXT(AE499,"0.#"),1)=".",TRUE,FALSE)</formula>
    </cfRule>
  </conditionalFormatting>
  <conditionalFormatting sqref="AE497">
    <cfRule type="expression" dxfId="2455" priority="1705">
      <formula>IF(RIGHT(TEXT(AE497,"0.#"),1)=".",FALSE,TRUE)</formula>
    </cfRule>
    <cfRule type="expression" dxfId="2454" priority="1706">
      <formula>IF(RIGHT(TEXT(AE497,"0.#"),1)=".",TRUE,FALSE)</formula>
    </cfRule>
  </conditionalFormatting>
  <conditionalFormatting sqref="AE498">
    <cfRule type="expression" dxfId="2453" priority="1703">
      <formula>IF(RIGHT(TEXT(AE498,"0.#"),1)=".",FALSE,TRUE)</formula>
    </cfRule>
    <cfRule type="expression" dxfId="2452" priority="1704">
      <formula>IF(RIGHT(TEXT(AE498,"0.#"),1)=".",TRUE,FALSE)</formula>
    </cfRule>
  </conditionalFormatting>
  <conditionalFormatting sqref="AU499">
    <cfRule type="expression" dxfId="2451" priority="1689">
      <formula>IF(RIGHT(TEXT(AU499,"0.#"),1)=".",FALSE,TRUE)</formula>
    </cfRule>
    <cfRule type="expression" dxfId="2450" priority="1690">
      <formula>IF(RIGHT(TEXT(AU499,"0.#"),1)=".",TRUE,FALSE)</formula>
    </cfRule>
  </conditionalFormatting>
  <conditionalFormatting sqref="AU497">
    <cfRule type="expression" dxfId="2449" priority="1693">
      <formula>IF(RIGHT(TEXT(AU497,"0.#"),1)=".",FALSE,TRUE)</formula>
    </cfRule>
    <cfRule type="expression" dxfId="2448" priority="1694">
      <formula>IF(RIGHT(TEXT(AU497,"0.#"),1)=".",TRUE,FALSE)</formula>
    </cfRule>
  </conditionalFormatting>
  <conditionalFormatting sqref="AU498">
    <cfRule type="expression" dxfId="2447" priority="1691">
      <formula>IF(RIGHT(TEXT(AU498,"0.#"),1)=".",FALSE,TRUE)</formula>
    </cfRule>
    <cfRule type="expression" dxfId="2446" priority="1692">
      <formula>IF(RIGHT(TEXT(AU498,"0.#"),1)=".",TRUE,FALSE)</formula>
    </cfRule>
  </conditionalFormatting>
  <conditionalFormatting sqref="AQ497">
    <cfRule type="expression" dxfId="2445" priority="1677">
      <formula>IF(RIGHT(TEXT(AQ497,"0.#"),1)=".",FALSE,TRUE)</formula>
    </cfRule>
    <cfRule type="expression" dxfId="2444" priority="1678">
      <formula>IF(RIGHT(TEXT(AQ497,"0.#"),1)=".",TRUE,FALSE)</formula>
    </cfRule>
  </conditionalFormatting>
  <conditionalFormatting sqref="AQ498">
    <cfRule type="expression" dxfId="2443" priority="1681">
      <formula>IF(RIGHT(TEXT(AQ498,"0.#"),1)=".",FALSE,TRUE)</formula>
    </cfRule>
    <cfRule type="expression" dxfId="2442" priority="1682">
      <formula>IF(RIGHT(TEXT(AQ498,"0.#"),1)=".",TRUE,FALSE)</formula>
    </cfRule>
  </conditionalFormatting>
  <conditionalFormatting sqref="AQ499">
    <cfRule type="expression" dxfId="2441" priority="1679">
      <formula>IF(RIGHT(TEXT(AQ499,"0.#"),1)=".",FALSE,TRUE)</formula>
    </cfRule>
    <cfRule type="expression" dxfId="2440" priority="1680">
      <formula>IF(RIGHT(TEXT(AQ499,"0.#"),1)=".",TRUE,FALSE)</formula>
    </cfRule>
  </conditionalFormatting>
  <conditionalFormatting sqref="AE504">
    <cfRule type="expression" dxfId="2439" priority="1671">
      <formula>IF(RIGHT(TEXT(AE504,"0.#"),1)=".",FALSE,TRUE)</formula>
    </cfRule>
    <cfRule type="expression" dxfId="2438" priority="1672">
      <formula>IF(RIGHT(TEXT(AE504,"0.#"),1)=".",TRUE,FALSE)</formula>
    </cfRule>
  </conditionalFormatting>
  <conditionalFormatting sqref="AE502">
    <cfRule type="expression" dxfId="2437" priority="1675">
      <formula>IF(RIGHT(TEXT(AE502,"0.#"),1)=".",FALSE,TRUE)</formula>
    </cfRule>
    <cfRule type="expression" dxfId="2436" priority="1676">
      <formula>IF(RIGHT(TEXT(AE502,"0.#"),1)=".",TRUE,FALSE)</formula>
    </cfRule>
  </conditionalFormatting>
  <conditionalFormatting sqref="AE503">
    <cfRule type="expression" dxfId="2435" priority="1673">
      <formula>IF(RIGHT(TEXT(AE503,"0.#"),1)=".",FALSE,TRUE)</formula>
    </cfRule>
    <cfRule type="expression" dxfId="2434" priority="1674">
      <formula>IF(RIGHT(TEXT(AE503,"0.#"),1)=".",TRUE,FALSE)</formula>
    </cfRule>
  </conditionalFormatting>
  <conditionalFormatting sqref="AU504">
    <cfRule type="expression" dxfId="2433" priority="1659">
      <formula>IF(RIGHT(TEXT(AU504,"0.#"),1)=".",FALSE,TRUE)</formula>
    </cfRule>
    <cfRule type="expression" dxfId="2432" priority="1660">
      <formula>IF(RIGHT(TEXT(AU504,"0.#"),1)=".",TRUE,FALSE)</formula>
    </cfRule>
  </conditionalFormatting>
  <conditionalFormatting sqref="AU502">
    <cfRule type="expression" dxfId="2431" priority="1663">
      <formula>IF(RIGHT(TEXT(AU502,"0.#"),1)=".",FALSE,TRUE)</formula>
    </cfRule>
    <cfRule type="expression" dxfId="2430" priority="1664">
      <formula>IF(RIGHT(TEXT(AU502,"0.#"),1)=".",TRUE,FALSE)</formula>
    </cfRule>
  </conditionalFormatting>
  <conditionalFormatting sqref="AU503">
    <cfRule type="expression" dxfId="2429" priority="1661">
      <formula>IF(RIGHT(TEXT(AU503,"0.#"),1)=".",FALSE,TRUE)</formula>
    </cfRule>
    <cfRule type="expression" dxfId="2428" priority="1662">
      <formula>IF(RIGHT(TEXT(AU503,"0.#"),1)=".",TRUE,FALSE)</formula>
    </cfRule>
  </conditionalFormatting>
  <conditionalFormatting sqref="AQ502">
    <cfRule type="expression" dxfId="2427" priority="1647">
      <formula>IF(RIGHT(TEXT(AQ502,"0.#"),1)=".",FALSE,TRUE)</formula>
    </cfRule>
    <cfRule type="expression" dxfId="2426" priority="1648">
      <formula>IF(RIGHT(TEXT(AQ502,"0.#"),1)=".",TRUE,FALSE)</formula>
    </cfRule>
  </conditionalFormatting>
  <conditionalFormatting sqref="AQ503">
    <cfRule type="expression" dxfId="2425" priority="1651">
      <formula>IF(RIGHT(TEXT(AQ503,"0.#"),1)=".",FALSE,TRUE)</formula>
    </cfRule>
    <cfRule type="expression" dxfId="2424" priority="1652">
      <formula>IF(RIGHT(TEXT(AQ503,"0.#"),1)=".",TRUE,FALSE)</formula>
    </cfRule>
  </conditionalFormatting>
  <conditionalFormatting sqref="AQ504">
    <cfRule type="expression" dxfId="2423" priority="1649">
      <formula>IF(RIGHT(TEXT(AQ504,"0.#"),1)=".",FALSE,TRUE)</formula>
    </cfRule>
    <cfRule type="expression" dxfId="2422" priority="1650">
      <formula>IF(RIGHT(TEXT(AQ504,"0.#"),1)=".",TRUE,FALSE)</formula>
    </cfRule>
  </conditionalFormatting>
  <conditionalFormatting sqref="AE509">
    <cfRule type="expression" dxfId="2421" priority="1641">
      <formula>IF(RIGHT(TEXT(AE509,"0.#"),1)=".",FALSE,TRUE)</formula>
    </cfRule>
    <cfRule type="expression" dxfId="2420" priority="1642">
      <formula>IF(RIGHT(TEXT(AE509,"0.#"),1)=".",TRUE,FALSE)</formula>
    </cfRule>
  </conditionalFormatting>
  <conditionalFormatting sqref="AE507">
    <cfRule type="expression" dxfId="2419" priority="1645">
      <formula>IF(RIGHT(TEXT(AE507,"0.#"),1)=".",FALSE,TRUE)</formula>
    </cfRule>
    <cfRule type="expression" dxfId="2418" priority="1646">
      <formula>IF(RIGHT(TEXT(AE507,"0.#"),1)=".",TRUE,FALSE)</formula>
    </cfRule>
  </conditionalFormatting>
  <conditionalFormatting sqref="AE508">
    <cfRule type="expression" dxfId="2417" priority="1643">
      <formula>IF(RIGHT(TEXT(AE508,"0.#"),1)=".",FALSE,TRUE)</formula>
    </cfRule>
    <cfRule type="expression" dxfId="2416" priority="1644">
      <formula>IF(RIGHT(TEXT(AE508,"0.#"),1)=".",TRUE,FALSE)</formula>
    </cfRule>
  </conditionalFormatting>
  <conditionalFormatting sqref="AU509">
    <cfRule type="expression" dxfId="2415" priority="1629">
      <formula>IF(RIGHT(TEXT(AU509,"0.#"),1)=".",FALSE,TRUE)</formula>
    </cfRule>
    <cfRule type="expression" dxfId="2414" priority="1630">
      <formula>IF(RIGHT(TEXT(AU509,"0.#"),1)=".",TRUE,FALSE)</formula>
    </cfRule>
  </conditionalFormatting>
  <conditionalFormatting sqref="AU507">
    <cfRule type="expression" dxfId="2413" priority="1633">
      <formula>IF(RIGHT(TEXT(AU507,"0.#"),1)=".",FALSE,TRUE)</formula>
    </cfRule>
    <cfRule type="expression" dxfId="2412" priority="1634">
      <formula>IF(RIGHT(TEXT(AU507,"0.#"),1)=".",TRUE,FALSE)</formula>
    </cfRule>
  </conditionalFormatting>
  <conditionalFormatting sqref="AU508">
    <cfRule type="expression" dxfId="2411" priority="1631">
      <formula>IF(RIGHT(TEXT(AU508,"0.#"),1)=".",FALSE,TRUE)</formula>
    </cfRule>
    <cfRule type="expression" dxfId="2410" priority="1632">
      <formula>IF(RIGHT(TEXT(AU508,"0.#"),1)=".",TRUE,FALSE)</formula>
    </cfRule>
  </conditionalFormatting>
  <conditionalFormatting sqref="AQ507">
    <cfRule type="expression" dxfId="2409" priority="1617">
      <formula>IF(RIGHT(TEXT(AQ507,"0.#"),1)=".",FALSE,TRUE)</formula>
    </cfRule>
    <cfRule type="expression" dxfId="2408" priority="1618">
      <formula>IF(RIGHT(TEXT(AQ507,"0.#"),1)=".",TRUE,FALSE)</formula>
    </cfRule>
  </conditionalFormatting>
  <conditionalFormatting sqref="AQ508">
    <cfRule type="expression" dxfId="2407" priority="1621">
      <formula>IF(RIGHT(TEXT(AQ508,"0.#"),1)=".",FALSE,TRUE)</formula>
    </cfRule>
    <cfRule type="expression" dxfId="2406" priority="1622">
      <formula>IF(RIGHT(TEXT(AQ508,"0.#"),1)=".",TRUE,FALSE)</formula>
    </cfRule>
  </conditionalFormatting>
  <conditionalFormatting sqref="AQ509">
    <cfRule type="expression" dxfId="2405" priority="1619">
      <formula>IF(RIGHT(TEXT(AQ509,"0.#"),1)=".",FALSE,TRUE)</formula>
    </cfRule>
    <cfRule type="expression" dxfId="2404" priority="1620">
      <formula>IF(RIGHT(TEXT(AQ509,"0.#"),1)=".",TRUE,FALSE)</formula>
    </cfRule>
  </conditionalFormatting>
  <conditionalFormatting sqref="AE465">
    <cfRule type="expression" dxfId="2403" priority="1911">
      <formula>IF(RIGHT(TEXT(AE465,"0.#"),1)=".",FALSE,TRUE)</formula>
    </cfRule>
    <cfRule type="expression" dxfId="2402" priority="1912">
      <formula>IF(RIGHT(TEXT(AE465,"0.#"),1)=".",TRUE,FALSE)</formula>
    </cfRule>
  </conditionalFormatting>
  <conditionalFormatting sqref="AE463">
    <cfRule type="expression" dxfId="2401" priority="1915">
      <formula>IF(RIGHT(TEXT(AE463,"0.#"),1)=".",FALSE,TRUE)</formula>
    </cfRule>
    <cfRule type="expression" dxfId="2400" priority="1916">
      <formula>IF(RIGHT(TEXT(AE463,"0.#"),1)=".",TRUE,FALSE)</formula>
    </cfRule>
  </conditionalFormatting>
  <conditionalFormatting sqref="AE464">
    <cfRule type="expression" dxfId="2399" priority="1913">
      <formula>IF(RIGHT(TEXT(AE464,"0.#"),1)=".",FALSE,TRUE)</formula>
    </cfRule>
    <cfRule type="expression" dxfId="2398" priority="1914">
      <formula>IF(RIGHT(TEXT(AE464,"0.#"),1)=".",TRUE,FALSE)</formula>
    </cfRule>
  </conditionalFormatting>
  <conditionalFormatting sqref="AM465">
    <cfRule type="expression" dxfId="2397" priority="1905">
      <formula>IF(RIGHT(TEXT(AM465,"0.#"),1)=".",FALSE,TRUE)</formula>
    </cfRule>
    <cfRule type="expression" dxfId="2396" priority="1906">
      <formula>IF(RIGHT(TEXT(AM465,"0.#"),1)=".",TRUE,FALSE)</formula>
    </cfRule>
  </conditionalFormatting>
  <conditionalFormatting sqref="AM463">
    <cfRule type="expression" dxfId="2395" priority="1909">
      <formula>IF(RIGHT(TEXT(AM463,"0.#"),1)=".",FALSE,TRUE)</formula>
    </cfRule>
    <cfRule type="expression" dxfId="2394" priority="1910">
      <formula>IF(RIGHT(TEXT(AM463,"0.#"),1)=".",TRUE,FALSE)</formula>
    </cfRule>
  </conditionalFormatting>
  <conditionalFormatting sqref="AM464">
    <cfRule type="expression" dxfId="2393" priority="1907">
      <formula>IF(RIGHT(TEXT(AM464,"0.#"),1)=".",FALSE,TRUE)</formula>
    </cfRule>
    <cfRule type="expression" dxfId="2392" priority="1908">
      <formula>IF(RIGHT(TEXT(AM464,"0.#"),1)=".",TRUE,FALSE)</formula>
    </cfRule>
  </conditionalFormatting>
  <conditionalFormatting sqref="AU465">
    <cfRule type="expression" dxfId="2391" priority="1899">
      <formula>IF(RIGHT(TEXT(AU465,"0.#"),1)=".",FALSE,TRUE)</formula>
    </cfRule>
    <cfRule type="expression" dxfId="2390" priority="1900">
      <formula>IF(RIGHT(TEXT(AU465,"0.#"),1)=".",TRUE,FALSE)</formula>
    </cfRule>
  </conditionalFormatting>
  <conditionalFormatting sqref="AU463">
    <cfRule type="expression" dxfId="2389" priority="1903">
      <formula>IF(RIGHT(TEXT(AU463,"0.#"),1)=".",FALSE,TRUE)</formula>
    </cfRule>
    <cfRule type="expression" dxfId="2388" priority="1904">
      <formula>IF(RIGHT(TEXT(AU463,"0.#"),1)=".",TRUE,FALSE)</formula>
    </cfRule>
  </conditionalFormatting>
  <conditionalFormatting sqref="AU464">
    <cfRule type="expression" dxfId="2387" priority="1901">
      <formula>IF(RIGHT(TEXT(AU464,"0.#"),1)=".",FALSE,TRUE)</formula>
    </cfRule>
    <cfRule type="expression" dxfId="2386" priority="1902">
      <formula>IF(RIGHT(TEXT(AU464,"0.#"),1)=".",TRUE,FALSE)</formula>
    </cfRule>
  </conditionalFormatting>
  <conditionalFormatting sqref="AI465">
    <cfRule type="expression" dxfId="2385" priority="1893">
      <formula>IF(RIGHT(TEXT(AI465,"0.#"),1)=".",FALSE,TRUE)</formula>
    </cfRule>
    <cfRule type="expression" dxfId="2384" priority="1894">
      <formula>IF(RIGHT(TEXT(AI465,"0.#"),1)=".",TRUE,FALSE)</formula>
    </cfRule>
  </conditionalFormatting>
  <conditionalFormatting sqref="AI463">
    <cfRule type="expression" dxfId="2383" priority="1897">
      <formula>IF(RIGHT(TEXT(AI463,"0.#"),1)=".",FALSE,TRUE)</formula>
    </cfRule>
    <cfRule type="expression" dxfId="2382" priority="1898">
      <formula>IF(RIGHT(TEXT(AI463,"0.#"),1)=".",TRUE,FALSE)</formula>
    </cfRule>
  </conditionalFormatting>
  <conditionalFormatting sqref="AI464">
    <cfRule type="expression" dxfId="2381" priority="1895">
      <formula>IF(RIGHT(TEXT(AI464,"0.#"),1)=".",FALSE,TRUE)</formula>
    </cfRule>
    <cfRule type="expression" dxfId="2380" priority="1896">
      <formula>IF(RIGHT(TEXT(AI464,"0.#"),1)=".",TRUE,FALSE)</formula>
    </cfRule>
  </conditionalFormatting>
  <conditionalFormatting sqref="AQ463">
    <cfRule type="expression" dxfId="2379" priority="1887">
      <formula>IF(RIGHT(TEXT(AQ463,"0.#"),1)=".",FALSE,TRUE)</formula>
    </cfRule>
    <cfRule type="expression" dxfId="2378" priority="1888">
      <formula>IF(RIGHT(TEXT(AQ463,"0.#"),1)=".",TRUE,FALSE)</formula>
    </cfRule>
  </conditionalFormatting>
  <conditionalFormatting sqref="AQ464">
    <cfRule type="expression" dxfId="2377" priority="1891">
      <formula>IF(RIGHT(TEXT(AQ464,"0.#"),1)=".",FALSE,TRUE)</formula>
    </cfRule>
    <cfRule type="expression" dxfId="2376" priority="1892">
      <formula>IF(RIGHT(TEXT(AQ464,"0.#"),1)=".",TRUE,FALSE)</formula>
    </cfRule>
  </conditionalFormatting>
  <conditionalFormatting sqref="AQ465">
    <cfRule type="expression" dxfId="2375" priority="1889">
      <formula>IF(RIGHT(TEXT(AQ465,"0.#"),1)=".",FALSE,TRUE)</formula>
    </cfRule>
    <cfRule type="expression" dxfId="2374" priority="1890">
      <formula>IF(RIGHT(TEXT(AQ465,"0.#"),1)=".",TRUE,FALSE)</formula>
    </cfRule>
  </conditionalFormatting>
  <conditionalFormatting sqref="AE470">
    <cfRule type="expression" dxfId="2373" priority="1881">
      <formula>IF(RIGHT(TEXT(AE470,"0.#"),1)=".",FALSE,TRUE)</formula>
    </cfRule>
    <cfRule type="expression" dxfId="2372" priority="1882">
      <formula>IF(RIGHT(TEXT(AE470,"0.#"),1)=".",TRUE,FALSE)</formula>
    </cfRule>
  </conditionalFormatting>
  <conditionalFormatting sqref="AE468">
    <cfRule type="expression" dxfId="2371" priority="1885">
      <formula>IF(RIGHT(TEXT(AE468,"0.#"),1)=".",FALSE,TRUE)</formula>
    </cfRule>
    <cfRule type="expression" dxfId="2370" priority="1886">
      <formula>IF(RIGHT(TEXT(AE468,"0.#"),1)=".",TRUE,FALSE)</formula>
    </cfRule>
  </conditionalFormatting>
  <conditionalFormatting sqref="AE469">
    <cfRule type="expression" dxfId="2369" priority="1883">
      <formula>IF(RIGHT(TEXT(AE469,"0.#"),1)=".",FALSE,TRUE)</formula>
    </cfRule>
    <cfRule type="expression" dxfId="2368" priority="1884">
      <formula>IF(RIGHT(TEXT(AE469,"0.#"),1)=".",TRUE,FALSE)</formula>
    </cfRule>
  </conditionalFormatting>
  <conditionalFormatting sqref="AM470">
    <cfRule type="expression" dxfId="2367" priority="1875">
      <formula>IF(RIGHT(TEXT(AM470,"0.#"),1)=".",FALSE,TRUE)</formula>
    </cfRule>
    <cfRule type="expression" dxfId="2366" priority="1876">
      <formula>IF(RIGHT(TEXT(AM470,"0.#"),1)=".",TRUE,FALSE)</formula>
    </cfRule>
  </conditionalFormatting>
  <conditionalFormatting sqref="AM468">
    <cfRule type="expression" dxfId="2365" priority="1879">
      <formula>IF(RIGHT(TEXT(AM468,"0.#"),1)=".",FALSE,TRUE)</formula>
    </cfRule>
    <cfRule type="expression" dxfId="2364" priority="1880">
      <formula>IF(RIGHT(TEXT(AM468,"0.#"),1)=".",TRUE,FALSE)</formula>
    </cfRule>
  </conditionalFormatting>
  <conditionalFormatting sqref="AM469">
    <cfRule type="expression" dxfId="2363" priority="1877">
      <formula>IF(RIGHT(TEXT(AM469,"0.#"),1)=".",FALSE,TRUE)</formula>
    </cfRule>
    <cfRule type="expression" dxfId="2362" priority="1878">
      <formula>IF(RIGHT(TEXT(AM469,"0.#"),1)=".",TRUE,FALSE)</formula>
    </cfRule>
  </conditionalFormatting>
  <conditionalFormatting sqref="AU470">
    <cfRule type="expression" dxfId="2361" priority="1869">
      <formula>IF(RIGHT(TEXT(AU470,"0.#"),1)=".",FALSE,TRUE)</formula>
    </cfRule>
    <cfRule type="expression" dxfId="2360" priority="1870">
      <formula>IF(RIGHT(TEXT(AU470,"0.#"),1)=".",TRUE,FALSE)</formula>
    </cfRule>
  </conditionalFormatting>
  <conditionalFormatting sqref="AU468">
    <cfRule type="expression" dxfId="2359" priority="1873">
      <formula>IF(RIGHT(TEXT(AU468,"0.#"),1)=".",FALSE,TRUE)</formula>
    </cfRule>
    <cfRule type="expression" dxfId="2358" priority="1874">
      <formula>IF(RIGHT(TEXT(AU468,"0.#"),1)=".",TRUE,FALSE)</formula>
    </cfRule>
  </conditionalFormatting>
  <conditionalFormatting sqref="AU469">
    <cfRule type="expression" dxfId="2357" priority="1871">
      <formula>IF(RIGHT(TEXT(AU469,"0.#"),1)=".",FALSE,TRUE)</formula>
    </cfRule>
    <cfRule type="expression" dxfId="2356" priority="1872">
      <formula>IF(RIGHT(TEXT(AU469,"0.#"),1)=".",TRUE,FALSE)</formula>
    </cfRule>
  </conditionalFormatting>
  <conditionalFormatting sqref="AI470">
    <cfRule type="expression" dxfId="2355" priority="1863">
      <formula>IF(RIGHT(TEXT(AI470,"0.#"),1)=".",FALSE,TRUE)</formula>
    </cfRule>
    <cfRule type="expression" dxfId="2354" priority="1864">
      <formula>IF(RIGHT(TEXT(AI470,"0.#"),1)=".",TRUE,FALSE)</formula>
    </cfRule>
  </conditionalFormatting>
  <conditionalFormatting sqref="AI468">
    <cfRule type="expression" dxfId="2353" priority="1867">
      <formula>IF(RIGHT(TEXT(AI468,"0.#"),1)=".",FALSE,TRUE)</formula>
    </cfRule>
    <cfRule type="expression" dxfId="2352" priority="1868">
      <formula>IF(RIGHT(TEXT(AI468,"0.#"),1)=".",TRUE,FALSE)</formula>
    </cfRule>
  </conditionalFormatting>
  <conditionalFormatting sqref="AI469">
    <cfRule type="expression" dxfId="2351" priority="1865">
      <formula>IF(RIGHT(TEXT(AI469,"0.#"),1)=".",FALSE,TRUE)</formula>
    </cfRule>
    <cfRule type="expression" dxfId="2350" priority="1866">
      <formula>IF(RIGHT(TEXT(AI469,"0.#"),1)=".",TRUE,FALSE)</formula>
    </cfRule>
  </conditionalFormatting>
  <conditionalFormatting sqref="AQ468">
    <cfRule type="expression" dxfId="2349" priority="1857">
      <formula>IF(RIGHT(TEXT(AQ468,"0.#"),1)=".",FALSE,TRUE)</formula>
    </cfRule>
    <cfRule type="expression" dxfId="2348" priority="1858">
      <formula>IF(RIGHT(TEXT(AQ468,"0.#"),1)=".",TRUE,FALSE)</formula>
    </cfRule>
  </conditionalFormatting>
  <conditionalFormatting sqref="AQ469">
    <cfRule type="expression" dxfId="2347" priority="1861">
      <formula>IF(RIGHT(TEXT(AQ469,"0.#"),1)=".",FALSE,TRUE)</formula>
    </cfRule>
    <cfRule type="expression" dxfId="2346" priority="1862">
      <formula>IF(RIGHT(TEXT(AQ469,"0.#"),1)=".",TRUE,FALSE)</formula>
    </cfRule>
  </conditionalFormatting>
  <conditionalFormatting sqref="AQ470">
    <cfRule type="expression" dxfId="2345" priority="1859">
      <formula>IF(RIGHT(TEXT(AQ470,"0.#"),1)=".",FALSE,TRUE)</formula>
    </cfRule>
    <cfRule type="expression" dxfId="2344" priority="1860">
      <formula>IF(RIGHT(TEXT(AQ470,"0.#"),1)=".",TRUE,FALSE)</formula>
    </cfRule>
  </conditionalFormatting>
  <conditionalFormatting sqref="AE475">
    <cfRule type="expression" dxfId="2343" priority="1851">
      <formula>IF(RIGHT(TEXT(AE475,"0.#"),1)=".",FALSE,TRUE)</formula>
    </cfRule>
    <cfRule type="expression" dxfId="2342" priority="1852">
      <formula>IF(RIGHT(TEXT(AE475,"0.#"),1)=".",TRUE,FALSE)</formula>
    </cfRule>
  </conditionalFormatting>
  <conditionalFormatting sqref="AE473">
    <cfRule type="expression" dxfId="2341" priority="1855">
      <formula>IF(RIGHT(TEXT(AE473,"0.#"),1)=".",FALSE,TRUE)</formula>
    </cfRule>
    <cfRule type="expression" dxfId="2340" priority="1856">
      <formula>IF(RIGHT(TEXT(AE473,"0.#"),1)=".",TRUE,FALSE)</formula>
    </cfRule>
  </conditionalFormatting>
  <conditionalFormatting sqref="AE474">
    <cfRule type="expression" dxfId="2339" priority="1853">
      <formula>IF(RIGHT(TEXT(AE474,"0.#"),1)=".",FALSE,TRUE)</formula>
    </cfRule>
    <cfRule type="expression" dxfId="2338" priority="1854">
      <formula>IF(RIGHT(TEXT(AE474,"0.#"),1)=".",TRUE,FALSE)</formula>
    </cfRule>
  </conditionalFormatting>
  <conditionalFormatting sqref="AM475">
    <cfRule type="expression" dxfId="2337" priority="1845">
      <formula>IF(RIGHT(TEXT(AM475,"0.#"),1)=".",FALSE,TRUE)</formula>
    </cfRule>
    <cfRule type="expression" dxfId="2336" priority="1846">
      <formula>IF(RIGHT(TEXT(AM475,"0.#"),1)=".",TRUE,FALSE)</formula>
    </cfRule>
  </conditionalFormatting>
  <conditionalFormatting sqref="AM473">
    <cfRule type="expression" dxfId="2335" priority="1849">
      <formula>IF(RIGHT(TEXT(AM473,"0.#"),1)=".",FALSE,TRUE)</formula>
    </cfRule>
    <cfRule type="expression" dxfId="2334" priority="1850">
      <formula>IF(RIGHT(TEXT(AM473,"0.#"),1)=".",TRUE,FALSE)</formula>
    </cfRule>
  </conditionalFormatting>
  <conditionalFormatting sqref="AM474">
    <cfRule type="expression" dxfId="2333" priority="1847">
      <formula>IF(RIGHT(TEXT(AM474,"0.#"),1)=".",FALSE,TRUE)</formula>
    </cfRule>
    <cfRule type="expression" dxfId="2332" priority="1848">
      <formula>IF(RIGHT(TEXT(AM474,"0.#"),1)=".",TRUE,FALSE)</formula>
    </cfRule>
  </conditionalFormatting>
  <conditionalFormatting sqref="AU475">
    <cfRule type="expression" dxfId="2331" priority="1839">
      <formula>IF(RIGHT(TEXT(AU475,"0.#"),1)=".",FALSE,TRUE)</formula>
    </cfRule>
    <cfRule type="expression" dxfId="2330" priority="1840">
      <formula>IF(RIGHT(TEXT(AU475,"0.#"),1)=".",TRUE,FALSE)</formula>
    </cfRule>
  </conditionalFormatting>
  <conditionalFormatting sqref="AU473">
    <cfRule type="expression" dxfId="2329" priority="1843">
      <formula>IF(RIGHT(TEXT(AU473,"0.#"),1)=".",FALSE,TRUE)</formula>
    </cfRule>
    <cfRule type="expression" dxfId="2328" priority="1844">
      <formula>IF(RIGHT(TEXT(AU473,"0.#"),1)=".",TRUE,FALSE)</formula>
    </cfRule>
  </conditionalFormatting>
  <conditionalFormatting sqref="AU474">
    <cfRule type="expression" dxfId="2327" priority="1841">
      <formula>IF(RIGHT(TEXT(AU474,"0.#"),1)=".",FALSE,TRUE)</formula>
    </cfRule>
    <cfRule type="expression" dxfId="2326" priority="1842">
      <formula>IF(RIGHT(TEXT(AU474,"0.#"),1)=".",TRUE,FALSE)</formula>
    </cfRule>
  </conditionalFormatting>
  <conditionalFormatting sqref="AI475">
    <cfRule type="expression" dxfId="2325" priority="1833">
      <formula>IF(RIGHT(TEXT(AI475,"0.#"),1)=".",FALSE,TRUE)</formula>
    </cfRule>
    <cfRule type="expression" dxfId="2324" priority="1834">
      <formula>IF(RIGHT(TEXT(AI475,"0.#"),1)=".",TRUE,FALSE)</formula>
    </cfRule>
  </conditionalFormatting>
  <conditionalFormatting sqref="AI473">
    <cfRule type="expression" dxfId="2323" priority="1837">
      <formula>IF(RIGHT(TEXT(AI473,"0.#"),1)=".",FALSE,TRUE)</formula>
    </cfRule>
    <cfRule type="expression" dxfId="2322" priority="1838">
      <formula>IF(RIGHT(TEXT(AI473,"0.#"),1)=".",TRUE,FALSE)</formula>
    </cfRule>
  </conditionalFormatting>
  <conditionalFormatting sqref="AI474">
    <cfRule type="expression" dxfId="2321" priority="1835">
      <formula>IF(RIGHT(TEXT(AI474,"0.#"),1)=".",FALSE,TRUE)</formula>
    </cfRule>
    <cfRule type="expression" dxfId="2320" priority="1836">
      <formula>IF(RIGHT(TEXT(AI474,"0.#"),1)=".",TRUE,FALSE)</formula>
    </cfRule>
  </conditionalFormatting>
  <conditionalFormatting sqref="AQ473">
    <cfRule type="expression" dxfId="2319" priority="1827">
      <formula>IF(RIGHT(TEXT(AQ473,"0.#"),1)=".",FALSE,TRUE)</formula>
    </cfRule>
    <cfRule type="expression" dxfId="2318" priority="1828">
      <formula>IF(RIGHT(TEXT(AQ473,"0.#"),1)=".",TRUE,FALSE)</formula>
    </cfRule>
  </conditionalFormatting>
  <conditionalFormatting sqref="AQ474">
    <cfRule type="expression" dxfId="2317" priority="1831">
      <formula>IF(RIGHT(TEXT(AQ474,"0.#"),1)=".",FALSE,TRUE)</formula>
    </cfRule>
    <cfRule type="expression" dxfId="2316" priority="1832">
      <formula>IF(RIGHT(TEXT(AQ474,"0.#"),1)=".",TRUE,FALSE)</formula>
    </cfRule>
  </conditionalFormatting>
  <conditionalFormatting sqref="AQ475">
    <cfRule type="expression" dxfId="2315" priority="1829">
      <formula>IF(RIGHT(TEXT(AQ475,"0.#"),1)=".",FALSE,TRUE)</formula>
    </cfRule>
    <cfRule type="expression" dxfId="2314" priority="1830">
      <formula>IF(RIGHT(TEXT(AQ475,"0.#"),1)=".",TRUE,FALSE)</formula>
    </cfRule>
  </conditionalFormatting>
  <conditionalFormatting sqref="AE480">
    <cfRule type="expression" dxfId="2313" priority="1821">
      <formula>IF(RIGHT(TEXT(AE480,"0.#"),1)=".",FALSE,TRUE)</formula>
    </cfRule>
    <cfRule type="expression" dxfId="2312" priority="1822">
      <formula>IF(RIGHT(TEXT(AE480,"0.#"),1)=".",TRUE,FALSE)</formula>
    </cfRule>
  </conditionalFormatting>
  <conditionalFormatting sqref="AE478">
    <cfRule type="expression" dxfId="2311" priority="1825">
      <formula>IF(RIGHT(TEXT(AE478,"0.#"),1)=".",FALSE,TRUE)</formula>
    </cfRule>
    <cfRule type="expression" dxfId="2310" priority="1826">
      <formula>IF(RIGHT(TEXT(AE478,"0.#"),1)=".",TRUE,FALSE)</formula>
    </cfRule>
  </conditionalFormatting>
  <conditionalFormatting sqref="AE479">
    <cfRule type="expression" dxfId="2309" priority="1823">
      <formula>IF(RIGHT(TEXT(AE479,"0.#"),1)=".",FALSE,TRUE)</formula>
    </cfRule>
    <cfRule type="expression" dxfId="2308" priority="1824">
      <formula>IF(RIGHT(TEXT(AE479,"0.#"),1)=".",TRUE,FALSE)</formula>
    </cfRule>
  </conditionalFormatting>
  <conditionalFormatting sqref="AM480">
    <cfRule type="expression" dxfId="2307" priority="1815">
      <formula>IF(RIGHT(TEXT(AM480,"0.#"),1)=".",FALSE,TRUE)</formula>
    </cfRule>
    <cfRule type="expression" dxfId="2306" priority="1816">
      <formula>IF(RIGHT(TEXT(AM480,"0.#"),1)=".",TRUE,FALSE)</formula>
    </cfRule>
  </conditionalFormatting>
  <conditionalFormatting sqref="AM478">
    <cfRule type="expression" dxfId="2305" priority="1819">
      <formula>IF(RIGHT(TEXT(AM478,"0.#"),1)=".",FALSE,TRUE)</formula>
    </cfRule>
    <cfRule type="expression" dxfId="2304" priority="1820">
      <formula>IF(RIGHT(TEXT(AM478,"0.#"),1)=".",TRUE,FALSE)</formula>
    </cfRule>
  </conditionalFormatting>
  <conditionalFormatting sqref="AM479">
    <cfRule type="expression" dxfId="2303" priority="1817">
      <formula>IF(RIGHT(TEXT(AM479,"0.#"),1)=".",FALSE,TRUE)</formula>
    </cfRule>
    <cfRule type="expression" dxfId="2302" priority="1818">
      <formula>IF(RIGHT(TEXT(AM479,"0.#"),1)=".",TRUE,FALSE)</formula>
    </cfRule>
  </conditionalFormatting>
  <conditionalFormatting sqref="AU480">
    <cfRule type="expression" dxfId="2301" priority="1809">
      <formula>IF(RIGHT(TEXT(AU480,"0.#"),1)=".",FALSE,TRUE)</formula>
    </cfRule>
    <cfRule type="expression" dxfId="2300" priority="1810">
      <formula>IF(RIGHT(TEXT(AU480,"0.#"),1)=".",TRUE,FALSE)</formula>
    </cfRule>
  </conditionalFormatting>
  <conditionalFormatting sqref="AU478">
    <cfRule type="expression" dxfId="2299" priority="1813">
      <formula>IF(RIGHT(TEXT(AU478,"0.#"),1)=".",FALSE,TRUE)</formula>
    </cfRule>
    <cfRule type="expression" dxfId="2298" priority="1814">
      <formula>IF(RIGHT(TEXT(AU478,"0.#"),1)=".",TRUE,FALSE)</formula>
    </cfRule>
  </conditionalFormatting>
  <conditionalFormatting sqref="AU479">
    <cfRule type="expression" dxfId="2297" priority="1811">
      <formula>IF(RIGHT(TEXT(AU479,"0.#"),1)=".",FALSE,TRUE)</formula>
    </cfRule>
    <cfRule type="expression" dxfId="2296" priority="1812">
      <formula>IF(RIGHT(TEXT(AU479,"0.#"),1)=".",TRUE,FALSE)</formula>
    </cfRule>
  </conditionalFormatting>
  <conditionalFormatting sqref="AI480">
    <cfRule type="expression" dxfId="2295" priority="1803">
      <formula>IF(RIGHT(TEXT(AI480,"0.#"),1)=".",FALSE,TRUE)</formula>
    </cfRule>
    <cfRule type="expression" dxfId="2294" priority="1804">
      <formula>IF(RIGHT(TEXT(AI480,"0.#"),1)=".",TRUE,FALSE)</formula>
    </cfRule>
  </conditionalFormatting>
  <conditionalFormatting sqref="AI478">
    <cfRule type="expression" dxfId="2293" priority="1807">
      <formula>IF(RIGHT(TEXT(AI478,"0.#"),1)=".",FALSE,TRUE)</formula>
    </cfRule>
    <cfRule type="expression" dxfId="2292" priority="1808">
      <formula>IF(RIGHT(TEXT(AI478,"0.#"),1)=".",TRUE,FALSE)</formula>
    </cfRule>
  </conditionalFormatting>
  <conditionalFormatting sqref="AI479">
    <cfRule type="expression" dxfId="2291" priority="1805">
      <formula>IF(RIGHT(TEXT(AI479,"0.#"),1)=".",FALSE,TRUE)</formula>
    </cfRule>
    <cfRule type="expression" dxfId="2290" priority="1806">
      <formula>IF(RIGHT(TEXT(AI479,"0.#"),1)=".",TRUE,FALSE)</formula>
    </cfRule>
  </conditionalFormatting>
  <conditionalFormatting sqref="AQ478">
    <cfRule type="expression" dxfId="2289" priority="1797">
      <formula>IF(RIGHT(TEXT(AQ478,"0.#"),1)=".",FALSE,TRUE)</formula>
    </cfRule>
    <cfRule type="expression" dxfId="2288" priority="1798">
      <formula>IF(RIGHT(TEXT(AQ478,"0.#"),1)=".",TRUE,FALSE)</formula>
    </cfRule>
  </conditionalFormatting>
  <conditionalFormatting sqref="AQ479">
    <cfRule type="expression" dxfId="2287" priority="1801">
      <formula>IF(RIGHT(TEXT(AQ479,"0.#"),1)=".",FALSE,TRUE)</formula>
    </cfRule>
    <cfRule type="expression" dxfId="2286" priority="1802">
      <formula>IF(RIGHT(TEXT(AQ479,"0.#"),1)=".",TRUE,FALSE)</formula>
    </cfRule>
  </conditionalFormatting>
  <conditionalFormatting sqref="AQ480">
    <cfRule type="expression" dxfId="2285" priority="1799">
      <formula>IF(RIGHT(TEXT(AQ480,"0.#"),1)=".",FALSE,TRUE)</formula>
    </cfRule>
    <cfRule type="expression" dxfId="2284" priority="1800">
      <formula>IF(RIGHT(TEXT(AQ480,"0.#"),1)=".",TRUE,FALSE)</formula>
    </cfRule>
  </conditionalFormatting>
  <conditionalFormatting sqref="AM47">
    <cfRule type="expression" dxfId="2283" priority="2091">
      <formula>IF(RIGHT(TEXT(AM47,"0.#"),1)=".",FALSE,TRUE)</formula>
    </cfRule>
    <cfRule type="expression" dxfId="2282" priority="2092">
      <formula>IF(RIGHT(TEXT(AM47,"0.#"),1)=".",TRUE,FALSE)</formula>
    </cfRule>
  </conditionalFormatting>
  <conditionalFormatting sqref="AI46">
    <cfRule type="expression" dxfId="2281" priority="2095">
      <formula>IF(RIGHT(TEXT(AI46,"0.#"),1)=".",FALSE,TRUE)</formula>
    </cfRule>
    <cfRule type="expression" dxfId="2280" priority="2096">
      <formula>IF(RIGHT(TEXT(AI46,"0.#"),1)=".",TRUE,FALSE)</formula>
    </cfRule>
  </conditionalFormatting>
  <conditionalFormatting sqref="AM46">
    <cfRule type="expression" dxfId="2279" priority="2093">
      <formula>IF(RIGHT(TEXT(AM46,"0.#"),1)=".",FALSE,TRUE)</formula>
    </cfRule>
    <cfRule type="expression" dxfId="2278" priority="2094">
      <formula>IF(RIGHT(TEXT(AM46,"0.#"),1)=".",TRUE,FALSE)</formula>
    </cfRule>
  </conditionalFormatting>
  <conditionalFormatting sqref="AU46:AU48">
    <cfRule type="expression" dxfId="2277" priority="2085">
      <formula>IF(RIGHT(TEXT(AU46,"0.#"),1)=".",FALSE,TRUE)</formula>
    </cfRule>
    <cfRule type="expression" dxfId="2276" priority="2086">
      <formula>IF(RIGHT(TEXT(AU46,"0.#"),1)=".",TRUE,FALSE)</formula>
    </cfRule>
  </conditionalFormatting>
  <conditionalFormatting sqref="AM48">
    <cfRule type="expression" dxfId="2275" priority="2089">
      <formula>IF(RIGHT(TEXT(AM48,"0.#"),1)=".",FALSE,TRUE)</formula>
    </cfRule>
    <cfRule type="expression" dxfId="2274" priority="2090">
      <formula>IF(RIGHT(TEXT(AM48,"0.#"),1)=".",TRUE,FALSE)</formula>
    </cfRule>
  </conditionalFormatting>
  <conditionalFormatting sqref="AQ46:AQ48">
    <cfRule type="expression" dxfId="2273" priority="2087">
      <formula>IF(RIGHT(TEXT(AQ46,"0.#"),1)=".",FALSE,TRUE)</formula>
    </cfRule>
    <cfRule type="expression" dxfId="2272" priority="2088">
      <formula>IF(RIGHT(TEXT(AQ46,"0.#"),1)=".",TRUE,FALSE)</formula>
    </cfRule>
  </conditionalFormatting>
  <conditionalFormatting sqref="AE146:AE147 AI146:AI147 AM146:AM147 AQ146:AQ147 AU146:AU147">
    <cfRule type="expression" dxfId="2271" priority="2079">
      <formula>IF(RIGHT(TEXT(AE146,"0.#"),1)=".",FALSE,TRUE)</formula>
    </cfRule>
    <cfRule type="expression" dxfId="2270" priority="2080">
      <formula>IF(RIGHT(TEXT(AE146,"0.#"),1)=".",TRUE,FALSE)</formula>
    </cfRule>
  </conditionalFormatting>
  <conditionalFormatting sqref="AE138:AE139 AI138:AI139 AM138:AM139 AQ138:AQ139 AU138:AU139">
    <cfRule type="expression" dxfId="2269" priority="2083">
      <formula>IF(RIGHT(TEXT(AE138,"0.#"),1)=".",FALSE,TRUE)</formula>
    </cfRule>
    <cfRule type="expression" dxfId="2268" priority="2084">
      <formula>IF(RIGHT(TEXT(AE138,"0.#"),1)=".",TRUE,FALSE)</formula>
    </cfRule>
  </conditionalFormatting>
  <conditionalFormatting sqref="AE142:AE143 AI142:AI143 AM142:AM143 AQ142:AQ143 AU142:AU143">
    <cfRule type="expression" dxfId="2267" priority="2081">
      <formula>IF(RIGHT(TEXT(AE142,"0.#"),1)=".",FALSE,TRUE)</formula>
    </cfRule>
    <cfRule type="expression" dxfId="2266" priority="2082">
      <formula>IF(RIGHT(TEXT(AE142,"0.#"),1)=".",TRUE,FALSE)</formula>
    </cfRule>
  </conditionalFormatting>
  <conditionalFormatting sqref="AE198:AE199 AI198:AI199 AM198:AM199 AQ198:AQ199 AU198:AU199">
    <cfRule type="expression" dxfId="2265" priority="2073">
      <formula>IF(RIGHT(TEXT(AE198,"0.#"),1)=".",FALSE,TRUE)</formula>
    </cfRule>
    <cfRule type="expression" dxfId="2264" priority="2074">
      <formula>IF(RIGHT(TEXT(AE198,"0.#"),1)=".",TRUE,FALSE)</formula>
    </cfRule>
  </conditionalFormatting>
  <conditionalFormatting sqref="AE150:AE151 AI150:AI151 AM150:AM151 AQ150:AQ151 AU150:AU151">
    <cfRule type="expression" dxfId="2263" priority="2077">
      <formula>IF(RIGHT(TEXT(AE150,"0.#"),1)=".",FALSE,TRUE)</formula>
    </cfRule>
    <cfRule type="expression" dxfId="2262" priority="2078">
      <formula>IF(RIGHT(TEXT(AE150,"0.#"),1)=".",TRUE,FALSE)</formula>
    </cfRule>
  </conditionalFormatting>
  <conditionalFormatting sqref="AE194:AE195 AI194:AI195 AM194:AM195 AQ194:AQ195 AU194:AU195">
    <cfRule type="expression" dxfId="2261" priority="2075">
      <formula>IF(RIGHT(TEXT(AE194,"0.#"),1)=".",FALSE,TRUE)</formula>
    </cfRule>
    <cfRule type="expression" dxfId="2260" priority="2076">
      <formula>IF(RIGHT(TEXT(AE194,"0.#"),1)=".",TRUE,FALSE)</formula>
    </cfRule>
  </conditionalFormatting>
  <conditionalFormatting sqref="AE210:AE211 AI210:AI211 AM210:AM211 AQ210:AQ211 AU210:AU211">
    <cfRule type="expression" dxfId="2259" priority="2067">
      <formula>IF(RIGHT(TEXT(AE210,"0.#"),1)=".",FALSE,TRUE)</formula>
    </cfRule>
    <cfRule type="expression" dxfId="2258" priority="2068">
      <formula>IF(RIGHT(TEXT(AE210,"0.#"),1)=".",TRUE,FALSE)</formula>
    </cfRule>
  </conditionalFormatting>
  <conditionalFormatting sqref="AE202:AE203 AI202:AI203 AM202:AM203 AQ202:AQ203 AU202:AU203">
    <cfRule type="expression" dxfId="2257" priority="2071">
      <formula>IF(RIGHT(TEXT(AE202,"0.#"),1)=".",FALSE,TRUE)</formula>
    </cfRule>
    <cfRule type="expression" dxfId="2256" priority="2072">
      <formula>IF(RIGHT(TEXT(AE202,"0.#"),1)=".",TRUE,FALSE)</formula>
    </cfRule>
  </conditionalFormatting>
  <conditionalFormatting sqref="AE206:AE207 AI206:AI207 AM206:AM207 AQ206:AQ207 AU206:AU207">
    <cfRule type="expression" dxfId="2255" priority="2069">
      <formula>IF(RIGHT(TEXT(AE206,"0.#"),1)=".",FALSE,TRUE)</formula>
    </cfRule>
    <cfRule type="expression" dxfId="2254" priority="2070">
      <formula>IF(RIGHT(TEXT(AE206,"0.#"),1)=".",TRUE,FALSE)</formula>
    </cfRule>
  </conditionalFormatting>
  <conditionalFormatting sqref="AE262:AE263 AI262:AI263 AM262:AM263 AQ262:AQ263 AU262:AU263">
    <cfRule type="expression" dxfId="2253" priority="2061">
      <formula>IF(RIGHT(TEXT(AE262,"0.#"),1)=".",FALSE,TRUE)</formula>
    </cfRule>
    <cfRule type="expression" dxfId="2252" priority="2062">
      <formula>IF(RIGHT(TEXT(AE262,"0.#"),1)=".",TRUE,FALSE)</formula>
    </cfRule>
  </conditionalFormatting>
  <conditionalFormatting sqref="AE254:AE255 AI254:AI255 AM254:AM255 AQ254:AQ255 AU254:AU255">
    <cfRule type="expression" dxfId="2251" priority="2065">
      <formula>IF(RIGHT(TEXT(AE254,"0.#"),1)=".",FALSE,TRUE)</formula>
    </cfRule>
    <cfRule type="expression" dxfId="2250" priority="2066">
      <formula>IF(RIGHT(TEXT(AE254,"0.#"),1)=".",TRUE,FALSE)</formula>
    </cfRule>
  </conditionalFormatting>
  <conditionalFormatting sqref="AE258:AE259 AI258:AI259 AM258:AM259 AQ258:AQ259 AU258:AU259">
    <cfRule type="expression" dxfId="2249" priority="2063">
      <formula>IF(RIGHT(TEXT(AE258,"0.#"),1)=".",FALSE,TRUE)</formula>
    </cfRule>
    <cfRule type="expression" dxfId="2248" priority="2064">
      <formula>IF(RIGHT(TEXT(AE258,"0.#"),1)=".",TRUE,FALSE)</formula>
    </cfRule>
  </conditionalFormatting>
  <conditionalFormatting sqref="AE314:AE315 AI314:AI315 AM314:AM315 AQ314:AQ315 AU314:AU315">
    <cfRule type="expression" dxfId="2247" priority="2055">
      <formula>IF(RIGHT(TEXT(AE314,"0.#"),1)=".",FALSE,TRUE)</formula>
    </cfRule>
    <cfRule type="expression" dxfId="2246" priority="2056">
      <formula>IF(RIGHT(TEXT(AE314,"0.#"),1)=".",TRUE,FALSE)</formula>
    </cfRule>
  </conditionalFormatting>
  <conditionalFormatting sqref="AE266:AE267 AI266:AI267 AM266:AM267 AQ266:AQ267 AU266:AU267">
    <cfRule type="expression" dxfId="2245" priority="2059">
      <formula>IF(RIGHT(TEXT(AE266,"0.#"),1)=".",FALSE,TRUE)</formula>
    </cfRule>
    <cfRule type="expression" dxfId="2244" priority="2060">
      <formula>IF(RIGHT(TEXT(AE266,"0.#"),1)=".",TRUE,FALSE)</formula>
    </cfRule>
  </conditionalFormatting>
  <conditionalFormatting sqref="AE270:AE271 AI270:AI271 AM270:AM271 AQ270:AQ271 AU270:AU271">
    <cfRule type="expression" dxfId="2243" priority="2057">
      <formula>IF(RIGHT(TEXT(AE270,"0.#"),1)=".",FALSE,TRUE)</formula>
    </cfRule>
    <cfRule type="expression" dxfId="2242" priority="2058">
      <formula>IF(RIGHT(TEXT(AE270,"0.#"),1)=".",TRUE,FALSE)</formula>
    </cfRule>
  </conditionalFormatting>
  <conditionalFormatting sqref="AE326:AE327 AI326:AI327 AM326:AM327 AQ326:AQ327 AU326:AU327">
    <cfRule type="expression" dxfId="2241" priority="2049">
      <formula>IF(RIGHT(TEXT(AE326,"0.#"),1)=".",FALSE,TRUE)</formula>
    </cfRule>
    <cfRule type="expression" dxfId="2240" priority="2050">
      <formula>IF(RIGHT(TEXT(AE326,"0.#"),1)=".",TRUE,FALSE)</formula>
    </cfRule>
  </conditionalFormatting>
  <conditionalFormatting sqref="AE318:AE319 AI318:AI319 AM318:AM319 AQ318:AQ319 AU318:AU319">
    <cfRule type="expression" dxfId="2239" priority="2053">
      <formula>IF(RIGHT(TEXT(AE318,"0.#"),1)=".",FALSE,TRUE)</formula>
    </cfRule>
    <cfRule type="expression" dxfId="2238" priority="2054">
      <formula>IF(RIGHT(TEXT(AE318,"0.#"),1)=".",TRUE,FALSE)</formula>
    </cfRule>
  </conditionalFormatting>
  <conditionalFormatting sqref="AE322:AE323 AI322:AI323 AM322:AM323 AQ322:AQ323 AU322:AU323">
    <cfRule type="expression" dxfId="2237" priority="2051">
      <formula>IF(RIGHT(TEXT(AE322,"0.#"),1)=".",FALSE,TRUE)</formula>
    </cfRule>
    <cfRule type="expression" dxfId="2236" priority="2052">
      <formula>IF(RIGHT(TEXT(AE322,"0.#"),1)=".",TRUE,FALSE)</formula>
    </cfRule>
  </conditionalFormatting>
  <conditionalFormatting sqref="AE378:AE379 AI378:AI379 AM378:AM379 AQ378:AQ379 AU378:AU379">
    <cfRule type="expression" dxfId="2235" priority="2043">
      <formula>IF(RIGHT(TEXT(AE378,"0.#"),1)=".",FALSE,TRUE)</formula>
    </cfRule>
    <cfRule type="expression" dxfId="2234" priority="2044">
      <formula>IF(RIGHT(TEXT(AE378,"0.#"),1)=".",TRUE,FALSE)</formula>
    </cfRule>
  </conditionalFormatting>
  <conditionalFormatting sqref="AE330:AE331 AI330:AI331 AM330:AM331 AQ330:AQ331 AU330:AU331">
    <cfRule type="expression" dxfId="2233" priority="2047">
      <formula>IF(RIGHT(TEXT(AE330,"0.#"),1)=".",FALSE,TRUE)</formula>
    </cfRule>
    <cfRule type="expression" dxfId="2232" priority="2048">
      <formula>IF(RIGHT(TEXT(AE330,"0.#"),1)=".",TRUE,FALSE)</formula>
    </cfRule>
  </conditionalFormatting>
  <conditionalFormatting sqref="AE374:AE375 AI374:AI375 AM374:AM375 AQ374:AQ375 AU374:AU375">
    <cfRule type="expression" dxfId="2231" priority="2045">
      <formula>IF(RIGHT(TEXT(AE374,"0.#"),1)=".",FALSE,TRUE)</formula>
    </cfRule>
    <cfRule type="expression" dxfId="2230" priority="2046">
      <formula>IF(RIGHT(TEXT(AE374,"0.#"),1)=".",TRUE,FALSE)</formula>
    </cfRule>
  </conditionalFormatting>
  <conditionalFormatting sqref="AE390:AE391 AI390:AI391 AM390:AM391 AQ390:AQ391 AU390:AU391">
    <cfRule type="expression" dxfId="2229" priority="2037">
      <formula>IF(RIGHT(TEXT(AE390,"0.#"),1)=".",FALSE,TRUE)</formula>
    </cfRule>
    <cfRule type="expression" dxfId="2228" priority="2038">
      <formula>IF(RIGHT(TEXT(AE390,"0.#"),1)=".",TRUE,FALSE)</formula>
    </cfRule>
  </conditionalFormatting>
  <conditionalFormatting sqref="AE382:AE383 AI382:AI383 AM382:AM383 AQ382:AQ383 AU382:AU383">
    <cfRule type="expression" dxfId="2227" priority="2041">
      <formula>IF(RIGHT(TEXT(AE382,"0.#"),1)=".",FALSE,TRUE)</formula>
    </cfRule>
    <cfRule type="expression" dxfId="2226" priority="2042">
      <formula>IF(RIGHT(TEXT(AE382,"0.#"),1)=".",TRUE,FALSE)</formula>
    </cfRule>
  </conditionalFormatting>
  <conditionalFormatting sqref="AE386:AE387 AI386:AI387 AM386:AM387 AQ386:AQ387 AU386:AU387">
    <cfRule type="expression" dxfId="2225" priority="2039">
      <formula>IF(RIGHT(TEXT(AE386,"0.#"),1)=".",FALSE,TRUE)</formula>
    </cfRule>
    <cfRule type="expression" dxfId="2224" priority="2040">
      <formula>IF(RIGHT(TEXT(AE386,"0.#"),1)=".",TRUE,FALSE)</formula>
    </cfRule>
  </conditionalFormatting>
  <conditionalFormatting sqref="AE440">
    <cfRule type="expression" dxfId="2223" priority="2031">
      <formula>IF(RIGHT(TEXT(AE440,"0.#"),1)=".",FALSE,TRUE)</formula>
    </cfRule>
    <cfRule type="expression" dxfId="2222" priority="2032">
      <formula>IF(RIGHT(TEXT(AE440,"0.#"),1)=".",TRUE,FALSE)</formula>
    </cfRule>
  </conditionalFormatting>
  <conditionalFormatting sqref="AE438">
    <cfRule type="expression" dxfId="2221" priority="2035">
      <formula>IF(RIGHT(TEXT(AE438,"0.#"),1)=".",FALSE,TRUE)</formula>
    </cfRule>
    <cfRule type="expression" dxfId="2220" priority="2036">
      <formula>IF(RIGHT(TEXT(AE438,"0.#"),1)=".",TRUE,FALSE)</formula>
    </cfRule>
  </conditionalFormatting>
  <conditionalFormatting sqref="AE439">
    <cfRule type="expression" dxfId="2219" priority="2033">
      <formula>IF(RIGHT(TEXT(AE439,"0.#"),1)=".",FALSE,TRUE)</formula>
    </cfRule>
    <cfRule type="expression" dxfId="2218" priority="2034">
      <formula>IF(RIGHT(TEXT(AE439,"0.#"),1)=".",TRUE,FALSE)</formula>
    </cfRule>
  </conditionalFormatting>
  <conditionalFormatting sqref="AM440">
    <cfRule type="expression" dxfId="2217" priority="2025">
      <formula>IF(RIGHT(TEXT(AM440,"0.#"),1)=".",FALSE,TRUE)</formula>
    </cfRule>
    <cfRule type="expression" dxfId="2216" priority="2026">
      <formula>IF(RIGHT(TEXT(AM440,"0.#"),1)=".",TRUE,FALSE)</formula>
    </cfRule>
  </conditionalFormatting>
  <conditionalFormatting sqref="AM438">
    <cfRule type="expression" dxfId="2215" priority="2029">
      <formula>IF(RIGHT(TEXT(AM438,"0.#"),1)=".",FALSE,TRUE)</formula>
    </cfRule>
    <cfRule type="expression" dxfId="2214" priority="2030">
      <formula>IF(RIGHT(TEXT(AM438,"0.#"),1)=".",TRUE,FALSE)</formula>
    </cfRule>
  </conditionalFormatting>
  <conditionalFormatting sqref="AM439">
    <cfRule type="expression" dxfId="2213" priority="2027">
      <formula>IF(RIGHT(TEXT(AM439,"0.#"),1)=".",FALSE,TRUE)</formula>
    </cfRule>
    <cfRule type="expression" dxfId="2212" priority="2028">
      <formula>IF(RIGHT(TEXT(AM439,"0.#"),1)=".",TRUE,FALSE)</formula>
    </cfRule>
  </conditionalFormatting>
  <conditionalFormatting sqref="AU440">
    <cfRule type="expression" dxfId="2211" priority="2019">
      <formula>IF(RIGHT(TEXT(AU440,"0.#"),1)=".",FALSE,TRUE)</formula>
    </cfRule>
    <cfRule type="expression" dxfId="2210" priority="2020">
      <formula>IF(RIGHT(TEXT(AU440,"0.#"),1)=".",TRUE,FALSE)</formula>
    </cfRule>
  </conditionalFormatting>
  <conditionalFormatting sqref="AU438">
    <cfRule type="expression" dxfId="2209" priority="2023">
      <formula>IF(RIGHT(TEXT(AU438,"0.#"),1)=".",FALSE,TRUE)</formula>
    </cfRule>
    <cfRule type="expression" dxfId="2208" priority="2024">
      <formula>IF(RIGHT(TEXT(AU438,"0.#"),1)=".",TRUE,FALSE)</formula>
    </cfRule>
  </conditionalFormatting>
  <conditionalFormatting sqref="AU439">
    <cfRule type="expression" dxfId="2207" priority="2021">
      <formula>IF(RIGHT(TEXT(AU439,"0.#"),1)=".",FALSE,TRUE)</formula>
    </cfRule>
    <cfRule type="expression" dxfId="2206" priority="2022">
      <formula>IF(RIGHT(TEXT(AU439,"0.#"),1)=".",TRUE,FALSE)</formula>
    </cfRule>
  </conditionalFormatting>
  <conditionalFormatting sqref="AI440">
    <cfRule type="expression" dxfId="2205" priority="2013">
      <formula>IF(RIGHT(TEXT(AI440,"0.#"),1)=".",FALSE,TRUE)</formula>
    </cfRule>
    <cfRule type="expression" dxfId="2204" priority="2014">
      <formula>IF(RIGHT(TEXT(AI440,"0.#"),1)=".",TRUE,FALSE)</formula>
    </cfRule>
  </conditionalFormatting>
  <conditionalFormatting sqref="AI438">
    <cfRule type="expression" dxfId="2203" priority="2017">
      <formula>IF(RIGHT(TEXT(AI438,"0.#"),1)=".",FALSE,TRUE)</formula>
    </cfRule>
    <cfRule type="expression" dxfId="2202" priority="2018">
      <formula>IF(RIGHT(TEXT(AI438,"0.#"),1)=".",TRUE,FALSE)</formula>
    </cfRule>
  </conditionalFormatting>
  <conditionalFormatting sqref="AI439">
    <cfRule type="expression" dxfId="2201" priority="2015">
      <formula>IF(RIGHT(TEXT(AI439,"0.#"),1)=".",FALSE,TRUE)</formula>
    </cfRule>
    <cfRule type="expression" dxfId="2200" priority="2016">
      <formula>IF(RIGHT(TEXT(AI439,"0.#"),1)=".",TRUE,FALSE)</formula>
    </cfRule>
  </conditionalFormatting>
  <conditionalFormatting sqref="AQ438">
    <cfRule type="expression" dxfId="2199" priority="2007">
      <formula>IF(RIGHT(TEXT(AQ438,"0.#"),1)=".",FALSE,TRUE)</formula>
    </cfRule>
    <cfRule type="expression" dxfId="2198" priority="2008">
      <formula>IF(RIGHT(TEXT(AQ438,"0.#"),1)=".",TRUE,FALSE)</formula>
    </cfRule>
  </conditionalFormatting>
  <conditionalFormatting sqref="AQ439">
    <cfRule type="expression" dxfId="2197" priority="2011">
      <formula>IF(RIGHT(TEXT(AQ439,"0.#"),1)=".",FALSE,TRUE)</formula>
    </cfRule>
    <cfRule type="expression" dxfId="2196" priority="2012">
      <formula>IF(RIGHT(TEXT(AQ439,"0.#"),1)=".",TRUE,FALSE)</formula>
    </cfRule>
  </conditionalFormatting>
  <conditionalFormatting sqref="AQ440">
    <cfRule type="expression" dxfId="2195" priority="2009">
      <formula>IF(RIGHT(TEXT(AQ440,"0.#"),1)=".",FALSE,TRUE)</formula>
    </cfRule>
    <cfRule type="expression" dxfId="2194" priority="2010">
      <formula>IF(RIGHT(TEXT(AQ440,"0.#"),1)=".",TRUE,FALSE)</formula>
    </cfRule>
  </conditionalFormatting>
  <conditionalFormatting sqref="AE445">
    <cfRule type="expression" dxfId="2193" priority="2001">
      <formula>IF(RIGHT(TEXT(AE445,"0.#"),1)=".",FALSE,TRUE)</formula>
    </cfRule>
    <cfRule type="expression" dxfId="2192" priority="2002">
      <formula>IF(RIGHT(TEXT(AE445,"0.#"),1)=".",TRUE,FALSE)</formula>
    </cfRule>
  </conditionalFormatting>
  <conditionalFormatting sqref="AE443">
    <cfRule type="expression" dxfId="2191" priority="2005">
      <formula>IF(RIGHT(TEXT(AE443,"0.#"),1)=".",FALSE,TRUE)</formula>
    </cfRule>
    <cfRule type="expression" dxfId="2190" priority="2006">
      <formula>IF(RIGHT(TEXT(AE443,"0.#"),1)=".",TRUE,FALSE)</formula>
    </cfRule>
  </conditionalFormatting>
  <conditionalFormatting sqref="AE444">
    <cfRule type="expression" dxfId="2189" priority="2003">
      <formula>IF(RIGHT(TEXT(AE444,"0.#"),1)=".",FALSE,TRUE)</formula>
    </cfRule>
    <cfRule type="expression" dxfId="2188" priority="2004">
      <formula>IF(RIGHT(TEXT(AE444,"0.#"),1)=".",TRUE,FALSE)</formula>
    </cfRule>
  </conditionalFormatting>
  <conditionalFormatting sqref="AM445">
    <cfRule type="expression" dxfId="2187" priority="1995">
      <formula>IF(RIGHT(TEXT(AM445,"0.#"),1)=".",FALSE,TRUE)</formula>
    </cfRule>
    <cfRule type="expression" dxfId="2186" priority="1996">
      <formula>IF(RIGHT(TEXT(AM445,"0.#"),1)=".",TRUE,FALSE)</formula>
    </cfRule>
  </conditionalFormatting>
  <conditionalFormatting sqref="AM443">
    <cfRule type="expression" dxfId="2185" priority="1999">
      <formula>IF(RIGHT(TEXT(AM443,"0.#"),1)=".",FALSE,TRUE)</formula>
    </cfRule>
    <cfRule type="expression" dxfId="2184" priority="2000">
      <formula>IF(RIGHT(TEXT(AM443,"0.#"),1)=".",TRUE,FALSE)</formula>
    </cfRule>
  </conditionalFormatting>
  <conditionalFormatting sqref="AM444">
    <cfRule type="expression" dxfId="2183" priority="1997">
      <formula>IF(RIGHT(TEXT(AM444,"0.#"),1)=".",FALSE,TRUE)</formula>
    </cfRule>
    <cfRule type="expression" dxfId="2182" priority="1998">
      <formula>IF(RIGHT(TEXT(AM444,"0.#"),1)=".",TRUE,FALSE)</formula>
    </cfRule>
  </conditionalFormatting>
  <conditionalFormatting sqref="AU445">
    <cfRule type="expression" dxfId="2181" priority="1989">
      <formula>IF(RIGHT(TEXT(AU445,"0.#"),1)=".",FALSE,TRUE)</formula>
    </cfRule>
    <cfRule type="expression" dxfId="2180" priority="1990">
      <formula>IF(RIGHT(TEXT(AU445,"0.#"),1)=".",TRUE,FALSE)</formula>
    </cfRule>
  </conditionalFormatting>
  <conditionalFormatting sqref="AU443">
    <cfRule type="expression" dxfId="2179" priority="1993">
      <formula>IF(RIGHT(TEXT(AU443,"0.#"),1)=".",FALSE,TRUE)</formula>
    </cfRule>
    <cfRule type="expression" dxfId="2178" priority="1994">
      <formula>IF(RIGHT(TEXT(AU443,"0.#"),1)=".",TRUE,FALSE)</formula>
    </cfRule>
  </conditionalFormatting>
  <conditionalFormatting sqref="AU444">
    <cfRule type="expression" dxfId="2177" priority="1991">
      <formula>IF(RIGHT(TEXT(AU444,"0.#"),1)=".",FALSE,TRUE)</formula>
    </cfRule>
    <cfRule type="expression" dxfId="2176" priority="1992">
      <formula>IF(RIGHT(TEXT(AU444,"0.#"),1)=".",TRUE,FALSE)</formula>
    </cfRule>
  </conditionalFormatting>
  <conditionalFormatting sqref="AI445">
    <cfRule type="expression" dxfId="2175" priority="1983">
      <formula>IF(RIGHT(TEXT(AI445,"0.#"),1)=".",FALSE,TRUE)</formula>
    </cfRule>
    <cfRule type="expression" dxfId="2174" priority="1984">
      <formula>IF(RIGHT(TEXT(AI445,"0.#"),1)=".",TRUE,FALSE)</formula>
    </cfRule>
  </conditionalFormatting>
  <conditionalFormatting sqref="AI443">
    <cfRule type="expression" dxfId="2173" priority="1987">
      <formula>IF(RIGHT(TEXT(AI443,"0.#"),1)=".",FALSE,TRUE)</formula>
    </cfRule>
    <cfRule type="expression" dxfId="2172" priority="1988">
      <formula>IF(RIGHT(TEXT(AI443,"0.#"),1)=".",TRUE,FALSE)</formula>
    </cfRule>
  </conditionalFormatting>
  <conditionalFormatting sqref="AI444">
    <cfRule type="expression" dxfId="2171" priority="1985">
      <formula>IF(RIGHT(TEXT(AI444,"0.#"),1)=".",FALSE,TRUE)</formula>
    </cfRule>
    <cfRule type="expression" dxfId="2170" priority="1986">
      <formula>IF(RIGHT(TEXT(AI444,"0.#"),1)=".",TRUE,FALSE)</formula>
    </cfRule>
  </conditionalFormatting>
  <conditionalFormatting sqref="AQ443">
    <cfRule type="expression" dxfId="2169" priority="1977">
      <formula>IF(RIGHT(TEXT(AQ443,"0.#"),1)=".",FALSE,TRUE)</formula>
    </cfRule>
    <cfRule type="expression" dxfId="2168" priority="1978">
      <formula>IF(RIGHT(TEXT(AQ443,"0.#"),1)=".",TRUE,FALSE)</formula>
    </cfRule>
  </conditionalFormatting>
  <conditionalFormatting sqref="AQ444">
    <cfRule type="expression" dxfId="2167" priority="1981">
      <formula>IF(RIGHT(TEXT(AQ444,"0.#"),1)=".",FALSE,TRUE)</formula>
    </cfRule>
    <cfRule type="expression" dxfId="2166" priority="1982">
      <formula>IF(RIGHT(TEXT(AQ444,"0.#"),1)=".",TRUE,FALSE)</formula>
    </cfRule>
  </conditionalFormatting>
  <conditionalFormatting sqref="AQ445">
    <cfRule type="expression" dxfId="2165" priority="1979">
      <formula>IF(RIGHT(TEXT(AQ445,"0.#"),1)=".",FALSE,TRUE)</formula>
    </cfRule>
    <cfRule type="expression" dxfId="2164" priority="1980">
      <formula>IF(RIGHT(TEXT(AQ445,"0.#"),1)=".",TRUE,FALSE)</formula>
    </cfRule>
  </conditionalFormatting>
  <conditionalFormatting sqref="Y883:Y907">
    <cfRule type="expression" dxfId="2163" priority="2207">
      <formula>IF(RIGHT(TEXT(Y883,"0.#"),1)=".",FALSE,TRUE)</formula>
    </cfRule>
    <cfRule type="expression" dxfId="2162" priority="2208">
      <formula>IF(RIGHT(TEXT(Y883,"0.#"),1)=".",TRUE,FALSE)</formula>
    </cfRule>
  </conditionalFormatting>
  <conditionalFormatting sqref="Y913:Y940">
    <cfRule type="expression" dxfId="2161" priority="2195">
      <formula>IF(RIGHT(TEXT(Y913,"0.#"),1)=".",FALSE,TRUE)</formula>
    </cfRule>
    <cfRule type="expression" dxfId="2160" priority="2196">
      <formula>IF(RIGHT(TEXT(Y913,"0.#"),1)=".",TRUE,FALSE)</formula>
    </cfRule>
  </conditionalFormatting>
  <conditionalFormatting sqref="Y912">
    <cfRule type="expression" dxfId="2159" priority="2189">
      <formula>IF(RIGHT(TEXT(Y912,"0.#"),1)=".",FALSE,TRUE)</formula>
    </cfRule>
    <cfRule type="expression" dxfId="2158" priority="2190">
      <formula>IF(RIGHT(TEXT(Y912,"0.#"),1)=".",TRUE,FALSE)</formula>
    </cfRule>
  </conditionalFormatting>
  <conditionalFormatting sqref="Y946:Y973">
    <cfRule type="expression" dxfId="2157" priority="2183">
      <formula>IF(RIGHT(TEXT(Y946,"0.#"),1)=".",FALSE,TRUE)</formula>
    </cfRule>
    <cfRule type="expression" dxfId="2156" priority="2184">
      <formula>IF(RIGHT(TEXT(Y946,"0.#"),1)=".",TRUE,FALSE)</formula>
    </cfRule>
  </conditionalFormatting>
  <conditionalFormatting sqref="Y980:Y1006">
    <cfRule type="expression" dxfId="2155" priority="2171">
      <formula>IF(RIGHT(TEXT(Y980,"0.#"),1)=".",FALSE,TRUE)</formula>
    </cfRule>
    <cfRule type="expression" dxfId="2154" priority="2172">
      <formula>IF(RIGHT(TEXT(Y980,"0.#"),1)=".",TRUE,FALSE)</formula>
    </cfRule>
  </conditionalFormatting>
  <conditionalFormatting sqref="Y1012:Y1039">
    <cfRule type="expression" dxfId="2153" priority="2159">
      <formula>IF(RIGHT(TEXT(Y1012,"0.#"),1)=".",FALSE,TRUE)</formula>
    </cfRule>
    <cfRule type="expression" dxfId="2152" priority="2160">
      <formula>IF(RIGHT(TEXT(Y1012,"0.#"),1)=".",TRUE,FALSE)</formula>
    </cfRule>
  </conditionalFormatting>
  <conditionalFormatting sqref="W23">
    <cfRule type="expression" dxfId="2151" priority="2443">
      <formula>IF(RIGHT(TEXT(W23,"0.#"),1)=".",FALSE,TRUE)</formula>
    </cfRule>
    <cfRule type="expression" dxfId="2150" priority="2444">
      <formula>IF(RIGHT(TEXT(W23,"0.#"),1)=".",TRUE,FALSE)</formula>
    </cfRule>
  </conditionalFormatting>
  <conditionalFormatting sqref="W24:W27">
    <cfRule type="expression" dxfId="2149" priority="2441">
      <formula>IF(RIGHT(TEXT(W24,"0.#"),1)=".",FALSE,TRUE)</formula>
    </cfRule>
    <cfRule type="expression" dxfId="2148" priority="2442">
      <formula>IF(RIGHT(TEXT(W24,"0.#"),1)=".",TRUE,FALSE)</formula>
    </cfRule>
  </conditionalFormatting>
  <conditionalFormatting sqref="W28">
    <cfRule type="expression" dxfId="2147" priority="2433">
      <formula>IF(RIGHT(TEXT(W28,"0.#"),1)=".",FALSE,TRUE)</formula>
    </cfRule>
    <cfRule type="expression" dxfId="2146" priority="2434">
      <formula>IF(RIGHT(TEXT(W28,"0.#"),1)=".",TRUE,FALSE)</formula>
    </cfRule>
  </conditionalFormatting>
  <conditionalFormatting sqref="P24:P27">
    <cfRule type="expression" dxfId="2145" priority="2429">
      <formula>IF(RIGHT(TEXT(P24,"0.#"),1)=".",FALSE,TRUE)</formula>
    </cfRule>
    <cfRule type="expression" dxfId="2144" priority="2430">
      <formula>IF(RIGHT(TEXT(P24,"0.#"),1)=".",TRUE,FALSE)</formula>
    </cfRule>
  </conditionalFormatting>
  <conditionalFormatting sqref="P28">
    <cfRule type="expression" dxfId="2143" priority="2427">
      <formula>IF(RIGHT(TEXT(P28,"0.#"),1)=".",FALSE,TRUE)</formula>
    </cfRule>
    <cfRule type="expression" dxfId="2142" priority="2428">
      <formula>IF(RIGHT(TEXT(P28,"0.#"),1)=".",TRUE,FALSE)</formula>
    </cfRule>
  </conditionalFormatting>
  <conditionalFormatting sqref="AQ114">
    <cfRule type="expression" dxfId="2141" priority="2411">
      <formula>IF(RIGHT(TEXT(AQ114,"0.#"),1)=".",FALSE,TRUE)</formula>
    </cfRule>
    <cfRule type="expression" dxfId="2140" priority="2412">
      <formula>IF(RIGHT(TEXT(AQ114,"0.#"),1)=".",TRUE,FALSE)</formula>
    </cfRule>
  </conditionalFormatting>
  <conditionalFormatting sqref="AQ104">
    <cfRule type="expression" dxfId="2139" priority="2425">
      <formula>IF(RIGHT(TEXT(AQ104,"0.#"),1)=".",FALSE,TRUE)</formula>
    </cfRule>
    <cfRule type="expression" dxfId="2138" priority="2426">
      <formula>IF(RIGHT(TEXT(AQ104,"0.#"),1)=".",TRUE,FALSE)</formula>
    </cfRule>
  </conditionalFormatting>
  <conditionalFormatting sqref="AQ105">
    <cfRule type="expression" dxfId="2137" priority="2423">
      <formula>IF(RIGHT(TEXT(AQ105,"0.#"),1)=".",FALSE,TRUE)</formula>
    </cfRule>
    <cfRule type="expression" dxfId="2136" priority="2424">
      <formula>IF(RIGHT(TEXT(AQ105,"0.#"),1)=".",TRUE,FALSE)</formula>
    </cfRule>
  </conditionalFormatting>
  <conditionalFormatting sqref="AQ107">
    <cfRule type="expression" dxfId="2135" priority="2421">
      <formula>IF(RIGHT(TEXT(AQ107,"0.#"),1)=".",FALSE,TRUE)</formula>
    </cfRule>
    <cfRule type="expression" dxfId="2134" priority="2422">
      <formula>IF(RIGHT(TEXT(AQ107,"0.#"),1)=".",TRUE,FALSE)</formula>
    </cfRule>
  </conditionalFormatting>
  <conditionalFormatting sqref="AQ108">
    <cfRule type="expression" dxfId="2133" priority="2419">
      <formula>IF(RIGHT(TEXT(AQ108,"0.#"),1)=".",FALSE,TRUE)</formula>
    </cfRule>
    <cfRule type="expression" dxfId="2132" priority="2420">
      <formula>IF(RIGHT(TEXT(AQ108,"0.#"),1)=".",TRUE,FALSE)</formula>
    </cfRule>
  </conditionalFormatting>
  <conditionalFormatting sqref="AQ110">
    <cfRule type="expression" dxfId="2131" priority="2417">
      <formula>IF(RIGHT(TEXT(AQ110,"0.#"),1)=".",FALSE,TRUE)</formula>
    </cfRule>
    <cfRule type="expression" dxfId="2130" priority="2418">
      <formula>IF(RIGHT(TEXT(AQ110,"0.#"),1)=".",TRUE,FALSE)</formula>
    </cfRule>
  </conditionalFormatting>
  <conditionalFormatting sqref="AQ111">
    <cfRule type="expression" dxfId="2129" priority="2415">
      <formula>IF(RIGHT(TEXT(AQ111,"0.#"),1)=".",FALSE,TRUE)</formula>
    </cfRule>
    <cfRule type="expression" dxfId="2128" priority="2416">
      <formula>IF(RIGHT(TEXT(AQ111,"0.#"),1)=".",TRUE,FALSE)</formula>
    </cfRule>
  </conditionalFormatting>
  <conditionalFormatting sqref="AQ113">
    <cfRule type="expression" dxfId="2127" priority="2413">
      <formula>IF(RIGHT(TEXT(AQ113,"0.#"),1)=".",FALSE,TRUE)</formula>
    </cfRule>
    <cfRule type="expression" dxfId="2126" priority="2414">
      <formula>IF(RIGHT(TEXT(AQ113,"0.#"),1)=".",TRUE,FALSE)</formula>
    </cfRule>
  </conditionalFormatting>
  <conditionalFormatting sqref="AE67">
    <cfRule type="expression" dxfId="2125" priority="2343">
      <formula>IF(RIGHT(TEXT(AE67,"0.#"),1)=".",FALSE,TRUE)</formula>
    </cfRule>
    <cfRule type="expression" dxfId="2124" priority="2344">
      <formula>IF(RIGHT(TEXT(AE67,"0.#"),1)=".",TRUE,FALSE)</formula>
    </cfRule>
  </conditionalFormatting>
  <conditionalFormatting sqref="AE68">
    <cfRule type="expression" dxfId="2123" priority="2341">
      <formula>IF(RIGHT(TEXT(AE68,"0.#"),1)=".",FALSE,TRUE)</formula>
    </cfRule>
    <cfRule type="expression" dxfId="2122" priority="2342">
      <formula>IF(RIGHT(TEXT(AE68,"0.#"),1)=".",TRUE,FALSE)</formula>
    </cfRule>
  </conditionalFormatting>
  <conditionalFormatting sqref="AE69">
    <cfRule type="expression" dxfId="2121" priority="2339">
      <formula>IF(RIGHT(TEXT(AE69,"0.#"),1)=".",FALSE,TRUE)</formula>
    </cfRule>
    <cfRule type="expression" dxfId="2120" priority="2340">
      <formula>IF(RIGHT(TEXT(AE69,"0.#"),1)=".",TRUE,FALSE)</formula>
    </cfRule>
  </conditionalFormatting>
  <conditionalFormatting sqref="AI69">
    <cfRule type="expression" dxfId="2119" priority="2337">
      <formula>IF(RIGHT(TEXT(AI69,"0.#"),1)=".",FALSE,TRUE)</formula>
    </cfRule>
    <cfRule type="expression" dxfId="2118" priority="2338">
      <formula>IF(RIGHT(TEXT(AI69,"0.#"),1)=".",TRUE,FALSE)</formula>
    </cfRule>
  </conditionalFormatting>
  <conditionalFormatting sqref="AI68">
    <cfRule type="expression" dxfId="2117" priority="2335">
      <formula>IF(RIGHT(TEXT(AI68,"0.#"),1)=".",FALSE,TRUE)</formula>
    </cfRule>
    <cfRule type="expression" dxfId="2116" priority="2336">
      <formula>IF(RIGHT(TEXT(AI68,"0.#"),1)=".",TRUE,FALSE)</formula>
    </cfRule>
  </conditionalFormatting>
  <conditionalFormatting sqref="AI67">
    <cfRule type="expression" dxfId="2115" priority="2333">
      <formula>IF(RIGHT(TEXT(AI67,"0.#"),1)=".",FALSE,TRUE)</formula>
    </cfRule>
    <cfRule type="expression" dxfId="2114" priority="2334">
      <formula>IF(RIGHT(TEXT(AI67,"0.#"),1)=".",TRUE,FALSE)</formula>
    </cfRule>
  </conditionalFormatting>
  <conditionalFormatting sqref="AM67">
    <cfRule type="expression" dxfId="2113" priority="2331">
      <formula>IF(RIGHT(TEXT(AM67,"0.#"),1)=".",FALSE,TRUE)</formula>
    </cfRule>
    <cfRule type="expression" dxfId="2112" priority="2332">
      <formula>IF(RIGHT(TEXT(AM67,"0.#"),1)=".",TRUE,FALSE)</formula>
    </cfRule>
  </conditionalFormatting>
  <conditionalFormatting sqref="AM68">
    <cfRule type="expression" dxfId="2111" priority="2329">
      <formula>IF(RIGHT(TEXT(AM68,"0.#"),1)=".",FALSE,TRUE)</formula>
    </cfRule>
    <cfRule type="expression" dxfId="2110" priority="2330">
      <formula>IF(RIGHT(TEXT(AM68,"0.#"),1)=".",TRUE,FALSE)</formula>
    </cfRule>
  </conditionalFormatting>
  <conditionalFormatting sqref="AM69">
    <cfRule type="expression" dxfId="2109" priority="2327">
      <formula>IF(RIGHT(TEXT(AM69,"0.#"),1)=".",FALSE,TRUE)</formula>
    </cfRule>
    <cfRule type="expression" dxfId="2108" priority="2328">
      <formula>IF(RIGHT(TEXT(AM69,"0.#"),1)=".",TRUE,FALSE)</formula>
    </cfRule>
  </conditionalFormatting>
  <conditionalFormatting sqref="AQ67:AQ69">
    <cfRule type="expression" dxfId="2107" priority="2325">
      <formula>IF(RIGHT(TEXT(AQ67,"0.#"),1)=".",FALSE,TRUE)</formula>
    </cfRule>
    <cfRule type="expression" dxfId="2106" priority="2326">
      <formula>IF(RIGHT(TEXT(AQ67,"0.#"),1)=".",TRUE,FALSE)</formula>
    </cfRule>
  </conditionalFormatting>
  <conditionalFormatting sqref="AU67:AU69">
    <cfRule type="expression" dxfId="2105" priority="2323">
      <formula>IF(RIGHT(TEXT(AU67,"0.#"),1)=".",FALSE,TRUE)</formula>
    </cfRule>
    <cfRule type="expression" dxfId="2104" priority="2324">
      <formula>IF(RIGHT(TEXT(AU67,"0.#"),1)=".",TRUE,FALSE)</formula>
    </cfRule>
  </conditionalFormatting>
  <conditionalFormatting sqref="AE70">
    <cfRule type="expression" dxfId="2103" priority="2321">
      <formula>IF(RIGHT(TEXT(AE70,"0.#"),1)=".",FALSE,TRUE)</formula>
    </cfRule>
    <cfRule type="expression" dxfId="2102" priority="2322">
      <formula>IF(RIGHT(TEXT(AE70,"0.#"),1)=".",TRUE,FALSE)</formula>
    </cfRule>
  </conditionalFormatting>
  <conditionalFormatting sqref="AE71">
    <cfRule type="expression" dxfId="2101" priority="2319">
      <formula>IF(RIGHT(TEXT(AE71,"0.#"),1)=".",FALSE,TRUE)</formula>
    </cfRule>
    <cfRule type="expression" dxfId="2100" priority="2320">
      <formula>IF(RIGHT(TEXT(AE71,"0.#"),1)=".",TRUE,FALSE)</formula>
    </cfRule>
  </conditionalFormatting>
  <conditionalFormatting sqref="AE72">
    <cfRule type="expression" dxfId="2099" priority="2317">
      <formula>IF(RIGHT(TEXT(AE72,"0.#"),1)=".",FALSE,TRUE)</formula>
    </cfRule>
    <cfRule type="expression" dxfId="2098" priority="2318">
      <formula>IF(RIGHT(TEXT(AE72,"0.#"),1)=".",TRUE,FALSE)</formula>
    </cfRule>
  </conditionalFormatting>
  <conditionalFormatting sqref="AI72">
    <cfRule type="expression" dxfId="2097" priority="2315">
      <formula>IF(RIGHT(TEXT(AI72,"0.#"),1)=".",FALSE,TRUE)</formula>
    </cfRule>
    <cfRule type="expression" dxfId="2096" priority="2316">
      <formula>IF(RIGHT(TEXT(AI72,"0.#"),1)=".",TRUE,FALSE)</formula>
    </cfRule>
  </conditionalFormatting>
  <conditionalFormatting sqref="AI71">
    <cfRule type="expression" dxfId="2095" priority="2313">
      <formula>IF(RIGHT(TEXT(AI71,"0.#"),1)=".",FALSE,TRUE)</formula>
    </cfRule>
    <cfRule type="expression" dxfId="2094" priority="2314">
      <formula>IF(RIGHT(TEXT(AI71,"0.#"),1)=".",TRUE,FALSE)</formula>
    </cfRule>
  </conditionalFormatting>
  <conditionalFormatting sqref="AI70">
    <cfRule type="expression" dxfId="2093" priority="2311">
      <formula>IF(RIGHT(TEXT(AI70,"0.#"),1)=".",FALSE,TRUE)</formula>
    </cfRule>
    <cfRule type="expression" dxfId="2092" priority="2312">
      <formula>IF(RIGHT(TEXT(AI70,"0.#"),1)=".",TRUE,FALSE)</formula>
    </cfRule>
  </conditionalFormatting>
  <conditionalFormatting sqref="AM70">
    <cfRule type="expression" dxfId="2091" priority="2309">
      <formula>IF(RIGHT(TEXT(AM70,"0.#"),1)=".",FALSE,TRUE)</formula>
    </cfRule>
    <cfRule type="expression" dxfId="2090" priority="2310">
      <formula>IF(RIGHT(TEXT(AM70,"0.#"),1)=".",TRUE,FALSE)</formula>
    </cfRule>
  </conditionalFormatting>
  <conditionalFormatting sqref="AM71">
    <cfRule type="expression" dxfId="2089" priority="2307">
      <formula>IF(RIGHT(TEXT(AM71,"0.#"),1)=".",FALSE,TRUE)</formula>
    </cfRule>
    <cfRule type="expression" dxfId="2088" priority="2308">
      <formula>IF(RIGHT(TEXT(AM71,"0.#"),1)=".",TRUE,FALSE)</formula>
    </cfRule>
  </conditionalFormatting>
  <conditionalFormatting sqref="AM72">
    <cfRule type="expression" dxfId="2087" priority="2305">
      <formula>IF(RIGHT(TEXT(AM72,"0.#"),1)=".",FALSE,TRUE)</formula>
    </cfRule>
    <cfRule type="expression" dxfId="2086" priority="2306">
      <formula>IF(RIGHT(TEXT(AM72,"0.#"),1)=".",TRUE,FALSE)</formula>
    </cfRule>
  </conditionalFormatting>
  <conditionalFormatting sqref="AQ70:AQ72">
    <cfRule type="expression" dxfId="2085" priority="2303">
      <formula>IF(RIGHT(TEXT(AQ70,"0.#"),1)=".",FALSE,TRUE)</formula>
    </cfRule>
    <cfRule type="expression" dxfId="2084" priority="2304">
      <formula>IF(RIGHT(TEXT(AQ70,"0.#"),1)=".",TRUE,FALSE)</formula>
    </cfRule>
  </conditionalFormatting>
  <conditionalFormatting sqref="AU70:AU72">
    <cfRule type="expression" dxfId="2083" priority="2301">
      <formula>IF(RIGHT(TEXT(AU70,"0.#"),1)=".",FALSE,TRUE)</formula>
    </cfRule>
    <cfRule type="expression" dxfId="2082" priority="2302">
      <formula>IF(RIGHT(TEXT(AU70,"0.#"),1)=".",TRUE,FALSE)</formula>
    </cfRule>
  </conditionalFormatting>
  <conditionalFormatting sqref="AU656">
    <cfRule type="expression" dxfId="2081" priority="819">
      <formula>IF(RIGHT(TEXT(AU656,"0.#"),1)=".",FALSE,TRUE)</formula>
    </cfRule>
    <cfRule type="expression" dxfId="2080" priority="820">
      <formula>IF(RIGHT(TEXT(AU656,"0.#"),1)=".",TRUE,FALSE)</formula>
    </cfRule>
  </conditionalFormatting>
  <conditionalFormatting sqref="AQ655">
    <cfRule type="expression" dxfId="2079" priority="811">
      <formula>IF(RIGHT(TEXT(AQ655,"0.#"),1)=".",FALSE,TRUE)</formula>
    </cfRule>
    <cfRule type="expression" dxfId="2078" priority="812">
      <formula>IF(RIGHT(TEXT(AQ655,"0.#"),1)=".",TRUE,FALSE)</formula>
    </cfRule>
  </conditionalFormatting>
  <conditionalFormatting sqref="AI696">
    <cfRule type="expression" dxfId="2077" priority="603">
      <formula>IF(RIGHT(TEXT(AI696,"0.#"),1)=".",FALSE,TRUE)</formula>
    </cfRule>
    <cfRule type="expression" dxfId="2076" priority="604">
      <formula>IF(RIGHT(TEXT(AI696,"0.#"),1)=".",TRUE,FALSE)</formula>
    </cfRule>
  </conditionalFormatting>
  <conditionalFormatting sqref="AQ694">
    <cfRule type="expression" dxfId="2075" priority="597">
      <formula>IF(RIGHT(TEXT(AQ694,"0.#"),1)=".",FALSE,TRUE)</formula>
    </cfRule>
    <cfRule type="expression" dxfId="2074" priority="598">
      <formula>IF(RIGHT(TEXT(AQ694,"0.#"),1)=".",TRUE,FALSE)</formula>
    </cfRule>
  </conditionalFormatting>
  <conditionalFormatting sqref="AL883:AO907">
    <cfRule type="expression" dxfId="2073" priority="2209">
      <formula>IF(AND(AL883&gt;=0, RIGHT(TEXT(AL883,"0.#"),1)&lt;&gt;"."),TRUE,FALSE)</formula>
    </cfRule>
    <cfRule type="expression" dxfId="2072" priority="2210">
      <formula>IF(AND(AL883&gt;=0, RIGHT(TEXT(AL883,"0.#"),1)="."),TRUE,FALSE)</formula>
    </cfRule>
    <cfRule type="expression" dxfId="2071" priority="2211">
      <formula>IF(AND(AL883&lt;0, RIGHT(TEXT(AL883,"0.#"),1)&lt;&gt;"."),TRUE,FALSE)</formula>
    </cfRule>
    <cfRule type="expression" dxfId="2070" priority="2212">
      <formula>IF(AND(AL883&lt;0, RIGHT(TEXT(AL883,"0.#"),1)="."),TRUE,FALSE)</formula>
    </cfRule>
  </conditionalFormatting>
  <conditionalFormatting sqref="AL913:AO940">
    <cfRule type="expression" dxfId="2069" priority="2197">
      <formula>IF(AND(AL913&gt;=0, RIGHT(TEXT(AL913,"0.#"),1)&lt;&gt;"."),TRUE,FALSE)</formula>
    </cfRule>
    <cfRule type="expression" dxfId="2068" priority="2198">
      <formula>IF(AND(AL913&gt;=0, RIGHT(TEXT(AL913,"0.#"),1)="."),TRUE,FALSE)</formula>
    </cfRule>
    <cfRule type="expression" dxfId="2067" priority="2199">
      <formula>IF(AND(AL913&lt;0, RIGHT(TEXT(AL913,"0.#"),1)&lt;&gt;"."),TRUE,FALSE)</formula>
    </cfRule>
    <cfRule type="expression" dxfId="2066" priority="2200">
      <formula>IF(AND(AL913&lt;0, RIGHT(TEXT(AL913,"0.#"),1)="."),TRUE,FALSE)</formula>
    </cfRule>
  </conditionalFormatting>
  <conditionalFormatting sqref="AL912:AO912">
    <cfRule type="expression" dxfId="2065" priority="2191">
      <formula>IF(AND(AL912&gt;=0, RIGHT(TEXT(AL912,"0.#"),1)&lt;&gt;"."),TRUE,FALSE)</formula>
    </cfRule>
    <cfRule type="expression" dxfId="2064" priority="2192">
      <formula>IF(AND(AL912&gt;=0, RIGHT(TEXT(AL912,"0.#"),1)="."),TRUE,FALSE)</formula>
    </cfRule>
    <cfRule type="expression" dxfId="2063" priority="2193">
      <formula>IF(AND(AL912&lt;0, RIGHT(TEXT(AL912,"0.#"),1)&lt;&gt;"."),TRUE,FALSE)</formula>
    </cfRule>
    <cfRule type="expression" dxfId="2062" priority="2194">
      <formula>IF(AND(AL912&lt;0, RIGHT(TEXT(AL912,"0.#"),1)="."),TRUE,FALSE)</formula>
    </cfRule>
  </conditionalFormatting>
  <conditionalFormatting sqref="AL946:AO973">
    <cfRule type="expression" dxfId="2061" priority="2185">
      <formula>IF(AND(AL946&gt;=0, RIGHT(TEXT(AL946,"0.#"),1)&lt;&gt;"."),TRUE,FALSE)</formula>
    </cfRule>
    <cfRule type="expression" dxfId="2060" priority="2186">
      <formula>IF(AND(AL946&gt;=0, RIGHT(TEXT(AL946,"0.#"),1)="."),TRUE,FALSE)</formula>
    </cfRule>
    <cfRule type="expression" dxfId="2059" priority="2187">
      <formula>IF(AND(AL946&lt;0, RIGHT(TEXT(AL946,"0.#"),1)&lt;&gt;"."),TRUE,FALSE)</formula>
    </cfRule>
    <cfRule type="expression" dxfId="2058" priority="2188">
      <formula>IF(AND(AL946&lt;0, RIGHT(TEXT(AL946,"0.#"),1)="."),TRUE,FALSE)</formula>
    </cfRule>
  </conditionalFormatting>
  <conditionalFormatting sqref="AL980:AO1006">
    <cfRule type="expression" dxfId="2057" priority="2173">
      <formula>IF(AND(AL980&gt;=0, RIGHT(TEXT(AL980,"0.#"),1)&lt;&gt;"."),TRUE,FALSE)</formula>
    </cfRule>
    <cfRule type="expression" dxfId="2056" priority="2174">
      <formula>IF(AND(AL980&gt;=0, RIGHT(TEXT(AL980,"0.#"),1)="."),TRUE,FALSE)</formula>
    </cfRule>
    <cfRule type="expression" dxfId="2055" priority="2175">
      <formula>IF(AND(AL980&lt;0, RIGHT(TEXT(AL980,"0.#"),1)&lt;&gt;"."),TRUE,FALSE)</formula>
    </cfRule>
    <cfRule type="expression" dxfId="2054" priority="2176">
      <formula>IF(AND(AL980&lt;0, RIGHT(TEXT(AL980,"0.#"),1)="."),TRUE,FALSE)</formula>
    </cfRule>
  </conditionalFormatting>
  <conditionalFormatting sqref="AL1012:AO1039">
    <cfRule type="expression" dxfId="2053" priority="2161">
      <formula>IF(AND(AL1012&gt;=0, RIGHT(TEXT(AL1012,"0.#"),1)&lt;&gt;"."),TRUE,FALSE)</formula>
    </cfRule>
    <cfRule type="expression" dxfId="2052" priority="2162">
      <formula>IF(AND(AL1012&gt;=0, RIGHT(TEXT(AL1012,"0.#"),1)="."),TRUE,FALSE)</formula>
    </cfRule>
    <cfRule type="expression" dxfId="2051" priority="2163">
      <formula>IF(AND(AL1012&lt;0, RIGHT(TEXT(AL1012,"0.#"),1)&lt;&gt;"."),TRUE,FALSE)</formula>
    </cfRule>
    <cfRule type="expression" dxfId="2050" priority="2164">
      <formula>IF(AND(AL1012&lt;0, RIGHT(TEXT(AL1012,"0.#"),1)="."),TRUE,FALSE)</formula>
    </cfRule>
  </conditionalFormatting>
  <conditionalFormatting sqref="AL1011:AO1011">
    <cfRule type="expression" dxfId="2049" priority="2155">
      <formula>IF(AND(AL1011&gt;=0, RIGHT(TEXT(AL1011,"0.#"),1)&lt;&gt;"."),TRUE,FALSE)</formula>
    </cfRule>
    <cfRule type="expression" dxfId="2048" priority="2156">
      <formula>IF(AND(AL1011&gt;=0, RIGHT(TEXT(AL1011,"0.#"),1)="."),TRUE,FALSE)</formula>
    </cfRule>
    <cfRule type="expression" dxfId="2047" priority="2157">
      <formula>IF(AND(AL1011&lt;0, RIGHT(TEXT(AL1011,"0.#"),1)&lt;&gt;"."),TRUE,FALSE)</formula>
    </cfRule>
    <cfRule type="expression" dxfId="2046" priority="2158">
      <formula>IF(AND(AL1011&lt;0, RIGHT(TEXT(AL1011,"0.#"),1)="."),TRUE,FALSE)</formula>
    </cfRule>
  </conditionalFormatting>
  <conditionalFormatting sqref="Y1011">
    <cfRule type="expression" dxfId="2045" priority="2153">
      <formula>IF(RIGHT(TEXT(Y1011,"0.#"),1)=".",FALSE,TRUE)</formula>
    </cfRule>
    <cfRule type="expression" dxfId="2044" priority="2154">
      <formula>IF(RIGHT(TEXT(Y1011,"0.#"),1)=".",TRUE,FALSE)</formula>
    </cfRule>
  </conditionalFormatting>
  <conditionalFormatting sqref="AL1055:AO1072">
    <cfRule type="expression" dxfId="2043" priority="2149">
      <formula>IF(AND(AL1055&gt;=0, RIGHT(TEXT(AL1055,"0.#"),1)&lt;&gt;"."),TRUE,FALSE)</formula>
    </cfRule>
    <cfRule type="expression" dxfId="2042" priority="2150">
      <formula>IF(AND(AL1055&gt;=0, RIGHT(TEXT(AL1055,"0.#"),1)="."),TRUE,FALSE)</formula>
    </cfRule>
    <cfRule type="expression" dxfId="2041" priority="2151">
      <formula>IF(AND(AL1055&lt;0, RIGHT(TEXT(AL1055,"0.#"),1)&lt;&gt;"."),TRUE,FALSE)</formula>
    </cfRule>
    <cfRule type="expression" dxfId="2040" priority="2152">
      <formula>IF(AND(AL1055&lt;0, RIGHT(TEXT(AL1055,"0.#"),1)="."),TRUE,FALSE)</formula>
    </cfRule>
  </conditionalFormatting>
  <conditionalFormatting sqref="Y1055:Y1072">
    <cfRule type="expression" dxfId="2039" priority="2147">
      <formula>IF(RIGHT(TEXT(Y1055,"0.#"),1)=".",FALSE,TRUE)</formula>
    </cfRule>
    <cfRule type="expression" dxfId="2038" priority="2148">
      <formula>IF(RIGHT(TEXT(Y1055,"0.#"),1)=".",TRUE,FALSE)</formula>
    </cfRule>
  </conditionalFormatting>
  <conditionalFormatting sqref="AL1080:AO1105">
    <cfRule type="expression" dxfId="2037" priority="2137">
      <formula>IF(AND(AL1080&gt;=0, RIGHT(TEXT(AL1080,"0.#"),1)&lt;&gt;"."),TRUE,FALSE)</formula>
    </cfRule>
    <cfRule type="expression" dxfId="2036" priority="2138">
      <formula>IF(AND(AL1080&gt;=0, RIGHT(TEXT(AL1080,"0.#"),1)="."),TRUE,FALSE)</formula>
    </cfRule>
    <cfRule type="expression" dxfId="2035" priority="2139">
      <formula>IF(AND(AL1080&lt;0, RIGHT(TEXT(AL1080,"0.#"),1)&lt;&gt;"."),TRUE,FALSE)</formula>
    </cfRule>
    <cfRule type="expression" dxfId="2034" priority="2140">
      <formula>IF(AND(AL1080&lt;0, RIGHT(TEXT(AL1080,"0.#"),1)="."),TRUE,FALSE)</formula>
    </cfRule>
  </conditionalFormatting>
  <conditionalFormatting sqref="Y1080:Y1105">
    <cfRule type="expression" dxfId="2033" priority="2135">
      <formula>IF(RIGHT(TEXT(Y1080,"0.#"),1)=".",FALSE,TRUE)</formula>
    </cfRule>
    <cfRule type="expression" dxfId="2032" priority="2136">
      <formula>IF(RIGHT(TEXT(Y1080,"0.#"),1)=".",TRUE,FALSE)</formula>
    </cfRule>
  </conditionalFormatting>
  <conditionalFormatting sqref="AE39">
    <cfRule type="expression" dxfId="2031" priority="2127">
      <formula>IF(RIGHT(TEXT(AE39,"0.#"),1)=".",FALSE,TRUE)</formula>
    </cfRule>
    <cfRule type="expression" dxfId="2030" priority="2128">
      <formula>IF(RIGHT(TEXT(AE39,"0.#"),1)=".",TRUE,FALSE)</formula>
    </cfRule>
  </conditionalFormatting>
  <conditionalFormatting sqref="AM41">
    <cfRule type="expression" dxfId="2029" priority="2111">
      <formula>IF(RIGHT(TEXT(AM41,"0.#"),1)=".",FALSE,TRUE)</formula>
    </cfRule>
    <cfRule type="expression" dxfId="2028" priority="2112">
      <formula>IF(RIGHT(TEXT(AM41,"0.#"),1)=".",TRUE,FALSE)</formula>
    </cfRule>
  </conditionalFormatting>
  <conditionalFormatting sqref="AE40">
    <cfRule type="expression" dxfId="2027" priority="2125">
      <formula>IF(RIGHT(TEXT(AE40,"0.#"),1)=".",FALSE,TRUE)</formula>
    </cfRule>
    <cfRule type="expression" dxfId="2026" priority="2126">
      <formula>IF(RIGHT(TEXT(AE40,"0.#"),1)=".",TRUE,FALSE)</formula>
    </cfRule>
  </conditionalFormatting>
  <conditionalFormatting sqref="AE41">
    <cfRule type="expression" dxfId="2025" priority="2123">
      <formula>IF(RIGHT(TEXT(AE41,"0.#"),1)=".",FALSE,TRUE)</formula>
    </cfRule>
    <cfRule type="expression" dxfId="2024" priority="2124">
      <formula>IF(RIGHT(TEXT(AE41,"0.#"),1)=".",TRUE,FALSE)</formula>
    </cfRule>
  </conditionalFormatting>
  <conditionalFormatting sqref="AI41">
    <cfRule type="expression" dxfId="2023" priority="2121">
      <formula>IF(RIGHT(TEXT(AI41,"0.#"),1)=".",FALSE,TRUE)</formula>
    </cfRule>
    <cfRule type="expression" dxfId="2022" priority="2122">
      <formula>IF(RIGHT(TEXT(AI41,"0.#"),1)=".",TRUE,FALSE)</formula>
    </cfRule>
  </conditionalFormatting>
  <conditionalFormatting sqref="AI40">
    <cfRule type="expression" dxfId="2021" priority="2119">
      <formula>IF(RIGHT(TEXT(AI40,"0.#"),1)=".",FALSE,TRUE)</formula>
    </cfRule>
    <cfRule type="expression" dxfId="2020" priority="2120">
      <formula>IF(RIGHT(TEXT(AI40,"0.#"),1)=".",TRUE,FALSE)</formula>
    </cfRule>
  </conditionalFormatting>
  <conditionalFormatting sqref="AI39">
    <cfRule type="expression" dxfId="2019" priority="2117">
      <formula>IF(RIGHT(TEXT(AI39,"0.#"),1)=".",FALSE,TRUE)</formula>
    </cfRule>
    <cfRule type="expression" dxfId="2018" priority="2118">
      <formula>IF(RIGHT(TEXT(AI39,"0.#"),1)=".",TRUE,FALSE)</formula>
    </cfRule>
  </conditionalFormatting>
  <conditionalFormatting sqref="AM39">
    <cfRule type="expression" dxfId="2017" priority="2115">
      <formula>IF(RIGHT(TEXT(AM39,"0.#"),1)=".",FALSE,TRUE)</formula>
    </cfRule>
    <cfRule type="expression" dxfId="2016" priority="2116">
      <formula>IF(RIGHT(TEXT(AM39,"0.#"),1)=".",TRUE,FALSE)</formula>
    </cfRule>
  </conditionalFormatting>
  <conditionalFormatting sqref="AM40">
    <cfRule type="expression" dxfId="2015" priority="2113">
      <formula>IF(RIGHT(TEXT(AM40,"0.#"),1)=".",FALSE,TRUE)</formula>
    </cfRule>
    <cfRule type="expression" dxfId="2014" priority="2114">
      <formula>IF(RIGHT(TEXT(AM40,"0.#"),1)=".",TRUE,FALSE)</formula>
    </cfRule>
  </conditionalFormatting>
  <conditionalFormatting sqref="AQ39:AQ41">
    <cfRule type="expression" dxfId="2013" priority="2109">
      <formula>IF(RIGHT(TEXT(AQ39,"0.#"),1)=".",FALSE,TRUE)</formula>
    </cfRule>
    <cfRule type="expression" dxfId="2012" priority="2110">
      <formula>IF(RIGHT(TEXT(AQ39,"0.#"),1)=".",TRUE,FALSE)</formula>
    </cfRule>
  </conditionalFormatting>
  <conditionalFormatting sqref="AU39:AU41">
    <cfRule type="expression" dxfId="2011" priority="2107">
      <formula>IF(RIGHT(TEXT(AU39,"0.#"),1)=".",FALSE,TRUE)</formula>
    </cfRule>
    <cfRule type="expression" dxfId="2010" priority="2108">
      <formula>IF(RIGHT(TEXT(AU39,"0.#"),1)=".",TRUE,FALSE)</formula>
    </cfRule>
  </conditionalFormatting>
  <conditionalFormatting sqref="AE46">
    <cfRule type="expression" dxfId="2009" priority="2105">
      <formula>IF(RIGHT(TEXT(AE46,"0.#"),1)=".",FALSE,TRUE)</formula>
    </cfRule>
    <cfRule type="expression" dxfId="2008" priority="2106">
      <formula>IF(RIGHT(TEXT(AE46,"0.#"),1)=".",TRUE,FALSE)</formula>
    </cfRule>
  </conditionalFormatting>
  <conditionalFormatting sqref="AE47">
    <cfRule type="expression" dxfId="2007" priority="2103">
      <formula>IF(RIGHT(TEXT(AE47,"0.#"),1)=".",FALSE,TRUE)</formula>
    </cfRule>
    <cfRule type="expression" dxfId="2006" priority="2104">
      <formula>IF(RIGHT(TEXT(AE47,"0.#"),1)=".",TRUE,FALSE)</formula>
    </cfRule>
  </conditionalFormatting>
  <conditionalFormatting sqref="AE48">
    <cfRule type="expression" dxfId="2005" priority="2101">
      <formula>IF(RIGHT(TEXT(AE48,"0.#"),1)=".",FALSE,TRUE)</formula>
    </cfRule>
    <cfRule type="expression" dxfId="2004" priority="2102">
      <formula>IF(RIGHT(TEXT(AE48,"0.#"),1)=".",TRUE,FALSE)</formula>
    </cfRule>
  </conditionalFormatting>
  <conditionalFormatting sqref="AI48">
    <cfRule type="expression" dxfId="2003" priority="2099">
      <formula>IF(RIGHT(TEXT(AI48,"0.#"),1)=".",FALSE,TRUE)</formula>
    </cfRule>
    <cfRule type="expression" dxfId="2002" priority="2100">
      <formula>IF(RIGHT(TEXT(AI48,"0.#"),1)=".",TRUE,FALSE)</formula>
    </cfRule>
  </conditionalFormatting>
  <conditionalFormatting sqref="AI47">
    <cfRule type="expression" dxfId="2001" priority="2097">
      <formula>IF(RIGHT(TEXT(AI47,"0.#"),1)=".",FALSE,TRUE)</formula>
    </cfRule>
    <cfRule type="expression" dxfId="2000" priority="2098">
      <formula>IF(RIGHT(TEXT(AI47,"0.#"),1)=".",TRUE,FALSE)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P29:AC29">
    <cfRule type="expression" dxfId="839" priority="139">
      <formula>IF(RIGHT(TEXT(P29,"0.#"),1)=".",FALSE,TRUE)</formula>
    </cfRule>
    <cfRule type="expression" dxfId="838" priority="140">
      <formula>IF(RIGHT(TEXT(P29,"0.#"),1)=".",TRUE,FALSE)</formula>
    </cfRule>
  </conditionalFormatting>
  <conditionalFormatting sqref="P23:V23">
    <cfRule type="expression" dxfId="837" priority="137">
      <formula>IF(RIGHT(TEXT(P23,"0.#"),1)=".",FALSE,TRUE)</formula>
    </cfRule>
    <cfRule type="expression" dxfId="836" priority="138">
      <formula>IF(RIGHT(TEXT(P23,"0.#"),1)=".",TRUE,FALSE)</formula>
    </cfRule>
  </conditionalFormatting>
  <conditionalFormatting sqref="AK15:AQ15">
    <cfRule type="expression" dxfId="835" priority="135">
      <formula>IF(RIGHT(TEXT(AK15,"0.#"),1)=".",FALSE,TRUE)</formula>
    </cfRule>
    <cfRule type="expression" dxfId="834" priority="136">
      <formula>IF(RIGHT(TEXT(AK15,"0.#"),1)=".",TRUE,FALSE)</formula>
    </cfRule>
  </conditionalFormatting>
  <conditionalFormatting sqref="AE101 AQ101">
    <cfRule type="expression" dxfId="833" priority="133">
      <formula>IF(RIGHT(TEXT(AE101,"0.#"),1)=".",FALSE,TRUE)</formula>
    </cfRule>
    <cfRule type="expression" dxfId="832" priority="134">
      <formula>IF(RIGHT(TEXT(AE101,"0.#"),1)=".",TRUE,FALSE)</formula>
    </cfRule>
  </conditionalFormatting>
  <conditionalFormatting sqref="AI101">
    <cfRule type="expression" dxfId="831" priority="131">
      <formula>IF(RIGHT(TEXT(AI101,"0.#"),1)=".",FALSE,TRUE)</formula>
    </cfRule>
    <cfRule type="expression" dxfId="830" priority="132">
      <formula>IF(RIGHT(TEXT(AI101,"0.#"),1)=".",TRUE,FALSE)</formula>
    </cfRule>
  </conditionalFormatting>
  <conditionalFormatting sqref="AM101">
    <cfRule type="expression" dxfId="829" priority="129">
      <formula>IF(RIGHT(TEXT(AM101,"0.#"),1)=".",FALSE,TRUE)</formula>
    </cfRule>
    <cfRule type="expression" dxfId="828" priority="130">
      <formula>IF(RIGHT(TEXT(AM101,"0.#"),1)=".",TRUE,FALSE)</formula>
    </cfRule>
  </conditionalFormatting>
  <conditionalFormatting sqref="AE102">
    <cfRule type="expression" dxfId="827" priority="127">
      <formula>IF(RIGHT(TEXT(AE102,"0.#"),1)=".",FALSE,TRUE)</formula>
    </cfRule>
    <cfRule type="expression" dxfId="826" priority="128">
      <formula>IF(RIGHT(TEXT(AE102,"0.#"),1)=".",TRUE,FALSE)</formula>
    </cfRule>
  </conditionalFormatting>
  <conditionalFormatting sqref="AI102">
    <cfRule type="expression" dxfId="825" priority="125">
      <formula>IF(RIGHT(TEXT(AI102,"0.#"),1)=".",FALSE,TRUE)</formula>
    </cfRule>
    <cfRule type="expression" dxfId="824" priority="126">
      <formula>IF(RIGHT(TEXT(AI102,"0.#"),1)=".",TRUE,FALSE)</formula>
    </cfRule>
  </conditionalFormatting>
  <conditionalFormatting sqref="AM102">
    <cfRule type="expression" dxfId="823" priority="123">
      <formula>IF(RIGHT(TEXT(AM102,"0.#"),1)=".",FALSE,TRUE)</formula>
    </cfRule>
    <cfRule type="expression" dxfId="822" priority="124">
      <formula>IF(RIGHT(TEXT(AM102,"0.#"),1)=".",TRUE,FALSE)</formula>
    </cfRule>
  </conditionalFormatting>
  <conditionalFormatting sqref="AQ102">
    <cfRule type="expression" dxfId="821" priority="121">
      <formula>IF(RIGHT(TEXT(AQ102,"0.#"),1)=".",FALSE,TRUE)</formula>
    </cfRule>
    <cfRule type="expression" dxfId="820" priority="122">
      <formula>IF(RIGHT(TEXT(AQ102,"0.#"),1)=".",TRUE,FALSE)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M116">
    <cfRule type="expression" dxfId="815" priority="115">
      <formula>IF(RIGHT(TEXT(AM116,"0.#"),1)=".",FALSE,TRUE)</formula>
    </cfRule>
    <cfRule type="expression" dxfId="814" priority="116">
      <formula>IF(RIGHT(TEXT(AM116,"0.#"),1)=".",TRUE,FALSE)</formula>
    </cfRule>
  </conditionalFormatting>
  <conditionalFormatting sqref="AE117 AM117">
    <cfRule type="expression" dxfId="813" priority="113">
      <formula>IF(RIGHT(TEXT(AE117,"0.#"),1)=".",FALSE,TRUE)</formula>
    </cfRule>
    <cfRule type="expression" dxfId="812" priority="114">
      <formula>IF(RIGHT(TEXT(AE117,"0.#"),1)=".",TRUE,FALSE)</formula>
    </cfRule>
  </conditionalFormatting>
  <conditionalFormatting sqref="AI117">
    <cfRule type="expression" dxfId="811" priority="111">
      <formula>IF(RIGHT(TEXT(AI117,"0.#"),1)=".",FALSE,TRUE)</formula>
    </cfRule>
    <cfRule type="expression" dxfId="810" priority="112">
      <formula>IF(RIGHT(TEXT(AI117,"0.#"),1)=".",TRUE,FALSE)</formula>
    </cfRule>
  </conditionalFormatting>
  <conditionalFormatting sqref="Y789">
    <cfRule type="expression" dxfId="809" priority="109">
      <formula>IF(RIGHT(TEXT(Y789,"0.#"),1)=".",FALSE,TRUE)</formula>
    </cfRule>
    <cfRule type="expression" dxfId="808" priority="110">
      <formula>IF(RIGHT(TEXT(Y789,"0.#"),1)=".",TRUE,FALSE)</formula>
    </cfRule>
  </conditionalFormatting>
  <conditionalFormatting sqref="AU789">
    <cfRule type="expression" dxfId="807" priority="107">
      <formula>IF(RIGHT(TEXT(AU789,"0.#"),1)=".",FALSE,TRUE)</formula>
    </cfRule>
    <cfRule type="expression" dxfId="806" priority="108">
      <formula>IF(RIGHT(TEXT(AU789,"0.#"),1)=".",TRUE,FALSE)</formula>
    </cfRule>
  </conditionalFormatting>
  <conditionalFormatting sqref="Y802">
    <cfRule type="expression" dxfId="805" priority="105">
      <formula>IF(RIGHT(TEXT(Y802,"0.#"),1)=".",FALSE,TRUE)</formula>
    </cfRule>
    <cfRule type="expression" dxfId="804" priority="106">
      <formula>IF(RIGHT(TEXT(Y802,"0.#"),1)=".",TRUE,FALSE)</formula>
    </cfRule>
  </conditionalFormatting>
  <conditionalFormatting sqref="AU802">
    <cfRule type="expression" dxfId="803" priority="103">
      <formula>IF(RIGHT(TEXT(AU802,"0.#"),1)=".",FALSE,TRUE)</formula>
    </cfRule>
    <cfRule type="expression" dxfId="802" priority="104">
      <formula>IF(RIGHT(TEXT(AU802,"0.#"),1)=".",TRUE,FALSE)</formula>
    </cfRule>
  </conditionalFormatting>
  <conditionalFormatting sqref="Y815">
    <cfRule type="expression" dxfId="801" priority="101">
      <formula>IF(RIGHT(TEXT(Y815,"0.#"),1)=".",FALSE,TRUE)</formula>
    </cfRule>
    <cfRule type="expression" dxfId="800" priority="102">
      <formula>IF(RIGHT(TEXT(Y815,"0.#"),1)=".",TRUE,FALSE)</formula>
    </cfRule>
  </conditionalFormatting>
  <conditionalFormatting sqref="AU815">
    <cfRule type="expression" dxfId="799" priority="99">
      <formula>IF(RIGHT(TEXT(AU815,"0.#"),1)=".",FALSE,TRUE)</formula>
    </cfRule>
    <cfRule type="expression" dxfId="798" priority="100">
      <formula>IF(RIGHT(TEXT(AU815,"0.#"),1)=".",TRUE,FALSE)</formula>
    </cfRule>
  </conditionalFormatting>
  <conditionalFormatting sqref="Y828">
    <cfRule type="expression" dxfId="797" priority="97">
      <formula>IF(RIGHT(TEXT(Y828,"0.#"),1)=".",FALSE,TRUE)</formula>
    </cfRule>
    <cfRule type="expression" dxfId="796" priority="98">
      <formula>IF(RIGHT(TEXT(Y828,"0.#"),1)=".",TRUE,FALSE)</formula>
    </cfRule>
  </conditionalFormatting>
  <conditionalFormatting sqref="AU828">
    <cfRule type="expression" dxfId="795" priority="95">
      <formula>IF(RIGHT(TEXT(AU828,"0.#"),1)=".",FALSE,TRUE)</formula>
    </cfRule>
    <cfRule type="expression" dxfId="794" priority="96">
      <formula>IF(RIGHT(TEXT(AU828,"0.#"),1)=".",TRUE,FALSE)</formula>
    </cfRule>
  </conditionalFormatting>
  <conditionalFormatting sqref="AL845:AO845">
    <cfRule type="expression" dxfId="793" priority="91">
      <formula>IF(AND(AL845&gt;=0, RIGHT(TEXT(AL845,"0.#"),1)&lt;&gt;"."),TRUE,FALSE)</formula>
    </cfRule>
    <cfRule type="expression" dxfId="792" priority="92">
      <formula>IF(AND(AL845&gt;=0, RIGHT(TEXT(AL845,"0.#"),1)="."),TRUE,FALSE)</formula>
    </cfRule>
    <cfRule type="expression" dxfId="791" priority="93">
      <formula>IF(AND(AL845&lt;0, RIGHT(TEXT(AL845,"0.#"),1)&lt;&gt;"."),TRUE,FALSE)</formula>
    </cfRule>
    <cfRule type="expression" dxfId="790" priority="94">
      <formula>IF(AND(AL845&lt;0, RIGHT(TEXT(AL845,"0.#"),1)="."),TRUE,FALSE)</formula>
    </cfRule>
  </conditionalFormatting>
  <conditionalFormatting sqref="Y845">
    <cfRule type="expression" dxfId="789" priority="89">
      <formula>IF(RIGHT(TEXT(Y845,"0.#"),1)=".",FALSE,TRUE)</formula>
    </cfRule>
    <cfRule type="expression" dxfId="788" priority="90">
      <formula>IF(RIGHT(TEXT(Y845,"0.#"),1)=".",TRUE,FALSE)</formula>
    </cfRule>
  </conditionalFormatting>
  <conditionalFormatting sqref="Y880:Y882">
    <cfRule type="expression" dxfId="787" priority="83">
      <formula>IF(RIGHT(TEXT(Y880,"0.#"),1)=".",FALSE,TRUE)</formula>
    </cfRule>
    <cfRule type="expression" dxfId="786" priority="84">
      <formula>IF(RIGHT(TEXT(Y880,"0.#"),1)=".",TRUE,FALSE)</formula>
    </cfRule>
  </conditionalFormatting>
  <conditionalFormatting sqref="Y878:Y879">
    <cfRule type="expression" dxfId="785" priority="77">
      <formula>IF(RIGHT(TEXT(Y878,"0.#"),1)=".",FALSE,TRUE)</formula>
    </cfRule>
    <cfRule type="expression" dxfId="784" priority="78">
      <formula>IF(RIGHT(TEXT(Y878,"0.#"),1)=".",TRUE,FALSE)</formula>
    </cfRule>
  </conditionalFormatting>
  <conditionalFormatting sqref="AL880:AO882">
    <cfRule type="expression" dxfId="783" priority="85">
      <formula>IF(AND(AL880&gt;=0, RIGHT(TEXT(AL880,"0.#"),1)&lt;&gt;"."),TRUE,FALSE)</formula>
    </cfRule>
    <cfRule type="expression" dxfId="782" priority="86">
      <formula>IF(AND(AL880&gt;=0, RIGHT(TEXT(AL880,"0.#"),1)="."),TRUE,FALSE)</formula>
    </cfRule>
    <cfRule type="expression" dxfId="781" priority="87">
      <formula>IF(AND(AL880&lt;0, RIGHT(TEXT(AL880,"0.#"),1)&lt;&gt;"."),TRUE,FALSE)</formula>
    </cfRule>
    <cfRule type="expression" dxfId="780" priority="88">
      <formula>IF(AND(AL880&lt;0, RIGHT(TEXT(AL880,"0.#"),1)="."),TRUE,FALSE)</formula>
    </cfRule>
  </conditionalFormatting>
  <conditionalFormatting sqref="AL878:AO879">
    <cfRule type="expression" dxfId="779" priority="79">
      <formula>IF(AND(AL878&gt;=0, RIGHT(TEXT(AL878,"0.#"),1)&lt;&gt;"."),TRUE,FALSE)</formula>
    </cfRule>
    <cfRule type="expression" dxfId="778" priority="80">
      <formula>IF(AND(AL878&gt;=0, RIGHT(TEXT(AL878,"0.#"),1)="."),TRUE,FALSE)</formula>
    </cfRule>
    <cfRule type="expression" dxfId="777" priority="81">
      <formula>IF(AND(AL878&lt;0, RIGHT(TEXT(AL878,"0.#"),1)&lt;&gt;"."),TRUE,FALSE)</formula>
    </cfRule>
    <cfRule type="expression" dxfId="776" priority="82">
      <formula>IF(AND(AL878&lt;0, RIGHT(TEXT(AL878,"0.#"),1)="."),TRUE,FALSE)</formula>
    </cfRule>
  </conditionalFormatting>
  <conditionalFormatting sqref="Y911">
    <cfRule type="expression" dxfId="775" priority="71">
      <formula>IF(RIGHT(TEXT(Y911,"0.#"),1)=".",FALSE,TRUE)</formula>
    </cfRule>
    <cfRule type="expression" dxfId="774" priority="72">
      <formula>IF(RIGHT(TEXT(Y911,"0.#"),1)=".",TRUE,FALSE)</formula>
    </cfRule>
  </conditionalFormatting>
  <conditionalFormatting sqref="AL911:AO911">
    <cfRule type="expression" dxfId="773" priority="73">
      <formula>IF(AND(AL911&gt;=0, RIGHT(TEXT(AL911,"0.#"),1)&lt;&gt;"."),TRUE,FALSE)</formula>
    </cfRule>
    <cfRule type="expression" dxfId="772" priority="74">
      <formula>IF(AND(AL911&gt;=0, RIGHT(TEXT(AL911,"0.#"),1)="."),TRUE,FALSE)</formula>
    </cfRule>
    <cfRule type="expression" dxfId="771" priority="75">
      <formula>IF(AND(AL911&lt;0, RIGHT(TEXT(AL911,"0.#"),1)&lt;&gt;"."),TRUE,FALSE)</formula>
    </cfRule>
    <cfRule type="expression" dxfId="770" priority="76">
      <formula>IF(AND(AL911&lt;0, RIGHT(TEXT(AL911,"0.#"),1)="."),TRUE,FALSE)</formula>
    </cfRule>
  </conditionalFormatting>
  <conditionalFormatting sqref="Y944:Y945">
    <cfRule type="expression" dxfId="769" priority="65">
      <formula>IF(RIGHT(TEXT(Y944,"0.#"),1)=".",FALSE,TRUE)</formula>
    </cfRule>
    <cfRule type="expression" dxfId="768" priority="66">
      <formula>IF(RIGHT(TEXT(Y944,"0.#"),1)=".",TRUE,FALSE)</formula>
    </cfRule>
  </conditionalFormatting>
  <conditionalFormatting sqref="AL944:AO945">
    <cfRule type="expression" dxfId="767" priority="67">
      <formula>IF(AND(AL944&gt;=0, RIGHT(TEXT(AL944,"0.#"),1)&lt;&gt;"."),TRUE,FALSE)</formula>
    </cfRule>
    <cfRule type="expression" dxfId="766" priority="68">
      <formula>IF(AND(AL944&gt;=0, RIGHT(TEXT(AL944,"0.#"),1)="."),TRUE,FALSE)</formula>
    </cfRule>
    <cfRule type="expression" dxfId="765" priority="69">
      <formula>IF(AND(AL944&lt;0, RIGHT(TEXT(AL944,"0.#"),1)&lt;&gt;"."),TRUE,FALSE)</formula>
    </cfRule>
    <cfRule type="expression" dxfId="764" priority="70">
      <formula>IF(AND(AL944&lt;0, RIGHT(TEXT(AL944,"0.#"),1)="."),TRUE,FALSE)</formula>
    </cfRule>
  </conditionalFormatting>
  <conditionalFormatting sqref="Y979">
    <cfRule type="expression" dxfId="763" priority="59">
      <formula>IF(RIGHT(TEXT(Y979,"0.#"),1)=".",FALSE,TRUE)</formula>
    </cfRule>
    <cfRule type="expression" dxfId="762" priority="60">
      <formula>IF(RIGHT(TEXT(Y979,"0.#"),1)=".",TRUE,FALSE)</formula>
    </cfRule>
  </conditionalFormatting>
  <conditionalFormatting sqref="Y977:Y978">
    <cfRule type="expression" dxfId="761" priority="53">
      <formula>IF(RIGHT(TEXT(Y977,"0.#"),1)=".",FALSE,TRUE)</formula>
    </cfRule>
    <cfRule type="expression" dxfId="760" priority="54">
      <formula>IF(RIGHT(TEXT(Y977,"0.#"),1)=".",TRUE,FALSE)</formula>
    </cfRule>
  </conditionalFormatting>
  <conditionalFormatting sqref="AL979:AO979">
    <cfRule type="expression" dxfId="759" priority="61">
      <formula>IF(AND(AL979&gt;=0, RIGHT(TEXT(AL979,"0.#"),1)&lt;&gt;"."),TRUE,FALSE)</formula>
    </cfRule>
    <cfRule type="expression" dxfId="758" priority="62">
      <formula>IF(AND(AL979&gt;=0, RIGHT(TEXT(AL979,"0.#"),1)="."),TRUE,FALSE)</formula>
    </cfRule>
    <cfRule type="expression" dxfId="757" priority="63">
      <formula>IF(AND(AL979&lt;0, RIGHT(TEXT(AL979,"0.#"),1)&lt;&gt;"."),TRUE,FALSE)</formula>
    </cfRule>
    <cfRule type="expression" dxfId="756" priority="64">
      <formula>IF(AND(AL979&lt;0, RIGHT(TEXT(AL979,"0.#"),1)="."),TRUE,FALSE)</formula>
    </cfRule>
  </conditionalFormatting>
  <conditionalFormatting sqref="AL977:AO978">
    <cfRule type="expression" dxfId="755" priority="55">
      <formula>IF(AND(AL977&gt;=0, RIGHT(TEXT(AL977,"0.#"),1)&lt;&gt;"."),TRUE,FALSE)</formula>
    </cfRule>
    <cfRule type="expression" dxfId="754" priority="56">
      <formula>IF(AND(AL977&gt;=0, RIGHT(TEXT(AL977,"0.#"),1)="."),TRUE,FALSE)</formula>
    </cfRule>
    <cfRule type="expression" dxfId="753" priority="57">
      <formula>IF(AND(AL977&lt;0, RIGHT(TEXT(AL977,"0.#"),1)&lt;&gt;"."),TRUE,FALSE)</formula>
    </cfRule>
    <cfRule type="expression" dxfId="752" priority="58">
      <formula>IF(AND(AL977&lt;0, RIGHT(TEXT(AL977,"0.#"),1)="."),TRUE,FALSE)</formula>
    </cfRule>
  </conditionalFormatting>
  <conditionalFormatting sqref="AL1010:AO1010">
    <cfRule type="expression" dxfId="751" priority="49">
      <formula>IF(AND(AL1010&gt;=0, RIGHT(TEXT(AL1010,"0.#"),1)&lt;&gt;"."),TRUE,FALSE)</formula>
    </cfRule>
    <cfRule type="expression" dxfId="750" priority="50">
      <formula>IF(AND(AL1010&gt;=0, RIGHT(TEXT(AL1010,"0.#"),1)="."),TRUE,FALSE)</formula>
    </cfRule>
    <cfRule type="expression" dxfId="749" priority="51">
      <formula>IF(AND(AL1010&lt;0, RIGHT(TEXT(AL1010,"0.#"),1)&lt;&gt;"."),TRUE,FALSE)</formula>
    </cfRule>
    <cfRule type="expression" dxfId="748" priority="52">
      <formula>IF(AND(AL1010&lt;0, RIGHT(TEXT(AL1010,"0.#"),1)="."),TRUE,FALSE)</formula>
    </cfRule>
  </conditionalFormatting>
  <conditionalFormatting sqref="Y1010">
    <cfRule type="expression" dxfId="747" priority="47">
      <formula>IF(RIGHT(TEXT(Y1010,"0.#"),1)=".",FALSE,TRUE)</formula>
    </cfRule>
    <cfRule type="expression" dxfId="746" priority="48">
      <formula>IF(RIGHT(TEXT(Y1010,"0.#"),1)=".",TRUE,FALSE)</formula>
    </cfRule>
  </conditionalFormatting>
  <conditionalFormatting sqref="AL1045:AO1047 AL1049:AO1054">
    <cfRule type="expression" dxfId="745" priority="43">
      <formula>IF(AND(AL1045&gt;=0, RIGHT(TEXT(AL1045,"0.#"),1)&lt;&gt;"."),TRUE,FALSE)</formula>
    </cfRule>
    <cfRule type="expression" dxfId="744" priority="44">
      <formula>IF(AND(AL1045&gt;=0, RIGHT(TEXT(AL1045,"0.#"),1)="."),TRUE,FALSE)</formula>
    </cfRule>
    <cfRule type="expression" dxfId="743" priority="45">
      <formula>IF(AND(AL1045&lt;0, RIGHT(TEXT(AL1045,"0.#"),1)&lt;&gt;"."),TRUE,FALSE)</formula>
    </cfRule>
    <cfRule type="expression" dxfId="742" priority="46">
      <formula>IF(AND(AL1045&lt;0, RIGHT(TEXT(AL1045,"0.#"),1)="."),TRUE,FALSE)</formula>
    </cfRule>
  </conditionalFormatting>
  <conditionalFormatting sqref="Y1045:Y1047 Y1049:Y1054">
    <cfRule type="expression" dxfId="741" priority="41">
      <formula>IF(RIGHT(TEXT(Y1045,"0.#"),1)=".",FALSE,TRUE)</formula>
    </cfRule>
    <cfRule type="expression" dxfId="740" priority="42">
      <formula>IF(RIGHT(TEXT(Y1045,"0.#"),1)=".",TRUE,FALSE)</formula>
    </cfRule>
  </conditionalFormatting>
  <conditionalFormatting sqref="AL1043:AO1044">
    <cfRule type="expression" dxfId="739" priority="37">
      <formula>IF(AND(AL1043&gt;=0, RIGHT(TEXT(AL1043,"0.#"),1)&lt;&gt;"."),TRUE,FALSE)</formula>
    </cfRule>
    <cfRule type="expression" dxfId="738" priority="38">
      <formula>IF(AND(AL1043&gt;=0, RIGHT(TEXT(AL1043,"0.#"),1)="."),TRUE,FALSE)</formula>
    </cfRule>
    <cfRule type="expression" dxfId="737" priority="39">
      <formula>IF(AND(AL1043&lt;0, RIGHT(TEXT(AL1043,"0.#"),1)&lt;&gt;"."),TRUE,FALSE)</formula>
    </cfRule>
    <cfRule type="expression" dxfId="736" priority="40">
      <formula>IF(AND(AL1043&lt;0, RIGHT(TEXT(AL1043,"0.#"),1)="."),TRUE,FALSE)</formula>
    </cfRule>
  </conditionalFormatting>
  <conditionalFormatting sqref="Y1043:Y1044">
    <cfRule type="expression" dxfId="735" priority="35">
      <formula>IF(RIGHT(TEXT(Y1043,"0.#"),1)=".",FALSE,TRUE)</formula>
    </cfRule>
    <cfRule type="expression" dxfId="734" priority="36">
      <formula>IF(RIGHT(TEXT(Y1043,"0.#"),1)=".",TRUE,FALSE)</formula>
    </cfRule>
  </conditionalFormatting>
  <conditionalFormatting sqref="AL1048:AO1048">
    <cfRule type="expression" dxfId="733" priority="31">
      <formula>IF(AND(AL1048&gt;=0, RIGHT(TEXT(AL1048,"0.#"),1)&lt;&gt;"."),TRUE,FALSE)</formula>
    </cfRule>
    <cfRule type="expression" dxfId="732" priority="32">
      <formula>IF(AND(AL1048&gt;=0, RIGHT(TEXT(AL1048,"0.#"),1)="."),TRUE,FALSE)</formula>
    </cfRule>
    <cfRule type="expression" dxfId="731" priority="33">
      <formula>IF(AND(AL1048&lt;0, RIGHT(TEXT(AL1048,"0.#"),1)&lt;&gt;"."),TRUE,FALSE)</formula>
    </cfRule>
    <cfRule type="expression" dxfId="730" priority="34">
      <formula>IF(AND(AL1048&lt;0, RIGHT(TEXT(AL1048,"0.#"),1)="."),TRUE,FALSE)</formula>
    </cfRule>
  </conditionalFormatting>
  <conditionalFormatting sqref="Y1048">
    <cfRule type="expression" dxfId="729" priority="29">
      <formula>IF(RIGHT(TEXT(Y1048,"0.#"),1)=".",FALSE,TRUE)</formula>
    </cfRule>
    <cfRule type="expression" dxfId="728" priority="30">
      <formula>IF(RIGHT(TEXT(Y1048,"0.#"),1)=".",TRUE,FALSE)</formula>
    </cfRule>
  </conditionalFormatting>
  <conditionalFormatting sqref="AL1078:AO1079">
    <cfRule type="expression" dxfId="727" priority="25">
      <formula>IF(AND(AL1078&gt;=0, RIGHT(TEXT(AL1078,"0.#"),1)&lt;&gt;"."),TRUE,FALSE)</formula>
    </cfRule>
    <cfRule type="expression" dxfId="726" priority="26">
      <formula>IF(AND(AL1078&gt;=0, RIGHT(TEXT(AL1078,"0.#"),1)="."),TRUE,FALSE)</formula>
    </cfRule>
    <cfRule type="expression" dxfId="725" priority="27">
      <formula>IF(AND(AL1078&lt;0, RIGHT(TEXT(AL1078,"0.#"),1)&lt;&gt;"."),TRUE,FALSE)</formula>
    </cfRule>
    <cfRule type="expression" dxfId="724" priority="28">
      <formula>IF(AND(AL1078&lt;0, RIGHT(TEXT(AL1078,"0.#"),1)="."),TRUE,FALSE)</formula>
    </cfRule>
  </conditionalFormatting>
  <conditionalFormatting sqref="Y1078:Y1079">
    <cfRule type="expression" dxfId="723" priority="23">
      <formula>IF(RIGHT(TEXT(Y1078,"0.#"),1)=".",FALSE,TRUE)</formula>
    </cfRule>
    <cfRule type="expression" dxfId="722" priority="24">
      <formula>IF(RIGHT(TEXT(Y1078,"0.#"),1)=".",TRUE,FALSE)</formula>
    </cfRule>
  </conditionalFormatting>
  <conditionalFormatting sqref="AL1076:AO1077">
    <cfRule type="expression" dxfId="721" priority="19">
      <formula>IF(AND(AL1076&gt;=0, RIGHT(TEXT(AL1076,"0.#"),1)&lt;&gt;"."),TRUE,FALSE)</formula>
    </cfRule>
    <cfRule type="expression" dxfId="720" priority="20">
      <formula>IF(AND(AL1076&gt;=0, RIGHT(TEXT(AL1076,"0.#"),1)="."),TRUE,FALSE)</formula>
    </cfRule>
    <cfRule type="expression" dxfId="719" priority="21">
      <formula>IF(AND(AL1076&lt;0, RIGHT(TEXT(AL1076,"0.#"),1)&lt;&gt;"."),TRUE,FALSE)</formula>
    </cfRule>
    <cfRule type="expression" dxfId="718" priority="22">
      <formula>IF(AND(AL1076&lt;0, RIGHT(TEXT(AL1076,"0.#"),1)="."),TRUE,FALSE)</formula>
    </cfRule>
  </conditionalFormatting>
  <conditionalFormatting sqref="Y1076:Y1077">
    <cfRule type="expression" dxfId="717" priority="17">
      <formula>IF(RIGHT(TEXT(Y1076,"0.#"),1)=".",FALSE,TRUE)</formula>
    </cfRule>
    <cfRule type="expression" dxfId="716" priority="18">
      <formula>IF(RIGHT(TEXT(Y1076,"0.#"),1)=".",TRUE,FALSE)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9:AJ19">
    <cfRule type="expression" dxfId="707" priority="7">
      <formula>IF(RIGHT(TEXT(AD19,"0.#"),1)=".",FALSE,TRUE)</formula>
    </cfRule>
    <cfRule type="expression" dxfId="706" priority="8">
      <formula>IF(RIGHT(TEXT(AD19,"0.#"),1)=".",TRUE,FALSE)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43307086614173229" right="0.19685039370078741" top="0.59055118110236227" bottom="0.39370078740157483" header="0.51181102362204722" footer="0.51181102362204722"/>
  <pageSetup paperSize="9" scale="64" fitToHeight="0" orientation="portrait" cellComments="asDisplayed" r:id="rId1"/>
  <headerFooter differentFirst="1" alignWithMargins="0"/>
  <rowBreaks count="6" manualBreakCount="6">
    <brk id="41" max="49" man="1"/>
    <brk id="699" max="49" man="1"/>
    <brk id="718" max="49" man="1"/>
    <brk id="747"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735</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補助</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t="s">
        <v>735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子ども・若者育成支援</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343</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384</v>
      </c>
      <c r="AF2" s="995"/>
      <c r="AG2" s="995"/>
      <c r="AH2" s="995"/>
      <c r="AI2" s="995" t="s">
        <v>406</v>
      </c>
      <c r="AJ2" s="995"/>
      <c r="AK2" s="995"/>
      <c r="AL2" s="454"/>
      <c r="AM2" s="995" t="s">
        <v>503</v>
      </c>
      <c r="AN2" s="995"/>
      <c r="AO2" s="995"/>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4"/>
      <c r="Z3" s="1005"/>
      <c r="AA3" s="1006"/>
      <c r="AB3" s="1010"/>
      <c r="AC3" s="1011"/>
      <c r="AD3" s="1012"/>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8" t="s">
        <v>343</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384</v>
      </c>
      <c r="AF9" s="995"/>
      <c r="AG9" s="995"/>
      <c r="AH9" s="995"/>
      <c r="AI9" s="995" t="s">
        <v>406</v>
      </c>
      <c r="AJ9" s="995"/>
      <c r="AK9" s="995"/>
      <c r="AL9" s="454"/>
      <c r="AM9" s="995" t="s">
        <v>503</v>
      </c>
      <c r="AN9" s="995"/>
      <c r="AO9" s="995"/>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8" t="s">
        <v>343</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384</v>
      </c>
      <c r="AF16" s="995"/>
      <c r="AG16" s="995"/>
      <c r="AH16" s="995"/>
      <c r="AI16" s="995" t="s">
        <v>406</v>
      </c>
      <c r="AJ16" s="995"/>
      <c r="AK16" s="995"/>
      <c r="AL16" s="454"/>
      <c r="AM16" s="995" t="s">
        <v>503</v>
      </c>
      <c r="AN16" s="995"/>
      <c r="AO16" s="995"/>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8" t="s">
        <v>343</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384</v>
      </c>
      <c r="AF23" s="995"/>
      <c r="AG23" s="995"/>
      <c r="AH23" s="995"/>
      <c r="AI23" s="995" t="s">
        <v>406</v>
      </c>
      <c r="AJ23" s="995"/>
      <c r="AK23" s="995"/>
      <c r="AL23" s="454"/>
      <c r="AM23" s="995" t="s">
        <v>503</v>
      </c>
      <c r="AN23" s="995"/>
      <c r="AO23" s="995"/>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8" t="s">
        <v>343</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384</v>
      </c>
      <c r="AF30" s="995"/>
      <c r="AG30" s="995"/>
      <c r="AH30" s="995"/>
      <c r="AI30" s="995" t="s">
        <v>406</v>
      </c>
      <c r="AJ30" s="995"/>
      <c r="AK30" s="995"/>
      <c r="AL30" s="454"/>
      <c r="AM30" s="995" t="s">
        <v>503</v>
      </c>
      <c r="AN30" s="995"/>
      <c r="AO30" s="995"/>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8" t="s">
        <v>343</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384</v>
      </c>
      <c r="AF37" s="995"/>
      <c r="AG37" s="995"/>
      <c r="AH37" s="995"/>
      <c r="AI37" s="995" t="s">
        <v>406</v>
      </c>
      <c r="AJ37" s="995"/>
      <c r="AK37" s="995"/>
      <c r="AL37" s="454"/>
      <c r="AM37" s="995" t="s">
        <v>503</v>
      </c>
      <c r="AN37" s="995"/>
      <c r="AO37" s="995"/>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8" t="s">
        <v>343</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384</v>
      </c>
      <c r="AF44" s="995"/>
      <c r="AG44" s="995"/>
      <c r="AH44" s="995"/>
      <c r="AI44" s="995" t="s">
        <v>406</v>
      </c>
      <c r="AJ44" s="995"/>
      <c r="AK44" s="995"/>
      <c r="AL44" s="454"/>
      <c r="AM44" s="995" t="s">
        <v>503</v>
      </c>
      <c r="AN44" s="995"/>
      <c r="AO44" s="995"/>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8" t="s">
        <v>343</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4" t="s">
        <v>11</v>
      </c>
      <c r="AC51" s="1008"/>
      <c r="AD51" s="1009"/>
      <c r="AE51" s="995" t="s">
        <v>384</v>
      </c>
      <c r="AF51" s="995"/>
      <c r="AG51" s="995"/>
      <c r="AH51" s="995"/>
      <c r="AI51" s="995" t="s">
        <v>406</v>
      </c>
      <c r="AJ51" s="995"/>
      <c r="AK51" s="995"/>
      <c r="AL51" s="454"/>
      <c r="AM51" s="995" t="s">
        <v>503</v>
      </c>
      <c r="AN51" s="995"/>
      <c r="AO51" s="995"/>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8" t="s">
        <v>343</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384</v>
      </c>
      <c r="AF58" s="995"/>
      <c r="AG58" s="995"/>
      <c r="AH58" s="995"/>
      <c r="AI58" s="995" t="s">
        <v>406</v>
      </c>
      <c r="AJ58" s="995"/>
      <c r="AK58" s="995"/>
      <c r="AL58" s="454"/>
      <c r="AM58" s="995" t="s">
        <v>503</v>
      </c>
      <c r="AN58" s="995"/>
      <c r="AO58" s="995"/>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8" t="s">
        <v>343</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384</v>
      </c>
      <c r="AF65" s="995"/>
      <c r="AG65" s="995"/>
      <c r="AH65" s="995"/>
      <c r="AI65" s="995" t="s">
        <v>406</v>
      </c>
      <c r="AJ65" s="995"/>
      <c r="AK65" s="995"/>
      <c r="AL65" s="454"/>
      <c r="AM65" s="995" t="s">
        <v>503</v>
      </c>
      <c r="AN65" s="995"/>
      <c r="AO65" s="995"/>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6">
        <v>1</v>
      </c>
      <c r="B37" s="1056">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2021-08-17T01:28:39Z</cp:lastPrinted>
  <dcterms:created xsi:type="dcterms:W3CDTF">2012-03-13T00:50:25Z</dcterms:created>
  <dcterms:modified xsi:type="dcterms:W3CDTF">2021-09-17T02:26:41Z</dcterms:modified>
</cp:coreProperties>
</file>