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<sst xmlns="http://schemas.openxmlformats.org/spreadsheetml/2006/main" count="3179" uniqueCount="817">
  <si>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</si>
  <si>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</si>
  <si>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</si>
  <si>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</si>
  <si>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</si>
  <si>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</si>
  <si>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</si>
  <si>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</si>
  <si>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</si>
  <si>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</si>
  <si>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</si>
  <si>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</si>
  <si>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</si>
  <si>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</si>
  <si>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</si>
  <si>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</si>
  <si>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</si>
  <si>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</si>
  <si>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</si>
  <si>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</si>
  <si>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</si>
  <si>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</si>
  <si>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</si>
  <si>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</si>
  <si>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</si>
  <si>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</si>
  <si>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</si>
  <si>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</si>
  <si>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</si>
  <si>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</si>
  <si>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</si>
  <si>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</si>
  <si>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</si>
  <si>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</si>
  <si>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</si>
  <si>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</si>
  <si>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</si>
  <si>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</si>
  <si>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</si>
  <si>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</si>
  <si>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</si>
  <si>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</si>
  <si>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</si>
  <si>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</si>
  <si>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</si>
  <si>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</si>
  <si>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</si>
  <si>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</si>
  <si>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</si>
  <si>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</si>
  <si>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</si>
  <si>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</si>
  <si>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</si>
  <si>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</si>
  <si>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</si>
  <si>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</si>
  <si>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</si>
  <si>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</si>
  <si>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</si>
  <si>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</si>
  <si>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</si>
  <si>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</si>
  <si>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</si>
  <si>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</si>
  <si>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</si>
  <si>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</si>
  <si>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</si>
  <si>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</si>
  <si>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</si>
  <si>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</si>
  <si>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</si>
  <si>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</si>
  <si>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</si>
  <si>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</si>
  <si>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</si>
  <si>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</si>
  <si>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</si>
  <si>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</si>
  <si>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</si>
  <si>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</si>
  <si>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</si>
  <si>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</si>
  <si>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</si>
  <si>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</si>
  <si>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</si>
  <si>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</si>
  <si>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</si>
  <si>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</si>
  <si>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</si>
  <si>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</si>
  <si>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</si>
  <si>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</si>
  <si>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</si>
  <si>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</si>
  <si>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</si>
  <si>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</si>
  <si>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</si>
  <si>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</si>
  <si>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</si>
  <si>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</si>
  <si>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</si>
  <si>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</si>
  <si>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</si>
  <si>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</si>
  <si>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</si>
  <si>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</si>
  <si>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</si>
  <si>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</si>
  <si>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</si>
  <si>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</si>
  <si>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</si>
  <si>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</si>
  <si>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</si>
  <si>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</si>
  <si>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</si>
  <si>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</si>
  <si>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</si>
  <si>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</si>
  <si>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</si>
  <si>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</si>
  <si>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</si>
  <si>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</si>
  <si>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</si>
  <si>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</si>
  <si>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</si>
  <si>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</si>
  <si>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</si>
  <si>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</si>
  <si>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</si>
  <si>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</si>
  <si>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</si>
  <si>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</si>
  <si>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</si>
  <si>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</si>
  <si>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</si>
  <si>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</si>
  <si>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</si>
  <si>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</si>
  <si>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</si>
  <si>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</si>
  <si>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</si>
  <si>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</si>
  <si>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</si>
  <si>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</si>
  <si>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</si>
  <si>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</si>
  <si>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</si>
  <si>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</si>
  <si>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</si>
  <si>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</si>
  <si>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</si>
  <si>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</si>
  <si>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</si>
  <si>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</si>
  <si>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</si>
  <si>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</si>
  <si>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</si>
  <si>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</si>
  <si>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</si>
  <si>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</si>
  <si>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</si>
  <si>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</si>
  <si>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</si>
  <si>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</si>
  <si>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</si>
  <si>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</si>
  <si>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</si>
  <si>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</si>
  <si>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</si>
  <si>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</si>
  <si>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</si>
  <si>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</si>
  <si>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</si>
  <si>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</si>
  <si>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</si>
  <si>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</si>
  <si>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</si>
  <si>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</si>
  <si>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</si>
  <si>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</si>
  <si>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</si>
  <si>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</si>
  <si>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</si>
  <si>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</si>
  <si>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</si>
  <si>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</si>
  <si>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</si>
  <si>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</si>
  <si>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</si>
  <si>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</si>
  <si>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</si>
  <si>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</si>
  <si>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</si>
  <si>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</si>
  <si>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</si>
  <si>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</si>
  <si>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</si>
  <si>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</si>
  <si>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</si>
  <si>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</si>
  <si>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</si>
  <si>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</si>
  <si>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</si>
  <si>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</si>
  <si>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</si>
  <si>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</si>
  <si>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</si>
  <si>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</si>
  <si>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</si>
  <si>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</si>
  <si>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</si>
  <si>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</si>
  <si>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</si>
  <si>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</si>
  <si>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</si>
  <si>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</si>
  <si>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</si>
  <si>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</si>
  <si>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</si>
  <si>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</si>
  <si>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</si>
  <si>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</si>
  <si>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</si>
  <si>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</si>
  <si>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</si>
  <si>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</si>
  <si>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</si>
  <si>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</si>
  <si>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</si>
  <si>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</si>
  <si>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</si>
  <si>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</si>
  <si>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</si>
  <si>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</si>
  <si>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</si>
  <si>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</si>
  <si>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</si>
  <si>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</si>
  <si>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</si>
  <si>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</si>
  <si>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</si>
  <si>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</si>
  <si>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</si>
  <si>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</si>
  <si>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</si>
  <si>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</si>
  <si>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</si>
  <si>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</si>
  <si>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</si>
  <si>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</si>
  <si>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</si>
  <si>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</si>
  <si>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</si>
  <si>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</si>
  <si>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</si>
  <si>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</si>
  <si>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</si>
  <si>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</si>
  <si>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</si>
  <si>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</si>
  <si>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</si>
  <si>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</si>
  <si>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</si>
  <si>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</si>
  <si>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</si>
  <si>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</si>
  <si>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</si>
  <si>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</si>
  <si>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</si>
  <si>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</si>
  <si>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</si>
  <si>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</si>
  <si>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</si>
  <si>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</si>
  <si>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</si>
  <si>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</si>
  <si>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</si>
  <si>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</si>
  <si>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</si>
  <si>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</si>
  <si>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</si>
  <si>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</si>
  <si>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</si>
  <si>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</si>
  <si>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</si>
  <si>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</si>
  <si>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</si>
  <si>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</si>
  <si>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</si>
  <si>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</si>
  <si>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</si>
  <si>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</si>
  <si>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</si>
  <si>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</si>
  <si>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</si>
  <si>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</si>
  <si>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</si>
  <si>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</si>
  <si>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</si>
  <si>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</si>
  <si>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</si>
  <si>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</si>
  <si>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</si>
  <si>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</si>
  <si>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</si>
  <si>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</si>
  <si>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</si>
  <si>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</si>
  <si>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</si>
  <si>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</si>
  <si>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</si>
  <si>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</si>
  <si>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</si>
  <si>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</si>
  <si>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</si>
  <si>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</si>
  <si>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</si>
  <si>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</si>
  <si>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</si>
  <si>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</si>
  <si>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</si>
  <si>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</si>
  <si>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</si>
  <si>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</si>
  <si>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</si>
  <si>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</si>
  <si>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</si>
  <si>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</si>
  <si>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</si>
  <si>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</si>
  <si>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</si>
  <si>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</si>
  <si>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</si>
  <si>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</si>
  <si>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</si>
  <si>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</si>
  <si>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</si>
  <si>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</si>
  <si>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</si>
  <si>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</si>
  <si>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</si>
  <si>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</si>
  <si>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</si>
  <si>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</si>
  <si>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</si>
  <si>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</si>
  <si>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</si>
  <si>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</si>
  <si>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</si>
  <si>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</si>
  <si>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</si>
  <si>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</si>
  <si>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</si>
  <si>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</si>
  <si>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</si>
  <si>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</si>
  <si>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</si>
  <si>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</si>
  <si>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</si>
  <si>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</si>
  <si>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</si>
  <si>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</si>
  <si>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</si>
  <si>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</si>
  <si>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</si>
  <si>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</si>
  <si>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</si>
  <si>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</si>
  <si>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</si>
  <si>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</si>
  <si>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</si>
  <si>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</si>
  <si>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</si>
  <si>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</si>
  <si>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</si>
  <si>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</si>
  <si>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</si>
  <si>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</si>
  <si>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</si>
  <si>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</si>
  <si>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</si>
  <si>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</si>
  <si>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</si>
  <si>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</si>
  <si>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</si>
  <si>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</si>
  <si>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</si>
  <si>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</si>
  <si>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</si>
  <si>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</si>
  <si>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</si>
  <si>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</si>
  <si>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</si>
  <si>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</si>
  <si>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</si>
  <si>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</si>
  <si>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</si>
  <si>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</si>
  <si>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</si>
  <si>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</si>
  <si>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</si>
  <si>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</si>
  <si>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</si>
  <si>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</si>
  <si>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</si>
  <si>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</si>
  <si>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</si>
  <si>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</si>
  <si>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</si>
  <si>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</si>
  <si>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</si>
  <si>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</si>
  <si>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</si>
  <si>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</si>
  <si>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</si>
  <si>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</si>
  <si>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</si>
  <si>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</si>
  <si>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</si>
  <si>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</si>
  <si>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</si>
  <si>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</si>
  <si>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</si>
  <si>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</si>
  <si>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</si>
  <si>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</si>
  <si>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</si>
  <si>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</si>
  <si>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</si>
  <si>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</si>
  <si>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</si>
  <si>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</si>
  <si>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</si>
  <si>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</si>
  <si>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</si>
  <si>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</si>
  <si>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</si>
  <si>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</si>
  <si>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</si>
  <si>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</si>
  <si>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</si>
  <si>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</si>
  <si>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</si>
  <si>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</si>
  <si>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</si>
  <si>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</si>
  <si>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</si>
  <si>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</si>
  <si>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</si>
  <si>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</si>
  <si>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</si>
  <si>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</si>
  <si>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</si>
  <si>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</si>
  <si>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</si>
  <si>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</si>
  <si>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</si>
  <si>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</si>
  <si>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</si>
  <si>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</si>
  <si>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</si>
  <si>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</si>
  <si>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</si>
  <si>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</si>
  <si>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</si>
  <si>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</si>
  <si>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</si>
  <si>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</si>
  <si>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</si>
  <si>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</si>
  <si>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</si>
  <si>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</si>
  <si>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</si>
  <si>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</si>
  <si>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</si>
  <si>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</si>
  <si>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</si>
  <si>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</si>
  <si>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</si>
  <si>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</si>
  <si>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</si>
  <si>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</si>
  <si>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</si>
  <si>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</si>
  <si>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</si>
  <si>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</si>
  <si>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</si>
  <si>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</si>
  <si>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</si>
  <si>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</si>
  <si>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</si>
  <si>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</si>
  <si>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</si>
  <si>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</si>
  <si>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</si>
  <si>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</si>
  <si>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</si>
  <si>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</si>
  <si>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</si>
  <si>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</si>
  <si>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</si>
  <si>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</si>
  <si>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</si>
  <si>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</si>
  <si>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</si>
  <si>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</si>
  <si>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</si>
  <si>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</si>
  <si>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</si>
  <si>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</si>
  <si>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</si>
  <si>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</si>
  <si>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</si>
  <si>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</si>
  <si>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</si>
  <si>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</si>
  <si>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</si>
  <si>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</si>
  <si>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</si>
  <si>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</si>
  <si>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</si>
  <si>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</si>
  <si>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</si>
  <si>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</si>
  <si>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</si>
  <si>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</si>
  <si>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</si>
  <si>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</si>
  <si>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</si>
  <si>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</si>
  <si>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</si>
  <si>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</si>
  <si>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</si>
  <si>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</si>
  <si>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</si>
  <si>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</si>
  <si>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</si>
  <si>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</si>
  <si>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</si>
  <si>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</si>
  <si>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</si>
  <si>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</si>
  <si>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</si>
  <si>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</si>
  <si>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</si>
  <si>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</si>
  <si>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</si>
  <si>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</si>
  <si>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</si>
  <si>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</si>
  <si>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</si>
  <si>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</si>
  <si>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</si>
  <si>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</si>
  <si>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</si>
  <si>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</si>
  <si>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</si>
  <si>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</si>
  <si>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</si>
  <si>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</si>
  <si>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</si>
  <si>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</si>
  <si>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</si>
  <si>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</si>
  <si>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</si>
  <si>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</si>
  <si>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</si>
  <si>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</si>
  <si>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</si>
  <si>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</si>
  <si>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</si>
  <si>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</si>
  <si>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</si>
  <si>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</si>
  <si>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</si>
  <si>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</si>
  <si>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</si>
  <si>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</si>
  <si>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</si>
  <si>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</si>
  <si>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</si>
  <si>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</si>
  <si>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</si>
  <si>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</si>
  <si>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</si>
  <si>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</si>
  <si>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</si>
  <si>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</si>
  <si>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</si>
  <si>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</si>
  <si>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</si>
  <si>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</si>
  <si>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</si>
  <si>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</si>
  <si>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</si>
  <si>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</si>
  <si>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</si>
  <si>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</si>
  <si>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</si>
  <si>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</si>
  <si>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</si>
  <si>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</si>
  <si>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</si>
  <si>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</si>
  <si>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</si>
  <si>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</si>
  <si>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</si>
  <si>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</si>
  <si>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</si>
  <si>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</si>
  <si>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</si>
  <si>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</si>
  <si>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</si>
  <si>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</si>
  <si>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</si>
  <si>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</si>
  <si>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</si>
  <si>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</si>
  <si>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</si>
  <si>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</si>
  <si>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</si>
  <si>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</si>
  <si>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</si>
  <si>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</si>
  <si>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</si>
  <si>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</si>
  <si>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</si>
  <si>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</si>
  <si>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</si>
  <si>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</si>
  <si>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</si>
  <si>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</si>
  <si>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</si>
  <si>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</si>
  <si>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</si>
  <si>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</si>
  <si>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</si>
  <si>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</si>
  <si>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</si>
  <si>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</si>
  <si>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</si>
  <si>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</si>
  <si>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</si>
  <si>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</si>
  <si>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</si>
  <si>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</si>
  <si>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</si>
  <si>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</si>
  <si>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</si>
  <si>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</si>
  <si>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</si>
  <si>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</si>
  <si>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</si>
  <si>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</si>
  <si>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</si>
  <si>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</si>
  <si>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</si>
  <si>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</si>
  <si>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</si>
  <si>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</si>
  <si>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</si>
  <si>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</si>
  <si>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</si>
  <si>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</si>
  <si>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</si>
  <si>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</si>
  <si>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</si>
  <si>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</si>
  <si>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</si>
  <si>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</si>
  <si>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</si>
  <si>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</si>
  <si>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</si>
  <si>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</si>
  <si>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</si>
  <si>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</si>
  <si>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</si>
  <si>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</si>
  <si>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</si>
  <si>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</si>
  <si>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</si>
  <si>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</si>
  <si>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</si>
  <si>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</si>
  <si>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</si>
  <si>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</si>
  <si>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</si>
  <si>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</si>
  <si>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</si>
  <si>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</si>
  <si>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</si>
  <si>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</si>
  <si>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</si>
  <si>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</si>
  <si>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</si>
  <si>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</si>
  <si>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</si>
  <si>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</si>
  <si>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</si>
  <si>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</si>
  <si>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</si>
  <si>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</si>
  <si>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</si>
  <si>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</si>
  <si>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</si>
  <si>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</si>
  <si>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</si>
  <si>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</si>
  <si>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</si>
  <si>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</si>
  <si>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</si>
  <si>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</si>
  <si>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</si>
  <si>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</si>
  <si>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</si>
  <si>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視覚障害者等の読書環境の整備の推進に関する法律
障害者の雇用の促進等に関する法律</t>
  </si>
  <si>
    <t>第3期教育振興基本計画（平成30年6月15日閣議決定）
第４次障害者基本計画(平成30年3月)</t>
  </si>
  <si>
    <t>平成30年の通常国会におけるマラケシュ条約の批准の承認や、平成31年度通常国会における「視覚障害者等の読書環境の整備の推進に関する法律」（読書バリアフリー法）の可決・成立等を受けて、図書館職員等の支援人材の育成や、先進的な障害者サービスの取組や障害者の理解促進を図るためのシンポジウム等を開催し、障害の有無にかかわらずすべての国民が等しく読書を行うことができる環境の整備や図書館における障害者の雇用の拡大を図る。</t>
  </si>
  <si>
    <t>-</t>
  </si>
  <si>
    <t>教育政策推進事業委託費</t>
  </si>
  <si>
    <t>庁費</t>
  </si>
  <si>
    <t>委員等旅費</t>
  </si>
  <si>
    <t>諸謝金</t>
  </si>
  <si>
    <t>職員旅費</t>
  </si>
  <si>
    <t>サピエ図書館を利用している施設・団体数（公共図書館を含む）が増加する。</t>
  </si>
  <si>
    <t>サピエ図書館会員登録団体数
※目標値は実績及び事業計画を踏まえて設定</t>
  </si>
  <si>
    <t>団体</t>
  </si>
  <si>
    <t>サピエ図書館からの報告</t>
  </si>
  <si>
    <t>国立国会図書館からの報告</t>
  </si>
  <si>
    <t>点字図書等の保有数が全国の図書館で増加する</t>
  </si>
  <si>
    <t>全国の図書館が保有する点字図書等冊数
※目標値は実績及び事業計画を踏まえて設定</t>
  </si>
  <si>
    <t>冊</t>
  </si>
  <si>
    <t>文部科学省調べ　※事業実施後に各都道府県、都道府県教育委員会へ調査予定</t>
  </si>
  <si>
    <t>大活字本の保有数が全国の図書館で増加する</t>
  </si>
  <si>
    <t>全国の図書館が保有する大活字本冊数</t>
  </si>
  <si>
    <t>社会教育調査（文部科学省）</t>
  </si>
  <si>
    <t>職員・ボランティア等の支援人材、ピアサポート人材の育成事業委託件数</t>
  </si>
  <si>
    <t>件</t>
  </si>
  <si>
    <t>先進的な障害者サービス等に関するシンポジウムの開催件数(R3は読書バリアフリーコンソーシアムの設置件数）</t>
  </si>
  <si>
    <t>職員・ボランティア等の支援人材、ピアサポート人材の育成事業執行額／実施機関数　　　　　　　　　　　　　　</t>
    <phoneticPr fontId="5"/>
  </si>
  <si>
    <t>千円</t>
  </si>
  <si>
    <t>千円/機関数</t>
    <phoneticPr fontId="5"/>
  </si>
  <si>
    <t>先進的な障害者サービス等に関するシンポジウム執行額／開催件数　</t>
    <phoneticPr fontId="5"/>
  </si>
  <si>
    <t>千円/開催数</t>
    <phoneticPr fontId="5"/>
  </si>
  <si>
    <t>1　新しい時代に向けた教育政策の推進</t>
    <phoneticPr fontId="5"/>
  </si>
  <si>
    <t>1-5 家庭・地域の教育力の向上</t>
    <phoneticPr fontId="5"/>
  </si>
  <si>
    <t>本事業は、障害者サービス検討委員会の設置をとおして振興方策の検討を行うとともに、支援人材・ピアサポート人材の育成及びシンポジウム開催により各図書館関係者への啓発が図られることにより、視覚障害者等の読書環境の整備及び障害者の雇用促進を目指している。上位施策である、読書活動の推進を通じて、障害者を含め地域全体の「教育力の向上」に寄与しており、上位施策と本事業の目指す方向性は一致している。</t>
    <phoneticPr fontId="5"/>
  </si>
  <si>
    <t>○サピエ図書館
　https://www.sapie.or.jp/cgi-bin/CN1WWW
○視覚障害者等用データ送信サービス
　https://www.ndl.go.jp/jp/support/send.html</t>
  </si>
  <si>
    <t>新32</t>
  </si>
  <si>
    <t>新02</t>
  </si>
  <si>
    <t>○</t>
  </si>
  <si>
    <t>図書館における障害者利用の促進</t>
    <phoneticPr fontId="5"/>
  </si>
  <si>
    <t>令和2年度</t>
    <phoneticPr fontId="5"/>
  </si>
  <si>
    <t>終了予定なし</t>
    <phoneticPr fontId="5"/>
  </si>
  <si>
    <t>総合教育政策局</t>
    <phoneticPr fontId="5"/>
  </si>
  <si>
    <t>地域学習推進課</t>
    <phoneticPr fontId="5"/>
  </si>
  <si>
    <t>-</t>
    <phoneticPr fontId="5"/>
  </si>
  <si>
    <t>　視覚障害者等の図書館利用に係るサービスの充実を図るため、有識者、自治体、公立図書館、学校図書館、大学図書館等の関係者で構成される委員会を設置し、振興方策の検討や実態調査・事例の収集等を行う。
　また、 図書館職員・ボランティアが障害者サービスの内容を理解し、支援方法を習得するための研修や、読書支援機器（拡大読書器、DAISY再生機など）の使用方法に習熟するための研修等を行う。加えて、障害者の図書館職員（ピアサポート人材）の育成や環境の整備を行う。
　</t>
    <phoneticPr fontId="5"/>
  </si>
  <si>
    <t>国立国会図書館から視覚障害者等用データ提供を受けている図書館数が増加する。</t>
    <phoneticPr fontId="5"/>
  </si>
  <si>
    <t>国立国会図書館によるデータ提供送信承認館数
※目標値は実績及び事業計画を踏まえて設定</t>
    <phoneticPr fontId="5"/>
  </si>
  <si>
    <t>3,198/2</t>
    <phoneticPr fontId="5"/>
  </si>
  <si>
    <t>5,128/1</t>
    <phoneticPr fontId="5"/>
  </si>
  <si>
    <t>本事業は、図書館における障害者サービスの実態調査や事例の収集等を行い、その成果や事例を全国へ普及するものであるため、国が総合的に推進していく必要がある。</t>
    <phoneticPr fontId="5"/>
  </si>
  <si>
    <t>無</t>
  </si>
  <si>
    <t>‐</t>
  </si>
  <si>
    <t>事業の実施内容については、審査委員会等において、経費の費目・使途を審査するなど、その必要性についてチェックを行なっており、コスト削減や効率化に努めている。</t>
  </si>
  <si>
    <t>実績見込みに見合ったものとなっている。</t>
  </si>
  <si>
    <t>○</t>
    <phoneticPr fontId="5"/>
  </si>
  <si>
    <t>概ね見合ったものとなっている。</t>
    <phoneticPr fontId="5"/>
  </si>
  <si>
    <t>事業成果はＨＰでの公表するなど、十分活用されている。</t>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</si>
  <si>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</si>
  <si>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B.財団法人文字・活字文化推進機構</t>
    <phoneticPr fontId="5"/>
  </si>
  <si>
    <t>A.公益社団法人日本図書館協会</t>
    <rPh sb="2" eb="4">
      <t>コウエキ</t>
    </rPh>
    <rPh sb="4" eb="6">
      <t>シャダン</t>
    </rPh>
    <rPh sb="6" eb="8">
      <t>ホウジン</t>
    </rPh>
    <rPh sb="8" eb="10">
      <t>ニホン</t>
    </rPh>
    <rPh sb="10" eb="13">
      <t>トショカン</t>
    </rPh>
    <rPh sb="13" eb="15">
      <t>キョウカイ</t>
    </rPh>
    <phoneticPr fontId="5"/>
  </si>
  <si>
    <t>財団法人文字・活字文化推進機構</t>
    <phoneticPr fontId="5"/>
  </si>
  <si>
    <t>先進的な障害者サービス等に関するシンポジウムを実施する。</t>
    <rPh sb="23" eb="25">
      <t>ジッシ</t>
    </rPh>
    <phoneticPr fontId="5"/>
  </si>
  <si>
    <t>公益社団法人日本図書館協会</t>
    <rPh sb="0" eb="2">
      <t>コウエキ</t>
    </rPh>
    <rPh sb="2" eb="4">
      <t>シャダン</t>
    </rPh>
    <rPh sb="4" eb="6">
      <t>ホウジン</t>
    </rPh>
    <rPh sb="6" eb="8">
      <t>ニホン</t>
    </rPh>
    <rPh sb="8" eb="11">
      <t>トショカン</t>
    </rPh>
    <rPh sb="11" eb="13">
      <t>キョウカイ</t>
    </rPh>
    <phoneticPr fontId="5"/>
  </si>
  <si>
    <t>職員・ボランティア等の支援人材、ピアサポート人材の育成事業を実施する。</t>
    <rPh sb="30" eb="32">
      <t>ジッシ</t>
    </rPh>
    <phoneticPr fontId="5"/>
  </si>
  <si>
    <t>公共図書館で働く視覚障害職員の会</t>
    <phoneticPr fontId="5"/>
  </si>
  <si>
    <t>-</t>
    <phoneticPr fontId="5"/>
  </si>
  <si>
    <t>-</t>
    <phoneticPr fontId="5"/>
  </si>
  <si>
    <t>-</t>
    <phoneticPr fontId="5"/>
  </si>
  <si>
    <t>-</t>
    <phoneticPr fontId="5"/>
  </si>
  <si>
    <t>-</t>
    <phoneticPr fontId="5"/>
  </si>
  <si>
    <t>1,838/2</t>
    <phoneticPr fontId="5"/>
  </si>
  <si>
    <t>6,078/2</t>
    <phoneticPr fontId="5"/>
  </si>
  <si>
    <t>本事業は、「読書バリアフリー法」に基づく、視覚障害者等の図書館利用に係るサービスを提供する体制の整備や、図書館における障害者の雇用の拡大を図るものであり、社会のニーズを反映している。</t>
    <rPh sb="6" eb="8">
      <t>ドクショ</t>
    </rPh>
    <rPh sb="14" eb="15">
      <t>ホウ</t>
    </rPh>
    <rPh sb="17" eb="18">
      <t>モト</t>
    </rPh>
    <phoneticPr fontId="5"/>
  </si>
  <si>
    <t>本事業は、「読書バリアフリー法」に基づく、障害の有無にかかわらずすべての国民が等しく読書を行うことができる環境の整備や、障害者の雇用の拡大のために必要な事業であり、優先度が高い。</t>
    <rPh sb="6" eb="8">
      <t>ドクショ</t>
    </rPh>
    <rPh sb="14" eb="15">
      <t>ホウ</t>
    </rPh>
    <rPh sb="17" eb="18">
      <t>モト</t>
    </rPh>
    <rPh sb="82" eb="85">
      <t>ユウセンド</t>
    </rPh>
    <rPh sb="86" eb="87">
      <t>タカ</t>
    </rPh>
    <phoneticPr fontId="5"/>
  </si>
  <si>
    <t>有</t>
  </si>
  <si>
    <t>事業の実施に当たっては企画競争を行い、競争性を確保しながら優れた提案について採択を行っている。なお、シンポジウムの開催事業の選定については、広く公募したが、「読書バリアフリー法」に基づくシンポジウムを開催できる団体が限られたため、一者応札となったものである。※シンポジウム事業は令和２年度限りの事業である。</t>
    <rPh sb="57" eb="59">
      <t>カイサイ</t>
    </rPh>
    <rPh sb="59" eb="61">
      <t>ジギョウ</t>
    </rPh>
    <rPh sb="62" eb="64">
      <t>センテイ</t>
    </rPh>
    <rPh sb="70" eb="71">
      <t>ヒロ</t>
    </rPh>
    <rPh sb="72" eb="74">
      <t>コウボ</t>
    </rPh>
    <rPh sb="79" eb="81">
      <t>ドクショ</t>
    </rPh>
    <rPh sb="87" eb="88">
      <t>ホウ</t>
    </rPh>
    <rPh sb="90" eb="91">
      <t>モト</t>
    </rPh>
    <rPh sb="100" eb="102">
      <t>カイサイ</t>
    </rPh>
    <rPh sb="105" eb="107">
      <t>ダンタイ</t>
    </rPh>
    <rPh sb="108" eb="109">
      <t>カギ</t>
    </rPh>
    <rPh sb="115" eb="117">
      <t>イッシャ</t>
    </rPh>
    <rPh sb="117" eb="119">
      <t>オウサツ</t>
    </rPh>
    <rPh sb="136" eb="138">
      <t>ジギョウ</t>
    </rPh>
    <rPh sb="139" eb="141">
      <t>レイワ</t>
    </rPh>
    <rPh sb="142" eb="144">
      <t>ネンド</t>
    </rPh>
    <rPh sb="144" eb="145">
      <t>カギ</t>
    </rPh>
    <rPh sb="147" eb="149">
      <t>ジギョウ</t>
    </rPh>
    <phoneticPr fontId="5"/>
  </si>
  <si>
    <t>事業経費が効率的に執行されるよう、委託要項等において、委託費の使途を明確化するなどにより、単位当たりコストの削減に引き続き努める。</t>
    <rPh sb="57" eb="58">
      <t>ヒ</t>
    </rPh>
    <rPh sb="59" eb="60">
      <t>ツヅ</t>
    </rPh>
    <phoneticPr fontId="5"/>
  </si>
  <si>
    <t>費目・使途は謝金、委託経費等、真に必要な経費に限定されている。</t>
    <phoneticPr fontId="5"/>
  </si>
  <si>
    <t>新型コロナの影響により、オンライン開催になるなどの事業内容の見直しがあったため、不用額が生じたところである。</t>
    <rPh sb="0" eb="2">
      <t>シンガタ</t>
    </rPh>
    <rPh sb="6" eb="8">
      <t>エイキョウ</t>
    </rPh>
    <rPh sb="17" eb="19">
      <t>カイサイ</t>
    </rPh>
    <rPh sb="25" eb="27">
      <t>ジギョウ</t>
    </rPh>
    <rPh sb="27" eb="29">
      <t>ナイヨウ</t>
    </rPh>
    <rPh sb="30" eb="32">
      <t>ミナオ</t>
    </rPh>
    <rPh sb="40" eb="42">
      <t>フヨウ</t>
    </rPh>
    <rPh sb="42" eb="43">
      <t>ガク</t>
    </rPh>
    <rPh sb="44" eb="45">
      <t>ショウ</t>
    </rPh>
    <phoneticPr fontId="5"/>
  </si>
  <si>
    <t>オンライン開催に変更したことなど低コストで効果的に実施している。</t>
    <rPh sb="5" eb="7">
      <t>カイサイ</t>
    </rPh>
    <rPh sb="8" eb="10">
      <t>ヘンコウ</t>
    </rPh>
    <phoneticPr fontId="5"/>
  </si>
  <si>
    <t>本事業は、「読書バリアフリー法」に基づき、図書館職員等の育成や、先進的な障害者サービスの取組や障害者の理解促進を図るためのシンポジウム等を開催し、障害の有無にかかわらずすべての国民が等しく読書を行うことができる環境の整備や図書館における障害者の雇用の拡大を図る事業であり、事業を実施するに当たっては事業経費の効率的な執行に努めつつ、事業の効果が最大限得られるように取り組んでいく必要がある。</t>
    <rPh sb="0" eb="1">
      <t>ホン</t>
    </rPh>
    <rPh sb="1" eb="3">
      <t>ジギョウ</t>
    </rPh>
    <rPh sb="6" eb="8">
      <t>ドクショ</t>
    </rPh>
    <rPh sb="14" eb="15">
      <t>ホウ</t>
    </rPh>
    <rPh sb="17" eb="18">
      <t>モト</t>
    </rPh>
    <rPh sb="130" eb="132">
      <t>ジギョウ</t>
    </rPh>
    <rPh sb="136" eb="138">
      <t>ジギョウ</t>
    </rPh>
    <rPh sb="139" eb="141">
      <t>ジッシ</t>
    </rPh>
    <rPh sb="144" eb="145">
      <t>ア</t>
    </rPh>
    <rPh sb="149" eb="151">
      <t>ジギョウ</t>
    </rPh>
    <rPh sb="151" eb="153">
      <t>ケイヒ</t>
    </rPh>
    <rPh sb="154" eb="157">
      <t>コウリツテキ</t>
    </rPh>
    <rPh sb="158" eb="160">
      <t>シッコウ</t>
    </rPh>
    <rPh sb="161" eb="162">
      <t>ツト</t>
    </rPh>
    <rPh sb="166" eb="168">
      <t>ジギョウ</t>
    </rPh>
    <rPh sb="169" eb="171">
      <t>コウカ</t>
    </rPh>
    <rPh sb="172" eb="175">
      <t>サイダイゲン</t>
    </rPh>
    <rPh sb="175" eb="176">
      <t>エ</t>
    </rPh>
    <rPh sb="182" eb="183">
      <t>ト</t>
    </rPh>
    <rPh sb="184" eb="185">
      <t>ク</t>
    </rPh>
    <rPh sb="189" eb="191">
      <t>ヒツヨウ</t>
    </rPh>
    <phoneticPr fontId="5"/>
  </si>
  <si>
    <t>人件費</t>
    <rPh sb="0" eb="3">
      <t>ジンケンヒ</t>
    </rPh>
    <phoneticPr fontId="5"/>
  </si>
  <si>
    <t>嘱託職員賃金</t>
    <rPh sb="0" eb="2">
      <t>ショクタク</t>
    </rPh>
    <rPh sb="2" eb="4">
      <t>ショクイン</t>
    </rPh>
    <rPh sb="4" eb="6">
      <t>チンギン</t>
    </rPh>
    <phoneticPr fontId="5"/>
  </si>
  <si>
    <t>雑役務費</t>
    <rPh sb="0" eb="1">
      <t>ザツ</t>
    </rPh>
    <rPh sb="1" eb="4">
      <t>エキムヒ</t>
    </rPh>
    <phoneticPr fontId="5"/>
  </si>
  <si>
    <t>映像資料作成費</t>
    <rPh sb="0" eb="2">
      <t>エイゾウ</t>
    </rPh>
    <rPh sb="2" eb="4">
      <t>シリョウ</t>
    </rPh>
    <rPh sb="4" eb="6">
      <t>サクセイ</t>
    </rPh>
    <rPh sb="6" eb="7">
      <t>ヒ</t>
    </rPh>
    <phoneticPr fontId="5"/>
  </si>
  <si>
    <t>通信運搬費　等</t>
    <rPh sb="0" eb="2">
      <t>ツウシン</t>
    </rPh>
    <rPh sb="2" eb="4">
      <t>ウンパン</t>
    </rPh>
    <rPh sb="4" eb="5">
      <t>ヒ</t>
    </rPh>
    <rPh sb="6" eb="7">
      <t>トウ</t>
    </rPh>
    <phoneticPr fontId="5"/>
  </si>
  <si>
    <t>ディレクター賃金</t>
    <rPh sb="6" eb="8">
      <t>チンギン</t>
    </rPh>
    <phoneticPr fontId="5"/>
  </si>
  <si>
    <t>雑役務費</t>
    <rPh sb="0" eb="1">
      <t>ザツ</t>
    </rPh>
    <rPh sb="1" eb="3">
      <t>エキム</t>
    </rPh>
    <rPh sb="3" eb="4">
      <t>ヒ</t>
    </rPh>
    <phoneticPr fontId="5"/>
  </si>
  <si>
    <t>動画撮影・配信</t>
    <rPh sb="0" eb="2">
      <t>ドウガ</t>
    </rPh>
    <rPh sb="2" eb="4">
      <t>サツエイ</t>
    </rPh>
    <rPh sb="5" eb="7">
      <t>ハイシン</t>
    </rPh>
    <phoneticPr fontId="5"/>
  </si>
  <si>
    <t>印刷製本費等</t>
    <rPh sb="0" eb="2">
      <t>インサツ</t>
    </rPh>
    <rPh sb="2" eb="4">
      <t>セイホン</t>
    </rPh>
    <rPh sb="4" eb="5">
      <t>ヒ</t>
    </rPh>
    <rPh sb="5" eb="6">
      <t>トウ</t>
    </rPh>
    <phoneticPr fontId="5"/>
  </si>
  <si>
    <t>謝金</t>
    <rPh sb="0" eb="2">
      <t>シャキン</t>
    </rPh>
    <phoneticPr fontId="21"/>
  </si>
  <si>
    <t>研修の講師謝金</t>
    <rPh sb="0" eb="2">
      <t>ケンシュウ</t>
    </rPh>
    <rPh sb="3" eb="5">
      <t>コウシ</t>
    </rPh>
    <rPh sb="5" eb="7">
      <t>シャキン</t>
    </rPh>
    <rPh sb="6" eb="7">
      <t>キン</t>
    </rPh>
    <phoneticPr fontId="21"/>
  </si>
  <si>
    <t>その他</t>
    <rPh sb="2" eb="3">
      <t>タ</t>
    </rPh>
    <phoneticPr fontId="21"/>
  </si>
  <si>
    <t>旅費</t>
    <rPh sb="0" eb="2">
      <t>リョヒ</t>
    </rPh>
    <phoneticPr fontId="21"/>
  </si>
  <si>
    <t>研修の講師旅費</t>
    <rPh sb="0" eb="2">
      <t>ケンシュウ</t>
    </rPh>
    <rPh sb="3" eb="5">
      <t>コウシ</t>
    </rPh>
    <rPh sb="5" eb="7">
      <t>リョヒ</t>
    </rPh>
    <phoneticPr fontId="21"/>
  </si>
  <si>
    <t>講演講師への謝金</t>
    <rPh sb="0" eb="2">
      <t>コウエン</t>
    </rPh>
    <rPh sb="2" eb="4">
      <t>コウシ</t>
    </rPh>
    <rPh sb="6" eb="8">
      <t>シャキン</t>
    </rPh>
    <phoneticPr fontId="21"/>
  </si>
  <si>
    <t>講師等の会場までの旅費</t>
    <rPh sb="0" eb="2">
      <t>コウシ</t>
    </rPh>
    <rPh sb="2" eb="3">
      <t>トウ</t>
    </rPh>
    <rPh sb="4" eb="6">
      <t>カイジョウ</t>
    </rPh>
    <rPh sb="9" eb="11">
      <t>リョヒ</t>
    </rPh>
    <phoneticPr fontId="21"/>
  </si>
  <si>
    <t>地域学習推進課長
根本　幸枝</t>
    <rPh sb="9" eb="11">
      <t>ネモト</t>
    </rPh>
    <rPh sb="12" eb="14">
      <t>ユキエ</t>
    </rPh>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</si>
  <si>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</si>
  <si>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
当該事業の成果は、施策目標の達成に向け十分の役割を果たしている。
なお、不用額については合理的な理由があることから、事業の執行管理については適切に行われていると判断でき、支出先の選定については競争性は十分に確保されており妥当である。</t>
  </si>
  <si>
    <t>事業内容の一部改善</t>
  </si>
  <si>
    <t>この事業は、令和2年度決算において不要額が生じているが、合理的な理由が認められるものであり、また、令和3年度当初予算においては縮減を図るなど一定の見直しを実施しているため、令和4年度概算要求においても予算執行の実績を適切に反映すべきである。</t>
  </si>
  <si>
    <t>縮減</t>
  </si>
  <si>
    <t>施策目標の達成に向けて、令和４年度においては1,650千円の減額要求を行った上で、引き続き、コスト削減に留意しつつ、継続的に事業の適切な執行に努める。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</si>
</sst>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199528</xdr:colOff>
      <xdr:row>750</xdr:row>
      <xdr:rowOff>127973</xdr:rowOff>
    </xdr:from>
    <xdr:to>
      <xdr:col>32</xdr:col>
      <xdr:colOff>25941</xdr:colOff>
      <xdr:row>752</xdr:row>
      <xdr:rowOff>244654</xdr:rowOff>
    </xdr:to>
    <xdr:sp macro="" textlink="">
      <xdr:nvSpPr>
        <xdr:cNvPr id="2" name="テキスト ボックス 1">
          <a:extLst>
            <a:ext uri="{FF2B5EF4-FFF2-40B4-BE49-F238E27FC236}">
              <a16:creationId xmlns:a16="http://schemas.microsoft.com/office/drawing/2014/main" id="{5B14CC51-3970-4F35-8E2F-824506C3D786}"/>
            </a:ext>
          </a:extLst>
        </xdr:cNvPr>
        <xdr:cNvSpPr txBox="1"/>
      </xdr:nvSpPr>
      <xdr:spPr>
        <a:xfrm>
          <a:off x="4800103" y="50343773"/>
          <a:ext cx="1626638" cy="821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a:t>
          </a:r>
          <a:endParaRPr kumimoji="1" lang="en-US" altLang="ja-JP" sz="1100"/>
        </a:p>
        <a:p>
          <a:r>
            <a:rPr kumimoji="1" lang="ja-JP" altLang="en-US" sz="1100"/>
            <a:t>　　　　</a:t>
          </a:r>
          <a:r>
            <a:rPr kumimoji="1" lang="en-US" altLang="ja-JP" sz="1100"/>
            <a:t>13.8</a:t>
          </a:r>
          <a:r>
            <a:rPr kumimoji="1" lang="ja-JP" altLang="en-US" sz="1100"/>
            <a:t>百万円</a:t>
          </a:r>
          <a:endParaRPr kumimoji="1" lang="en-US" altLang="ja-JP" sz="1100"/>
        </a:p>
      </xdr:txBody>
    </xdr:sp>
    <xdr:clientData/>
  </xdr:twoCellAnchor>
  <xdr:twoCellAnchor>
    <xdr:from>
      <xdr:col>40</xdr:col>
      <xdr:colOff>43395</xdr:colOff>
      <xdr:row>749</xdr:row>
      <xdr:rowOff>66675</xdr:rowOff>
    </xdr:from>
    <xdr:to>
      <xdr:col>42</xdr:col>
      <xdr:colOff>180975</xdr:colOff>
      <xdr:row>753</xdr:row>
      <xdr:rowOff>80932</xdr:rowOff>
    </xdr:to>
    <xdr:sp macro="" textlink="">
      <xdr:nvSpPr>
        <xdr:cNvPr id="3" name="右大かっこ 2">
          <a:extLst>
            <a:ext uri="{FF2B5EF4-FFF2-40B4-BE49-F238E27FC236}">
              <a16:creationId xmlns:a16="http://schemas.microsoft.com/office/drawing/2014/main" id="{8E8B407B-77D8-4F5E-AB6D-C0C75E0DB27A}"/>
            </a:ext>
          </a:extLst>
        </xdr:cNvPr>
        <xdr:cNvSpPr/>
      </xdr:nvSpPr>
      <xdr:spPr>
        <a:xfrm>
          <a:off x="8044395" y="49930050"/>
          <a:ext cx="537630" cy="14239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749</xdr:row>
      <xdr:rowOff>335052</xdr:rowOff>
    </xdr:from>
    <xdr:to>
      <xdr:col>42</xdr:col>
      <xdr:colOff>6172</xdr:colOff>
      <xdr:row>752</xdr:row>
      <xdr:rowOff>325526</xdr:rowOff>
    </xdr:to>
    <xdr:sp macro="" textlink="">
      <xdr:nvSpPr>
        <xdr:cNvPr id="4" name="テキスト ボックス 3">
          <a:extLst>
            <a:ext uri="{FF2B5EF4-FFF2-40B4-BE49-F238E27FC236}">
              <a16:creationId xmlns:a16="http://schemas.microsoft.com/office/drawing/2014/main" id="{E170066E-C033-490E-B9BD-BC12750137CA}"/>
            </a:ext>
          </a:extLst>
        </xdr:cNvPr>
        <xdr:cNvSpPr txBox="1"/>
      </xdr:nvSpPr>
      <xdr:spPr>
        <a:xfrm>
          <a:off x="6753225" y="50198427"/>
          <a:ext cx="1653997" cy="1047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0.4</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職員旅費　 　</a:t>
          </a:r>
          <a:r>
            <a:rPr lang="en-US" altLang="ja-JP" sz="1100" b="0" i="0" u="none" strike="noStrike">
              <a:solidFill>
                <a:schemeClr val="tx1"/>
              </a:solidFill>
              <a:effectLst/>
              <a:latin typeface="+mn-lt"/>
              <a:ea typeface="+mn-ea"/>
              <a:cs typeface="+mn-cs"/>
            </a:rPr>
            <a:t>0.1</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委員等旅費</a:t>
          </a:r>
          <a:r>
            <a:rPr lang="ja-JP" altLang="en-US">
              <a:solidFill>
                <a:schemeClr val="tx1"/>
              </a:solidFill>
            </a:rPr>
            <a:t>   </a:t>
          </a:r>
          <a:r>
            <a:rPr lang="en-US" altLang="ja-JP">
              <a:solidFill>
                <a:schemeClr val="tx1"/>
              </a:solidFill>
            </a:rPr>
            <a:t>0.1</a:t>
          </a:r>
          <a:r>
            <a:rPr lang="ja-JP" altLang="en-US">
              <a:solidFill>
                <a:schemeClr val="tx1"/>
              </a:solidFill>
            </a:rPr>
            <a:t>百万</a:t>
          </a:r>
          <a:endParaRPr lang="en-US" altLang="ja-JP">
            <a:solidFill>
              <a:schemeClr val="tx1"/>
            </a:solidFill>
          </a:endParaRPr>
        </a:p>
        <a:p>
          <a:r>
            <a:rPr lang="ja-JP" altLang="en-US">
              <a:solidFill>
                <a:schemeClr val="tx1"/>
              </a:solidFill>
            </a:rPr>
            <a:t>庁費　　　　</a:t>
          </a:r>
          <a:r>
            <a:rPr lang="ja-JP" altLang="en-US" baseline="0">
              <a:solidFill>
                <a:schemeClr val="tx1"/>
              </a:solidFill>
            </a:rPr>
            <a:t>  </a:t>
          </a:r>
          <a:r>
            <a:rPr lang="en-US" altLang="ja-JP" baseline="0">
              <a:solidFill>
                <a:schemeClr val="tx1"/>
              </a:solidFill>
            </a:rPr>
            <a:t>  4.6</a:t>
          </a:r>
          <a:r>
            <a:rPr lang="ja-JP" altLang="en-US">
              <a:solidFill>
                <a:schemeClr val="tx1"/>
              </a:solidFill>
            </a:rPr>
            <a:t>百万</a:t>
          </a:r>
          <a:endParaRPr lang="en-US" altLang="ja-JP">
            <a:solidFill>
              <a:schemeClr val="tx1"/>
            </a:solidFill>
          </a:endParaRPr>
        </a:p>
      </xdr:txBody>
    </xdr:sp>
    <xdr:clientData/>
  </xdr:twoCellAnchor>
  <xdr:twoCellAnchor>
    <xdr:from>
      <xdr:col>43</xdr:col>
      <xdr:colOff>190500</xdr:colOff>
      <xdr:row>751</xdr:row>
      <xdr:rowOff>240041</xdr:rowOff>
    </xdr:from>
    <xdr:to>
      <xdr:col>47</xdr:col>
      <xdr:colOff>140660</xdr:colOff>
      <xdr:row>752</xdr:row>
      <xdr:rowOff>173965</xdr:rowOff>
    </xdr:to>
    <xdr:sp macro="" textlink="">
      <xdr:nvSpPr>
        <xdr:cNvPr id="5" name="テキスト ボックス 4">
          <a:extLst>
            <a:ext uri="{FF2B5EF4-FFF2-40B4-BE49-F238E27FC236}">
              <a16:creationId xmlns:a16="http://schemas.microsoft.com/office/drawing/2014/main" id="{50B56AC2-4919-4FA6-A1CC-0E200FEC9B1C}"/>
            </a:ext>
          </a:extLst>
        </xdr:cNvPr>
        <xdr:cNvSpPr txBox="1"/>
      </xdr:nvSpPr>
      <xdr:spPr>
        <a:xfrm>
          <a:off x="8791575" y="50808266"/>
          <a:ext cx="750260" cy="286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twoCellAnchor>
    <xdr:from>
      <xdr:col>28</xdr:col>
      <xdr:colOff>12722</xdr:colOff>
      <xdr:row>752</xdr:row>
      <xdr:rowOff>244654</xdr:rowOff>
    </xdr:from>
    <xdr:to>
      <xdr:col>28</xdr:col>
      <xdr:colOff>12723</xdr:colOff>
      <xdr:row>754</xdr:row>
      <xdr:rowOff>256276</xdr:rowOff>
    </xdr:to>
    <xdr:cxnSp macro="">
      <xdr:nvCxnSpPr>
        <xdr:cNvPr id="6" name="直線コネクタ 5">
          <a:extLst>
            <a:ext uri="{FF2B5EF4-FFF2-40B4-BE49-F238E27FC236}">
              <a16:creationId xmlns:a16="http://schemas.microsoft.com/office/drawing/2014/main" id="{EBA04419-09A9-4D3B-9FC8-75277555D7B3}"/>
            </a:ext>
          </a:extLst>
        </xdr:cNvPr>
        <xdr:cNvCxnSpPr>
          <a:stCxn id="2" idx="2"/>
        </xdr:cNvCxnSpPr>
      </xdr:nvCxnSpPr>
      <xdr:spPr>
        <a:xfrm>
          <a:off x="5613422" y="51165304"/>
          <a:ext cx="1" cy="7164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78258</xdr:colOff>
      <xdr:row>754</xdr:row>
      <xdr:rowOff>242950</xdr:rowOff>
    </xdr:from>
    <xdr:to>
      <xdr:col>40</xdr:col>
      <xdr:colOff>10499</xdr:colOff>
      <xdr:row>754</xdr:row>
      <xdr:rowOff>247596</xdr:rowOff>
    </xdr:to>
    <xdr:cxnSp macro="">
      <xdr:nvCxnSpPr>
        <xdr:cNvPr id="7" name="直線コネクタ 6">
          <a:extLst>
            <a:ext uri="{FF2B5EF4-FFF2-40B4-BE49-F238E27FC236}">
              <a16:creationId xmlns:a16="http://schemas.microsoft.com/office/drawing/2014/main" id="{8F0E77C3-BBB8-4BF4-A90A-446B3E1FFB7F}"/>
            </a:ext>
          </a:extLst>
        </xdr:cNvPr>
        <xdr:cNvCxnSpPr/>
      </xdr:nvCxnSpPr>
      <xdr:spPr>
        <a:xfrm>
          <a:off x="3078633" y="51868450"/>
          <a:ext cx="4932866" cy="46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82904</xdr:colOff>
      <xdr:row>754</xdr:row>
      <xdr:rowOff>242950</xdr:rowOff>
    </xdr:from>
    <xdr:to>
      <xdr:col>15</xdr:col>
      <xdr:colOff>84689</xdr:colOff>
      <xdr:row>755</xdr:row>
      <xdr:rowOff>235129</xdr:rowOff>
    </xdr:to>
    <xdr:cxnSp macro="">
      <xdr:nvCxnSpPr>
        <xdr:cNvPr id="8" name="直線コネクタ 7">
          <a:extLst>
            <a:ext uri="{FF2B5EF4-FFF2-40B4-BE49-F238E27FC236}">
              <a16:creationId xmlns:a16="http://schemas.microsoft.com/office/drawing/2014/main" id="{9A5DCCE1-69D5-4F65-8BEB-AB5BCAAC9946}"/>
            </a:ext>
          </a:extLst>
        </xdr:cNvPr>
        <xdr:cNvCxnSpPr/>
      </xdr:nvCxnSpPr>
      <xdr:spPr>
        <a:xfrm>
          <a:off x="3083279" y="51868450"/>
          <a:ext cx="1785" cy="3446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10266</xdr:colOff>
      <xdr:row>754</xdr:row>
      <xdr:rowOff>237224</xdr:rowOff>
    </xdr:from>
    <xdr:to>
      <xdr:col>40</xdr:col>
      <xdr:colOff>20542</xdr:colOff>
      <xdr:row>755</xdr:row>
      <xdr:rowOff>248149</xdr:rowOff>
    </xdr:to>
    <xdr:cxnSp macro="">
      <xdr:nvCxnSpPr>
        <xdr:cNvPr id="9" name="直線コネクタ 8">
          <a:extLst>
            <a:ext uri="{FF2B5EF4-FFF2-40B4-BE49-F238E27FC236}">
              <a16:creationId xmlns:a16="http://schemas.microsoft.com/office/drawing/2014/main" id="{49609918-8FAE-4100-8FA0-384736F23BD4}"/>
            </a:ext>
          </a:extLst>
        </xdr:cNvPr>
        <xdr:cNvCxnSpPr/>
      </xdr:nvCxnSpPr>
      <xdr:spPr>
        <a:xfrm>
          <a:off x="8011266" y="51862724"/>
          <a:ext cx="10276" cy="363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20630</xdr:colOff>
      <xdr:row>755</xdr:row>
      <xdr:rowOff>227340</xdr:rowOff>
    </xdr:from>
    <xdr:to>
      <xdr:col>20</xdr:col>
      <xdr:colOff>149728</xdr:colOff>
      <xdr:row>756</xdr:row>
      <xdr:rowOff>231954</xdr:rowOff>
    </xdr:to>
    <xdr:sp macro="" textlink="">
      <xdr:nvSpPr>
        <xdr:cNvPr id="10" name="テキスト ボックス 9">
          <a:extLst>
            <a:ext uri="{FF2B5EF4-FFF2-40B4-BE49-F238E27FC236}">
              <a16:creationId xmlns:a16="http://schemas.microsoft.com/office/drawing/2014/main" id="{BC0E0827-B2B3-47DE-9EBD-6E2E23F36375}"/>
            </a:ext>
          </a:extLst>
        </xdr:cNvPr>
        <xdr:cNvSpPr txBox="1"/>
      </xdr:nvSpPr>
      <xdr:spPr>
        <a:xfrm>
          <a:off x="2020880" y="52205265"/>
          <a:ext cx="2129348" cy="35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35</xdr:col>
      <xdr:colOff>20130</xdr:colOff>
      <xdr:row>755</xdr:row>
      <xdr:rowOff>237765</xdr:rowOff>
    </xdr:from>
    <xdr:to>
      <xdr:col>46</xdr:col>
      <xdr:colOff>10406</xdr:colOff>
      <xdr:row>756</xdr:row>
      <xdr:rowOff>234590</xdr:rowOff>
    </xdr:to>
    <xdr:sp macro="" textlink="">
      <xdr:nvSpPr>
        <xdr:cNvPr id="11" name="テキスト ボックス 10">
          <a:extLst>
            <a:ext uri="{FF2B5EF4-FFF2-40B4-BE49-F238E27FC236}">
              <a16:creationId xmlns:a16="http://schemas.microsoft.com/office/drawing/2014/main" id="{2F46F532-415F-4487-89AA-05222AFC958F}"/>
            </a:ext>
          </a:extLst>
        </xdr:cNvPr>
        <xdr:cNvSpPr txBox="1"/>
      </xdr:nvSpPr>
      <xdr:spPr>
        <a:xfrm>
          <a:off x="7021005" y="52215690"/>
          <a:ext cx="2190551"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9525</xdr:colOff>
      <xdr:row>756</xdr:row>
      <xdr:rowOff>240940</xdr:rowOff>
    </xdr:from>
    <xdr:to>
      <xdr:col>26</xdr:col>
      <xdr:colOff>560</xdr:colOff>
      <xdr:row>760</xdr:row>
      <xdr:rowOff>219254</xdr:rowOff>
    </xdr:to>
    <xdr:sp macro="" textlink="">
      <xdr:nvSpPr>
        <xdr:cNvPr id="12" name="テキスト ボックス 11">
          <a:extLst>
            <a:ext uri="{FF2B5EF4-FFF2-40B4-BE49-F238E27FC236}">
              <a16:creationId xmlns:a16="http://schemas.microsoft.com/office/drawing/2014/main" id="{66C6A5D7-0C31-48D5-84CD-562AC2578077}"/>
            </a:ext>
          </a:extLst>
        </xdr:cNvPr>
        <xdr:cNvSpPr txBox="1"/>
      </xdr:nvSpPr>
      <xdr:spPr>
        <a:xfrm>
          <a:off x="1609725" y="52571290"/>
          <a:ext cx="3591485" cy="138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Ａ．職員・ボランティア等の支援人材、</a:t>
          </a:r>
          <a:endParaRPr kumimoji="1" lang="en-US" altLang="ja-JP" sz="1100"/>
        </a:p>
        <a:p>
          <a:r>
            <a:rPr kumimoji="1" lang="ja-JP" altLang="ja-JP" sz="1100">
              <a:solidFill>
                <a:schemeClr val="dk1"/>
              </a:solidFill>
              <a:effectLst/>
              <a:latin typeface="+mn-lt"/>
              <a:ea typeface="+mn-ea"/>
              <a:cs typeface="+mn-cs"/>
            </a:rPr>
            <a:t>　　</a:t>
          </a:r>
          <a:r>
            <a:rPr kumimoji="1" lang="ja-JP" altLang="en-US" sz="1100"/>
            <a:t>ピアサポート人材の育成事業</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p>
        <a:p>
          <a:r>
            <a:rPr kumimoji="1" lang="ja-JP" altLang="en-US" sz="1100"/>
            <a:t>　　民間団体</a:t>
          </a:r>
          <a:endParaRPr kumimoji="1" lang="en-US" altLang="ja-JP" sz="1100"/>
        </a:p>
        <a:p>
          <a:r>
            <a:rPr kumimoji="1" lang="ja-JP" altLang="en-US" sz="1100"/>
            <a:t>　　</a:t>
          </a:r>
          <a:endParaRPr kumimoji="1" lang="en-US" altLang="ja-JP" sz="1100"/>
        </a:p>
        <a:p>
          <a:r>
            <a:rPr kumimoji="1" lang="ja-JP" altLang="en-US" sz="1100"/>
            <a:t>　　</a:t>
          </a:r>
          <a:r>
            <a:rPr kumimoji="1" lang="en-US" altLang="ja-JP" sz="1100"/>
            <a:t>(2</a:t>
          </a:r>
          <a:r>
            <a:rPr kumimoji="1" lang="ja-JP" altLang="en-US" sz="1100"/>
            <a:t>団体　</a:t>
          </a:r>
          <a:r>
            <a:rPr kumimoji="1" lang="en-US" altLang="ja-JP" sz="1100"/>
            <a:t>3.2</a:t>
          </a:r>
          <a:r>
            <a:rPr kumimoji="1" lang="ja-JP" altLang="en-US" sz="1100"/>
            <a:t>百万円）</a:t>
          </a:r>
        </a:p>
      </xdr:txBody>
    </xdr:sp>
    <xdr:clientData/>
  </xdr:twoCellAnchor>
  <xdr:twoCellAnchor>
    <xdr:from>
      <xdr:col>32</xdr:col>
      <xdr:colOff>160369</xdr:colOff>
      <xdr:row>756</xdr:row>
      <xdr:rowOff>231954</xdr:rowOff>
    </xdr:from>
    <xdr:to>
      <xdr:col>49</xdr:col>
      <xdr:colOff>228600</xdr:colOff>
      <xdr:row>760</xdr:row>
      <xdr:rowOff>317500</xdr:rowOff>
    </xdr:to>
    <xdr:sp macro="" textlink="">
      <xdr:nvSpPr>
        <xdr:cNvPr id="13" name="テキスト ボックス 12">
          <a:extLst>
            <a:ext uri="{FF2B5EF4-FFF2-40B4-BE49-F238E27FC236}">
              <a16:creationId xmlns:a16="http://schemas.microsoft.com/office/drawing/2014/main" id="{2979E060-DB25-40C0-A993-DDFB821413DB}"/>
            </a:ext>
          </a:extLst>
        </xdr:cNvPr>
        <xdr:cNvSpPr txBox="1"/>
      </xdr:nvSpPr>
      <xdr:spPr>
        <a:xfrm>
          <a:off x="6662769" y="51514554"/>
          <a:ext cx="3522631" cy="15079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Ｂ．先進的な障害者サービス等に関するシンポジウム</a:t>
          </a:r>
          <a:endParaRPr kumimoji="1" lang="en-US" altLang="ja-JP" sz="1100"/>
        </a:p>
        <a:p>
          <a:endParaRPr kumimoji="1" lang="en-US" altLang="ja-JP" sz="1100"/>
        </a:p>
        <a:p>
          <a:r>
            <a:rPr kumimoji="1" lang="ja-JP" altLang="en-US" sz="1100"/>
            <a:t>　　財団法人文字・活字文化推進機構</a:t>
          </a:r>
        </a:p>
        <a:p>
          <a:endParaRPr kumimoji="1" lang="en-US" altLang="ja-JP" sz="1100"/>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5.1</a:t>
          </a:r>
          <a:r>
            <a:rPr kumimoji="1" lang="ja-JP" altLang="en-US" sz="1100"/>
            <a:t>百万円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45</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752</v>
      </c>
      <c r="H5" s="555"/>
      <c r="I5" s="555"/>
      <c r="J5" s="555"/>
      <c r="K5" s="555"/>
      <c r="L5" s="555"/>
      <c r="M5" s="556" t="s">
        <v>66</v>
      </c>
      <c r="N5" s="557"/>
      <c r="O5" s="557"/>
      <c r="P5" s="557"/>
      <c r="Q5" s="557"/>
      <c r="R5" s="558"/>
      <c r="S5" s="559" t="s">
        <v>753</v>
      </c>
      <c r="T5" s="555"/>
      <c r="U5" s="555"/>
      <c r="V5" s="555"/>
      <c r="W5" s="555"/>
      <c r="X5" s="560"/>
      <c r="Y5" s="712" t="s">
        <v>3</v>
      </c>
      <c r="Z5" s="713"/>
      <c r="AA5" s="713"/>
      <c r="AB5" s="713"/>
      <c r="AC5" s="713"/>
      <c r="AD5" s="714"/>
      <c r="AE5" s="715" t="s">
        <v>755</v>
      </c>
      <c r="AF5" s="715"/>
      <c r="AG5" s="715"/>
      <c r="AH5" s="715"/>
      <c r="AI5" s="715"/>
      <c r="AJ5" s="715"/>
      <c r="AK5" s="715"/>
      <c r="AL5" s="715"/>
      <c r="AM5" s="715"/>
      <c r="AN5" s="715"/>
      <c r="AO5" s="715"/>
      <c r="AP5" s="716"/>
      <c r="AQ5" s="717" t="s">
        <v>810</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715</v>
      </c>
      <c r="H7" s="823"/>
      <c r="I7" s="823"/>
      <c r="J7" s="823"/>
      <c r="K7" s="823"/>
      <c r="L7" s="823"/>
      <c r="M7" s="823"/>
      <c r="N7" s="823"/>
      <c r="O7" s="823"/>
      <c r="P7" s="823"/>
      <c r="Q7" s="823"/>
      <c r="R7" s="823"/>
      <c r="S7" s="823"/>
      <c r="T7" s="823"/>
      <c r="U7" s="823"/>
      <c r="V7" s="823"/>
      <c r="W7" s="823"/>
      <c r="X7" s="824"/>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7" t="s">
        <v>30</v>
      </c>
      <c r="B10" s="738"/>
      <c r="C10" s="738"/>
      <c r="D10" s="738"/>
      <c r="E10" s="738"/>
      <c r="F10" s="738"/>
      <c r="G10" s="670" t="s">
        <v>757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718</v>
      </c>
      <c r="Q13" s="164"/>
      <c r="R13" s="164"/>
      <c r="S13" s="164"/>
      <c r="T13" s="164"/>
      <c r="U13" s="164"/>
      <c r="V13" s="165"/>
      <c r="W13" s="163" t="s">
        <v>718</v>
      </c>
      <c r="X13" s="164"/>
      <c r="Y13" s="164"/>
      <c r="Z13" s="164"/>
      <c r="AA13" s="164"/>
      <c r="AB13" s="164"/>
      <c r="AC13" s="165"/>
      <c r="AD13" s="163">
        <v>17.399999999999999</v>
      </c>
      <c r="AE13" s="164"/>
      <c r="AF13" s="164"/>
      <c r="AG13" s="164"/>
      <c r="AH13" s="164"/>
      <c r="AI13" s="164"/>
      <c r="AJ13" s="165"/>
      <c r="AK13" s="163">
        <v>16.5</v>
      </c>
      <c r="AL13" s="164"/>
      <c r="AM13" s="164"/>
      <c r="AN13" s="164"/>
      <c r="AO13" s="164"/>
      <c r="AP13" s="164"/>
      <c r="AQ13" s="165"/>
      <c r="AR13" s="160">
        <v>14.8</v>
      </c>
      <c r="AS13" s="161"/>
      <c r="AT13" s="161"/>
      <c r="AU13" s="161"/>
      <c r="AV13" s="161"/>
      <c r="AW13" s="161"/>
      <c r="AX13" s="391"/>
    </row>
    <row r="14" spans="1:50" ht="21" customHeight="1" x14ac:dyDescent="0.15">
      <c r="A14" s="120"/>
      <c r="B14" s="121"/>
      <c r="C14" s="121"/>
      <c r="D14" s="121"/>
      <c r="E14" s="121"/>
      <c r="F14" s="122"/>
      <c r="G14" s="742"/>
      <c r="H14" s="743"/>
      <c r="I14" s="571" t="s">
        <v>8</v>
      </c>
      <c r="J14" s="624"/>
      <c r="K14" s="624"/>
      <c r="L14" s="624"/>
      <c r="M14" s="624"/>
      <c r="N14" s="624"/>
      <c r="O14" s="625"/>
      <c r="P14" s="163" t="s">
        <v>718</v>
      </c>
      <c r="Q14" s="164"/>
      <c r="R14" s="164"/>
      <c r="S14" s="164"/>
      <c r="T14" s="164"/>
      <c r="U14" s="164"/>
      <c r="V14" s="165"/>
      <c r="W14" s="163" t="s">
        <v>718</v>
      </c>
      <c r="X14" s="164"/>
      <c r="Y14" s="164"/>
      <c r="Z14" s="164"/>
      <c r="AA14" s="164"/>
      <c r="AB14" s="164"/>
      <c r="AC14" s="165"/>
      <c r="AD14" s="163" t="s">
        <v>756</v>
      </c>
      <c r="AE14" s="164"/>
      <c r="AF14" s="164"/>
      <c r="AG14" s="164"/>
      <c r="AH14" s="164"/>
      <c r="AI14" s="164"/>
      <c r="AJ14" s="165"/>
      <c r="AK14" s="163" t="s">
        <v>405</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718</v>
      </c>
      <c r="AS15" s="164"/>
      <c r="AT15" s="164"/>
      <c r="AU15" s="164"/>
      <c r="AV15" s="164"/>
      <c r="AW15" s="164"/>
      <c r="AX15" s="165"/>
    </row>
    <row r="16" spans="1:50" ht="21" customHeight="1" x14ac:dyDescent="0.15">
      <c r="A16" s="120"/>
      <c r="B16" s="121"/>
      <c r="C16" s="121"/>
      <c r="D16" s="121"/>
      <c r="E16" s="121"/>
      <c r="F16" s="122"/>
      <c r="G16" s="742"/>
      <c r="H16" s="743"/>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811</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1" t="s">
        <v>50</v>
      </c>
      <c r="J17" s="624"/>
      <c r="K17" s="624"/>
      <c r="L17" s="624"/>
      <c r="M17" s="624"/>
      <c r="N17" s="624"/>
      <c r="O17" s="62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811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17.399999999999999</v>
      </c>
      <c r="AE18" s="170"/>
      <c r="AF18" s="170"/>
      <c r="AG18" s="170"/>
      <c r="AH18" s="170"/>
      <c r="AI18" s="170"/>
      <c r="AJ18" s="171"/>
      <c r="AK18" s="169">
        <f>SUM(AK13:AQ17)</f>
        <v>16.5</v>
      </c>
      <c r="AL18" s="170"/>
      <c r="AM18" s="170"/>
      <c r="AN18" s="170"/>
      <c r="AO18" s="170"/>
      <c r="AP18" s="170"/>
      <c r="AQ18" s="171"/>
      <c r="AR18" s="169">
        <f>SUM(AR13:AX17)</f>
        <v>14.8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13.8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0.79310344827586221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3.75" customHeight="1" x14ac:dyDescent="0.15">
      <c r="A21" s="123"/>
      <c r="B21" s="124"/>
      <c r="C21" s="124"/>
      <c r="D21" s="124"/>
      <c r="E21" s="124"/>
      <c r="F21" s="125"/>
      <c r="G21" s="917" t="s">
        <v>354</v>
      </c>
      <c r="H21" s="918"/>
      <c r="I21" s="918"/>
      <c r="J21" s="918"/>
      <c r="K21" s="918"/>
      <c r="L21" s="918"/>
      <c r="M21" s="918"/>
      <c r="N21" s="918"/>
      <c r="O21" s="918"/>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0.79310344827586221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7.9</v>
      </c>
      <c r="Q23" s="161"/>
      <c r="R23" s="161"/>
      <c r="S23" s="161"/>
      <c r="T23" s="161"/>
      <c r="U23" s="161"/>
      <c r="V23" s="162"/>
      <c r="W23" s="160">
        <v>7.9</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6.9</v>
      </c>
      <c r="Q24" s="164"/>
      <c r="R24" s="164"/>
      <c r="S24" s="164"/>
      <c r="T24" s="164"/>
      <c r="U24" s="164"/>
      <c r="V24" s="165"/>
      <c r="W24" s="163">
        <v>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0.8</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0.5</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0.4</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16.5</v>
      </c>
      <c r="Q29" s="164"/>
      <c r="R29" s="164"/>
      <c r="S29" s="164"/>
      <c r="T29" s="164"/>
      <c r="U29" s="164"/>
      <c r="V29" s="165"/>
      <c r="W29" s="211">
        <f>AR13</f>
        <v>14.8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718</v>
      </c>
      <c r="AV31" s="271"/>
      <c r="AW31" s="375" t="s">
        <v>179</v>
      </c>
      <c r="AX31" s="376"/>
    </row>
    <row r="32" spans="1:50" ht="32.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368</v>
      </c>
      <c r="AF32" s="364"/>
      <c r="AG32" s="364"/>
      <c r="AH32" s="364"/>
      <c r="AI32" s="363">
        <v>382</v>
      </c>
      <c r="AJ32" s="364"/>
      <c r="AK32" s="364"/>
      <c r="AL32" s="364"/>
      <c r="AM32" s="363">
        <v>422</v>
      </c>
      <c r="AN32" s="364"/>
      <c r="AO32" s="364"/>
      <c r="AP32" s="364"/>
      <c r="AQ32" s="166" t="s">
        <v>718</v>
      </c>
      <c r="AR32" s="167"/>
      <c r="AS32" s="167"/>
      <c r="AT32" s="168"/>
      <c r="AU32" s="364" t="s">
        <v>718</v>
      </c>
      <c r="AV32" s="364"/>
      <c r="AW32" s="364"/>
      <c r="AX32" s="365"/>
    </row>
    <row r="33" spans="1:51" ht="3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718</v>
      </c>
      <c r="AF33" s="364"/>
      <c r="AG33" s="364"/>
      <c r="AH33" s="364"/>
      <c r="AI33" s="363">
        <v>368</v>
      </c>
      <c r="AJ33" s="364"/>
      <c r="AK33" s="364"/>
      <c r="AL33" s="364"/>
      <c r="AM33" s="363">
        <v>382</v>
      </c>
      <c r="AN33" s="364"/>
      <c r="AO33" s="364"/>
      <c r="AP33" s="364"/>
      <c r="AQ33" s="166">
        <v>422</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v>104</v>
      </c>
      <c r="AJ34" s="364"/>
      <c r="AK34" s="364"/>
      <c r="AL34" s="364"/>
      <c r="AM34" s="363">
        <v>110</v>
      </c>
      <c r="AN34" s="364"/>
      <c r="AO34" s="364"/>
      <c r="AP34" s="364"/>
      <c r="AQ34" s="166" t="s">
        <v>718</v>
      </c>
      <c r="AR34" s="167"/>
      <c r="AS34" s="167"/>
      <c r="AT34" s="168"/>
      <c r="AU34" s="364" t="s">
        <v>718</v>
      </c>
      <c r="AV34" s="364"/>
      <c r="AW34" s="364"/>
      <c r="AX34" s="365"/>
    </row>
    <row r="35" spans="1:51" ht="23.25" customHeight="1" x14ac:dyDescent="0.15">
      <c r="A35" s="890" t="s">
        <v>379</v>
      </c>
      <c r="B35" s="891"/>
      <c r="C35" s="891"/>
      <c r="D35" s="891"/>
      <c r="E35" s="891"/>
      <c r="F35" s="892"/>
      <c r="G35" s="896" t="s">
        <v>727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39" t="s">
        <v>349</v>
      </c>
      <c r="B37" s="640"/>
      <c r="C37" s="640"/>
      <c r="D37" s="640"/>
      <c r="E37" s="640"/>
      <c r="F37" s="641"/>
      <c r="G37" s="561" t="s">
        <v>146</v>
      </c>
      <c r="H37" s="377"/>
      <c r="I37" s="377"/>
      <c r="J37" s="377"/>
      <c r="K37" s="377"/>
      <c r="L37" s="377"/>
      <c r="M37" s="377"/>
      <c r="N37" s="377"/>
      <c r="O37" s="562"/>
      <c r="P37" s="626" t="s">
        <v>59</v>
      </c>
      <c r="Q37" s="377"/>
      <c r="R37" s="377"/>
      <c r="S37" s="377"/>
      <c r="T37" s="377"/>
      <c r="U37" s="377"/>
      <c r="V37" s="377"/>
      <c r="W37" s="377"/>
      <c r="X37" s="562"/>
      <c r="Y37" s="627"/>
      <c r="Z37" s="628"/>
      <c r="AA37" s="629"/>
      <c r="AB37" s="630" t="s">
        <v>11</v>
      </c>
      <c r="AC37" s="631"/>
      <c r="AD37" s="632"/>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718</v>
      </c>
      <c r="AV38" s="271"/>
      <c r="AW38" s="375" t="s">
        <v>179</v>
      </c>
      <c r="AX38" s="376"/>
      <c r="AY38">
        <f>$AY$37</f>
        <v>1</v>
      </c>
    </row>
    <row r="39" spans="1:51" ht="30" customHeight="1" x14ac:dyDescent="0.15">
      <c r="A39" s="511"/>
      <c r="B39" s="509"/>
      <c r="C39" s="509"/>
      <c r="D39" s="509"/>
      <c r="E39" s="509"/>
      <c r="F39" s="510"/>
      <c r="G39" s="536" t="s">
        <v>758</v>
      </c>
      <c r="H39" s="537"/>
      <c r="I39" s="537"/>
      <c r="J39" s="537"/>
      <c r="K39" s="537"/>
      <c r="L39" s="537"/>
      <c r="M39" s="537"/>
      <c r="N39" s="537"/>
      <c r="O39" s="538"/>
      <c r="P39" s="191" t="s">
        <v>759</v>
      </c>
      <c r="Q39" s="191"/>
      <c r="R39" s="191"/>
      <c r="S39" s="191"/>
      <c r="T39" s="191"/>
      <c r="U39" s="191"/>
      <c r="V39" s="191"/>
      <c r="W39" s="191"/>
      <c r="X39" s="233"/>
      <c r="Y39" s="339" t="s">
        <v>12</v>
      </c>
      <c r="Z39" s="545"/>
      <c r="AA39" s="546"/>
      <c r="AB39" s="547" t="s">
        <v>726</v>
      </c>
      <c r="AC39" s="547"/>
      <c r="AD39" s="547"/>
      <c r="AE39" s="363">
        <v>108</v>
      </c>
      <c r="AF39" s="364"/>
      <c r="AG39" s="364"/>
      <c r="AH39" s="364"/>
      <c r="AI39" s="363">
        <v>133</v>
      </c>
      <c r="AJ39" s="364"/>
      <c r="AK39" s="364"/>
      <c r="AL39" s="364"/>
      <c r="AM39" s="363">
        <v>153</v>
      </c>
      <c r="AN39" s="364"/>
      <c r="AO39" s="364"/>
      <c r="AP39" s="364"/>
      <c r="AQ39" s="166" t="s">
        <v>718</v>
      </c>
      <c r="AR39" s="167"/>
      <c r="AS39" s="167"/>
      <c r="AT39" s="168"/>
      <c r="AU39" s="364" t="s">
        <v>718</v>
      </c>
      <c r="AV39" s="364"/>
      <c r="AW39" s="364"/>
      <c r="AX39" s="365"/>
      <c r="AY39">
        <f t="shared" ref="AY39:AY43" si="4">$AY$37</f>
        <v>1</v>
      </c>
    </row>
    <row r="40" spans="1:51" ht="33"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t="s">
        <v>718</v>
      </c>
      <c r="AF40" s="364"/>
      <c r="AG40" s="364"/>
      <c r="AH40" s="364"/>
      <c r="AI40" s="363">
        <v>108</v>
      </c>
      <c r="AJ40" s="364"/>
      <c r="AK40" s="364"/>
      <c r="AL40" s="364"/>
      <c r="AM40" s="363">
        <v>133</v>
      </c>
      <c r="AN40" s="364"/>
      <c r="AO40" s="364"/>
      <c r="AP40" s="364"/>
      <c r="AQ40" s="166">
        <v>153</v>
      </c>
      <c r="AR40" s="167"/>
      <c r="AS40" s="167"/>
      <c r="AT40" s="168"/>
      <c r="AU40" s="364" t="s">
        <v>718</v>
      </c>
      <c r="AV40" s="364"/>
      <c r="AW40" s="364"/>
      <c r="AX40" s="365"/>
      <c r="AY40">
        <f t="shared" si="4"/>
        <v>1</v>
      </c>
    </row>
    <row r="41" spans="1:51" ht="23.25"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v>123</v>
      </c>
      <c r="AJ41" s="364"/>
      <c r="AK41" s="364"/>
      <c r="AL41" s="364"/>
      <c r="AM41" s="363">
        <v>115</v>
      </c>
      <c r="AN41" s="364"/>
      <c r="AO41" s="364"/>
      <c r="AP41" s="364"/>
      <c r="AQ41" s="166" t="s">
        <v>718</v>
      </c>
      <c r="AR41" s="167"/>
      <c r="AS41" s="167"/>
      <c r="AT41" s="168"/>
      <c r="AU41" s="364" t="s">
        <v>718</v>
      </c>
      <c r="AV41" s="364"/>
      <c r="AW41" s="364"/>
      <c r="AX41" s="365"/>
      <c r="AY41">
        <f t="shared" si="4"/>
        <v>1</v>
      </c>
    </row>
    <row r="42" spans="1:51" ht="23.25" customHeight="1" x14ac:dyDescent="0.15">
      <c r="A42" s="890" t="s">
        <v>379</v>
      </c>
      <c r="B42" s="891"/>
      <c r="C42" s="891"/>
      <c r="D42" s="891"/>
      <c r="E42" s="891"/>
      <c r="F42" s="892"/>
      <c r="G42" s="896" t="s">
        <v>728</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39" t="s">
        <v>349</v>
      </c>
      <c r="B44" s="640"/>
      <c r="C44" s="640"/>
      <c r="D44" s="640"/>
      <c r="E44" s="640"/>
      <c r="F44" s="641"/>
      <c r="G44" s="561" t="s">
        <v>146</v>
      </c>
      <c r="H44" s="377"/>
      <c r="I44" s="377"/>
      <c r="J44" s="377"/>
      <c r="K44" s="377"/>
      <c r="L44" s="377"/>
      <c r="M44" s="377"/>
      <c r="N44" s="377"/>
      <c r="O44" s="562"/>
      <c r="P44" s="626" t="s">
        <v>59</v>
      </c>
      <c r="Q44" s="377"/>
      <c r="R44" s="377"/>
      <c r="S44" s="377"/>
      <c r="T44" s="377"/>
      <c r="U44" s="377"/>
      <c r="V44" s="377"/>
      <c r="W44" s="377"/>
      <c r="X44" s="562"/>
      <c r="Y44" s="627"/>
      <c r="Z44" s="628"/>
      <c r="AA44" s="629"/>
      <c r="AB44" s="630" t="s">
        <v>11</v>
      </c>
      <c r="AC44" s="631"/>
      <c r="AD44" s="632"/>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718</v>
      </c>
      <c r="AV45" s="271"/>
      <c r="AW45" s="375" t="s">
        <v>179</v>
      </c>
      <c r="AX45" s="376"/>
      <c r="AY45">
        <f>$AY$44</f>
        <v>1</v>
      </c>
    </row>
    <row r="46" spans="1:51" ht="23.25" hidden="1" customHeight="1" x14ac:dyDescent="0.15">
      <c r="A46" s="511"/>
      <c r="B46" s="509"/>
      <c r="C46" s="509"/>
      <c r="D46" s="509"/>
      <c r="E46" s="509"/>
      <c r="F46" s="510"/>
      <c r="G46" s="536" t="s">
        <v>729</v>
      </c>
      <c r="H46" s="537"/>
      <c r="I46" s="537"/>
      <c r="J46" s="537"/>
      <c r="K46" s="537"/>
      <c r="L46" s="537"/>
      <c r="M46" s="537"/>
      <c r="N46" s="537"/>
      <c r="O46" s="538"/>
      <c r="P46" s="191" t="s">
        <v>730</v>
      </c>
      <c r="Q46" s="191"/>
      <c r="R46" s="191"/>
      <c r="S46" s="191"/>
      <c r="T46" s="191"/>
      <c r="U46" s="191"/>
      <c r="V46" s="191"/>
      <c r="W46" s="191"/>
      <c r="X46" s="233"/>
      <c r="Y46" s="339" t="s">
        <v>12</v>
      </c>
      <c r="Z46" s="545"/>
      <c r="AA46" s="546"/>
      <c r="AB46" s="547" t="s">
        <v>731</v>
      </c>
      <c r="AC46" s="547"/>
      <c r="AD46" s="547"/>
      <c r="AE46" s="358">
        <v>390168</v>
      </c>
      <c r="AF46" s="358"/>
      <c r="AG46" s="358"/>
      <c r="AH46" s="358"/>
      <c r="AI46" s="358" t="s">
        <v>718</v>
      </c>
      <c r="AJ46" s="358"/>
      <c r="AK46" s="358"/>
      <c r="AL46" s="358"/>
      <c r="AM46" s="358"/>
      <c r="AN46" s="358"/>
      <c r="AO46" s="358"/>
      <c r="AP46" s="358"/>
      <c r="AQ46" s="166" t="s">
        <v>718</v>
      </c>
      <c r="AR46" s="167"/>
      <c r="AS46" s="167"/>
      <c r="AT46" s="168"/>
      <c r="AU46" s="364" t="s">
        <v>718</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731</v>
      </c>
      <c r="AC47" s="518"/>
      <c r="AD47" s="518"/>
      <c r="AE47" s="363" t="s">
        <v>718</v>
      </c>
      <c r="AF47" s="364"/>
      <c r="AG47" s="364"/>
      <c r="AH47" s="364"/>
      <c r="AI47" s="363" t="s">
        <v>718</v>
      </c>
      <c r="AJ47" s="364"/>
      <c r="AK47" s="364"/>
      <c r="AL47" s="364"/>
      <c r="AM47" s="363"/>
      <c r="AN47" s="364"/>
      <c r="AO47" s="364"/>
      <c r="AP47" s="364"/>
      <c r="AQ47" s="166">
        <v>390168</v>
      </c>
      <c r="AR47" s="167"/>
      <c r="AS47" s="167"/>
      <c r="AT47" s="168"/>
      <c r="AU47" s="364" t="s">
        <v>718</v>
      </c>
      <c r="AV47" s="364"/>
      <c r="AW47" s="364"/>
      <c r="AX47" s="365"/>
      <c r="AY47">
        <f t="shared" si="5"/>
        <v>1</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718</v>
      </c>
      <c r="AF48" s="364"/>
      <c r="AG48" s="364"/>
      <c r="AH48" s="364"/>
      <c r="AI48" s="363" t="s">
        <v>718</v>
      </c>
      <c r="AJ48" s="364"/>
      <c r="AK48" s="364"/>
      <c r="AL48" s="364"/>
      <c r="AM48" s="363"/>
      <c r="AN48" s="364"/>
      <c r="AO48" s="364"/>
      <c r="AP48" s="364"/>
      <c r="AQ48" s="166" t="s">
        <v>718</v>
      </c>
      <c r="AR48" s="167"/>
      <c r="AS48" s="167"/>
      <c r="AT48" s="168"/>
      <c r="AU48" s="364" t="s">
        <v>718</v>
      </c>
      <c r="AV48" s="364"/>
      <c r="AW48" s="364"/>
      <c r="AX48" s="365"/>
      <c r="AY48">
        <f t="shared" si="5"/>
        <v>1</v>
      </c>
    </row>
    <row r="49" spans="1:51" ht="23.25" hidden="1" customHeight="1" x14ac:dyDescent="0.15">
      <c r="A49" s="890" t="s">
        <v>379</v>
      </c>
      <c r="B49" s="891"/>
      <c r="C49" s="891"/>
      <c r="D49" s="891"/>
      <c r="E49" s="891"/>
      <c r="F49" s="892"/>
      <c r="G49" s="896" t="s">
        <v>732</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1</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6" t="s">
        <v>59</v>
      </c>
      <c r="Q51" s="377"/>
      <c r="R51" s="377"/>
      <c r="S51" s="377"/>
      <c r="T51" s="377"/>
      <c r="U51" s="377"/>
      <c r="V51" s="377"/>
      <c r="W51" s="377"/>
      <c r="X51" s="562"/>
      <c r="Y51" s="627"/>
      <c r="Z51" s="628"/>
      <c r="AA51" s="629"/>
      <c r="AB51" s="630" t="s">
        <v>11</v>
      </c>
      <c r="AC51" s="631"/>
      <c r="AD51" s="632"/>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718</v>
      </c>
      <c r="AV52" s="271"/>
      <c r="AW52" s="375" t="s">
        <v>179</v>
      </c>
      <c r="AX52" s="376"/>
      <c r="AY52">
        <f>$AY$51</f>
        <v>1</v>
      </c>
    </row>
    <row r="53" spans="1:51" ht="23.25" hidden="1" customHeight="1" x14ac:dyDescent="0.15">
      <c r="A53" s="511"/>
      <c r="B53" s="509"/>
      <c r="C53" s="509"/>
      <c r="D53" s="509"/>
      <c r="E53" s="509"/>
      <c r="F53" s="510"/>
      <c r="G53" s="536" t="s">
        <v>733</v>
      </c>
      <c r="H53" s="537"/>
      <c r="I53" s="537"/>
      <c r="J53" s="537"/>
      <c r="K53" s="537"/>
      <c r="L53" s="537"/>
      <c r="M53" s="537"/>
      <c r="N53" s="537"/>
      <c r="O53" s="538"/>
      <c r="P53" s="191" t="s">
        <v>734</v>
      </c>
      <c r="Q53" s="191"/>
      <c r="R53" s="191"/>
      <c r="S53" s="191"/>
      <c r="T53" s="191"/>
      <c r="U53" s="191"/>
      <c r="V53" s="191"/>
      <c r="W53" s="191"/>
      <c r="X53" s="233"/>
      <c r="Y53" s="339" t="s">
        <v>12</v>
      </c>
      <c r="Z53" s="545"/>
      <c r="AA53" s="546"/>
      <c r="AB53" s="547" t="s">
        <v>731</v>
      </c>
      <c r="AC53" s="547"/>
      <c r="AD53" s="547"/>
      <c r="AE53" s="363">
        <v>1812110</v>
      </c>
      <c r="AF53" s="364"/>
      <c r="AG53" s="364"/>
      <c r="AH53" s="364"/>
      <c r="AI53" s="363" t="s">
        <v>718</v>
      </c>
      <c r="AJ53" s="364"/>
      <c r="AK53" s="364"/>
      <c r="AL53" s="364"/>
      <c r="AM53" s="363"/>
      <c r="AN53" s="364"/>
      <c r="AO53" s="364"/>
      <c r="AP53" s="364"/>
      <c r="AQ53" s="166" t="s">
        <v>718</v>
      </c>
      <c r="AR53" s="167"/>
      <c r="AS53" s="167"/>
      <c r="AT53" s="168"/>
      <c r="AU53" s="364" t="s">
        <v>718</v>
      </c>
      <c r="AV53" s="364"/>
      <c r="AW53" s="364"/>
      <c r="AX53" s="365"/>
      <c r="AY53">
        <f t="shared" ref="AY53:AY57" si="6">$AY$51</f>
        <v>1</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731</v>
      </c>
      <c r="AC54" s="518"/>
      <c r="AD54" s="518"/>
      <c r="AE54" s="363" t="s">
        <v>718</v>
      </c>
      <c r="AF54" s="364"/>
      <c r="AG54" s="364"/>
      <c r="AH54" s="364"/>
      <c r="AI54" s="363" t="s">
        <v>718</v>
      </c>
      <c r="AJ54" s="364"/>
      <c r="AK54" s="364"/>
      <c r="AL54" s="364"/>
      <c r="AM54" s="363"/>
      <c r="AN54" s="364"/>
      <c r="AO54" s="364"/>
      <c r="AP54" s="364"/>
      <c r="AQ54" s="166">
        <v>1812110</v>
      </c>
      <c r="AR54" s="167"/>
      <c r="AS54" s="167"/>
      <c r="AT54" s="168"/>
      <c r="AU54" s="364" t="s">
        <v>718</v>
      </c>
      <c r="AV54" s="364"/>
      <c r="AW54" s="364"/>
      <c r="AX54" s="365"/>
      <c r="AY54">
        <f t="shared" si="6"/>
        <v>1</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718</v>
      </c>
      <c r="AF55" s="364"/>
      <c r="AG55" s="364"/>
      <c r="AH55" s="364"/>
      <c r="AI55" s="363" t="s">
        <v>718</v>
      </c>
      <c r="AJ55" s="364"/>
      <c r="AK55" s="364"/>
      <c r="AL55" s="364"/>
      <c r="AM55" s="363"/>
      <c r="AN55" s="364"/>
      <c r="AO55" s="364"/>
      <c r="AP55" s="364"/>
      <c r="AQ55" s="166" t="s">
        <v>718</v>
      </c>
      <c r="AR55" s="167"/>
      <c r="AS55" s="167"/>
      <c r="AT55" s="168"/>
      <c r="AU55" s="364" t="s">
        <v>718</v>
      </c>
      <c r="AV55" s="364"/>
      <c r="AW55" s="364"/>
      <c r="AX55" s="365"/>
      <c r="AY55">
        <f t="shared" si="6"/>
        <v>1</v>
      </c>
    </row>
    <row r="56" spans="1:51" ht="23.25" hidden="1" customHeight="1" x14ac:dyDescent="0.15">
      <c r="A56" s="890" t="s">
        <v>379</v>
      </c>
      <c r="B56" s="891"/>
      <c r="C56" s="891"/>
      <c r="D56" s="891"/>
      <c r="E56" s="891"/>
      <c r="F56" s="892"/>
      <c r="G56" s="896" t="s">
        <v>735</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1</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1</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6" t="s">
        <v>59</v>
      </c>
      <c r="Q58" s="377"/>
      <c r="R58" s="377"/>
      <c r="S58" s="377"/>
      <c r="T58" s="377"/>
      <c r="U58" s="377"/>
      <c r="V58" s="377"/>
      <c r="W58" s="377"/>
      <c r="X58" s="562"/>
      <c r="Y58" s="627"/>
      <c r="Z58" s="628"/>
      <c r="AA58" s="629"/>
      <c r="AB58" s="630" t="s">
        <v>11</v>
      </c>
      <c r="AC58" s="631"/>
      <c r="AD58" s="632"/>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379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389</v>
      </c>
      <c r="AF65" s="335"/>
      <c r="AG65" s="335"/>
      <c r="AH65" s="335"/>
      <c r="AI65" s="335" t="s">
        <v>411</v>
      </c>
      <c r="AJ65" s="335"/>
      <c r="AK65" s="335"/>
      <c r="AL65" s="335"/>
      <c r="AM65" s="335" t="s">
        <v>508</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369</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369</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370</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368</v>
      </c>
      <c r="X70" s="937"/>
      <c r="Y70" s="942" t="s">
        <v>12</v>
      </c>
      <c r="Z70" s="942"/>
      <c r="AA70" s="943"/>
      <c r="AB70" s="944" t="s">
        <v>369</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369</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370</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382</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5"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699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9"/>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0" t="s">
        <v>62</v>
      </c>
      <c r="Z87" s="751"/>
      <c r="AA87" s="752"/>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7" t="s">
        <v>54</v>
      </c>
      <c r="Z88" s="728"/>
      <c r="AA88" s="729"/>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7" t="s">
        <v>13</v>
      </c>
      <c r="Z89" s="728"/>
      <c r="AA89" s="729"/>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0" t="s">
        <v>62</v>
      </c>
      <c r="Z92" s="751"/>
      <c r="AA92" s="752"/>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7" t="s">
        <v>54</v>
      </c>
      <c r="Z93" s="728"/>
      <c r="AA93" s="729"/>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7" t="s">
        <v>13</v>
      </c>
      <c r="Z94" s="728"/>
      <c r="AA94" s="729"/>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389</v>
      </c>
      <c r="AF100" s="817"/>
      <c r="AG100" s="817"/>
      <c r="AH100" s="818"/>
      <c r="AI100" s="816" t="s">
        <v>411</v>
      </c>
      <c r="AJ100" s="817"/>
      <c r="AK100" s="817"/>
      <c r="AL100" s="818"/>
      <c r="AM100" s="816" t="s">
        <v>508</v>
      </c>
      <c r="AN100" s="817"/>
      <c r="AO100" s="817"/>
      <c r="AP100" s="818"/>
      <c r="AQ100" s="919" t="s">
        <v>416</v>
      </c>
      <c r="AR100" s="920"/>
      <c r="AS100" s="920"/>
      <c r="AT100" s="921"/>
      <c r="AU100" s="919" t="s">
        <v>540</v>
      </c>
      <c r="AV100" s="920"/>
      <c r="AW100" s="920"/>
      <c r="AX100" s="922"/>
    </row>
    <row r="101" spans="1:60" ht="28.5" customHeight="1" x14ac:dyDescent="0.15">
      <c r="A101" s="487"/>
      <c r="B101" s="488"/>
      <c r="C101" s="488"/>
      <c r="D101" s="488"/>
      <c r="E101" s="488"/>
      <c r="F101" s="489"/>
      <c r="G101" s="191" t="s">
        <v>736</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7" t="s">
        <v>737</v>
      </c>
      <c r="AC101" s="547"/>
      <c r="AD101" s="547"/>
      <c r="AE101" s="358" t="s">
        <v>718</v>
      </c>
      <c r="AF101" s="358"/>
      <c r="AG101" s="358"/>
      <c r="AH101" s="358"/>
      <c r="AI101" s="358" t="s">
        <v>718</v>
      </c>
      <c r="AJ101" s="358"/>
      <c r="AK101" s="358"/>
      <c r="AL101" s="358"/>
      <c r="AM101" s="358">
        <v>2</v>
      </c>
      <c r="AN101" s="358"/>
      <c r="AO101" s="358"/>
      <c r="AP101" s="358"/>
      <c r="AQ101" s="358" t="s">
        <v>718</v>
      </c>
      <c r="AR101" s="358"/>
      <c r="AS101" s="358"/>
      <c r="AT101" s="358"/>
      <c r="AU101" s="363" t="s">
        <v>782</v>
      </c>
      <c r="AV101" s="364"/>
      <c r="AW101" s="364"/>
      <c r="AX101" s="365"/>
    </row>
    <row r="102" spans="1:60" ht="28.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737</v>
      </c>
      <c r="AC102" s="547"/>
      <c r="AD102" s="547"/>
      <c r="AE102" s="358" t="s">
        <v>718</v>
      </c>
      <c r="AF102" s="358"/>
      <c r="AG102" s="358"/>
      <c r="AH102" s="358"/>
      <c r="AI102" s="358" t="s">
        <v>718</v>
      </c>
      <c r="AJ102" s="358"/>
      <c r="AK102" s="358"/>
      <c r="AL102" s="358"/>
      <c r="AM102" s="358">
        <v>3</v>
      </c>
      <c r="AN102" s="358"/>
      <c r="AO102" s="358"/>
      <c r="AP102" s="358"/>
      <c r="AQ102" s="358">
        <v>3</v>
      </c>
      <c r="AR102" s="358"/>
      <c r="AS102" s="358"/>
      <c r="AT102" s="358"/>
      <c r="AU102" s="371" t="s">
        <v>782</v>
      </c>
      <c r="AV102" s="372"/>
      <c r="AW102" s="372"/>
      <c r="AX102" s="923"/>
    </row>
    <row r="103" spans="1:60" ht="31.5"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8.5" customHeight="1" x14ac:dyDescent="0.15">
      <c r="A104" s="487"/>
      <c r="B104" s="488"/>
      <c r="C104" s="488"/>
      <c r="D104" s="488"/>
      <c r="E104" s="488"/>
      <c r="F104" s="489"/>
      <c r="G104" s="191" t="s">
        <v>738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737</v>
      </c>
      <c r="AC104" s="468"/>
      <c r="AD104" s="469"/>
      <c r="AE104" s="358" t="s">
        <v>718</v>
      </c>
      <c r="AF104" s="358"/>
      <c r="AG104" s="358"/>
      <c r="AH104" s="358"/>
      <c r="AI104" s="358" t="s">
        <v>718</v>
      </c>
      <c r="AJ104" s="358"/>
      <c r="AK104" s="358"/>
      <c r="AL104" s="358"/>
      <c r="AM104" s="358">
        <v>1</v>
      </c>
      <c r="AN104" s="358"/>
      <c r="AO104" s="358"/>
      <c r="AP104" s="358"/>
      <c r="AQ104" s="358" t="s">
        <v>718</v>
      </c>
      <c r="AR104" s="358"/>
      <c r="AS104" s="358"/>
      <c r="AT104" s="358"/>
      <c r="AU104" s="358" t="s">
        <v>782</v>
      </c>
      <c r="AV104" s="358"/>
      <c r="AW104" s="358"/>
      <c r="AX104" s="359"/>
      <c r="AY104">
        <f>$AY$103</f>
        <v>1</v>
      </c>
    </row>
    <row r="105" spans="1:60" ht="26.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737</v>
      </c>
      <c r="AC105" s="404"/>
      <c r="AD105" s="405"/>
      <c r="AE105" s="358" t="s">
        <v>718</v>
      </c>
      <c r="AF105" s="358"/>
      <c r="AG105" s="358"/>
      <c r="AH105" s="358"/>
      <c r="AI105" s="358" t="s">
        <v>718</v>
      </c>
      <c r="AJ105" s="358"/>
      <c r="AK105" s="358"/>
      <c r="AL105" s="358"/>
      <c r="AM105" s="358">
        <v>1</v>
      </c>
      <c r="AN105" s="358"/>
      <c r="AO105" s="358"/>
      <c r="AP105" s="358"/>
      <c r="AQ105" s="358">
        <v>2</v>
      </c>
      <c r="AR105" s="358"/>
      <c r="AS105" s="358"/>
      <c r="AT105" s="358"/>
      <c r="AU105" s="358" t="s">
        <v>782</v>
      </c>
      <c r="AV105" s="358"/>
      <c r="AW105" s="358"/>
      <c r="AX105" s="359"/>
      <c r="AY105">
        <f>$AY$103</f>
        <v>1</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t="s">
        <v>718</v>
      </c>
      <c r="AF116" s="358"/>
      <c r="AG116" s="358"/>
      <c r="AH116" s="358"/>
      <c r="AI116" s="358" t="s">
        <v>718</v>
      </c>
      <c r="AJ116" s="358"/>
      <c r="AK116" s="358"/>
      <c r="AL116" s="358"/>
      <c r="AM116" s="358">
        <v>1599</v>
      </c>
      <c r="AN116" s="358"/>
      <c r="AO116" s="358"/>
      <c r="AP116" s="358"/>
      <c r="AQ116" s="363">
        <v>919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718</v>
      </c>
      <c r="AF117" s="306"/>
      <c r="AG117" s="306"/>
      <c r="AH117" s="306"/>
      <c r="AI117" s="306" t="s">
        <v>718</v>
      </c>
      <c r="AJ117" s="306"/>
      <c r="AK117" s="306"/>
      <c r="AL117" s="306"/>
      <c r="AM117" s="306" t="s">
        <v>760</v>
      </c>
      <c r="AN117" s="306"/>
      <c r="AO117" s="306"/>
      <c r="AP117" s="306"/>
      <c r="AQ117" s="306" t="s">
        <v>783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740</v>
      </c>
      <c r="AC119" s="301"/>
      <c r="AD119" s="302"/>
      <c r="AE119" s="358" t="s">
        <v>718</v>
      </c>
      <c r="AF119" s="358"/>
      <c r="AG119" s="358"/>
      <c r="AH119" s="358"/>
      <c r="AI119" s="358" t="s">
        <v>718</v>
      </c>
      <c r="AJ119" s="358"/>
      <c r="AK119" s="358"/>
      <c r="AL119" s="358"/>
      <c r="AM119" s="358">
        <v>5128</v>
      </c>
      <c r="AN119" s="358"/>
      <c r="AO119" s="358"/>
      <c r="AP119" s="358"/>
      <c r="AQ119" s="358">
        <v>3039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743</v>
      </c>
      <c r="AC120" s="343"/>
      <c r="AD120" s="344"/>
      <c r="AE120" s="306" t="s">
        <v>718</v>
      </c>
      <c r="AF120" s="306"/>
      <c r="AG120" s="306"/>
      <c r="AH120" s="306"/>
      <c r="AI120" s="306" t="s">
        <v>718</v>
      </c>
      <c r="AJ120" s="306"/>
      <c r="AK120" s="306"/>
      <c r="AL120" s="306"/>
      <c r="AM120" s="306" t="s">
        <v>761</v>
      </c>
      <c r="AN120" s="306"/>
      <c r="AO120" s="306"/>
      <c r="AP120" s="306"/>
      <c r="AQ120" s="306" t="s">
        <v>784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404</v>
      </c>
      <c r="B130" s="984"/>
      <c r="C130" s="983" t="s">
        <v>236</v>
      </c>
      <c r="D130" s="984"/>
      <c r="E130" s="308" t="s">
        <v>265</v>
      </c>
      <c r="F130" s="309"/>
      <c r="G130" s="310" t="s">
        <v>744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87"/>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780</v>
      </c>
      <c r="AF134" s="167"/>
      <c r="AG134" s="167"/>
      <c r="AH134" s="167"/>
      <c r="AI134" s="266" t="s">
        <v>780</v>
      </c>
      <c r="AJ134" s="167"/>
      <c r="AK134" s="167"/>
      <c r="AL134" s="167"/>
      <c r="AM134" s="266" t="s">
        <v>780</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780</v>
      </c>
      <c r="AJ135" s="167"/>
      <c r="AK135" s="167"/>
      <c r="AL135" s="167"/>
      <c r="AM135" s="266" t="s">
        <v>780</v>
      </c>
      <c r="AN135" s="167"/>
      <c r="AO135" s="167"/>
      <c r="AP135" s="167"/>
      <c r="AQ135" s="266" t="s">
        <v>405</v>
      </c>
      <c r="AR135" s="167"/>
      <c r="AS135" s="167"/>
      <c r="AT135" s="167"/>
      <c r="AU135" s="266" t="s">
        <v>405</v>
      </c>
      <c r="AV135" s="167"/>
      <c r="AW135" s="167"/>
      <c r="AX135" s="208"/>
      <c r="AY135">
        <f t="shared" si="13"/>
        <v>1</v>
      </c>
    </row>
    <row r="136" spans="1:51" ht="18.75"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405</v>
      </c>
      <c r="AR137" s="271"/>
      <c r="AS137" s="179" t="s">
        <v>233</v>
      </c>
      <c r="AT137" s="202"/>
      <c r="AU137" s="178" t="s">
        <v>405</v>
      </c>
      <c r="AV137" s="178"/>
      <c r="AW137" s="179" t="s">
        <v>179</v>
      </c>
      <c r="AX137" s="180"/>
      <c r="AY137">
        <f>$AY$136</f>
        <v>1</v>
      </c>
    </row>
    <row r="138" spans="1:51" ht="39.75" customHeight="1" x14ac:dyDescent="0.15">
      <c r="A138" s="987"/>
      <c r="B138" s="253"/>
      <c r="C138" s="252"/>
      <c r="D138" s="253"/>
      <c r="E138" s="252"/>
      <c r="F138" s="314"/>
      <c r="G138" s="232" t="s">
        <v>405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405</v>
      </c>
      <c r="AC138" s="224"/>
      <c r="AD138" s="224"/>
      <c r="AE138" s="266" t="s">
        <v>780</v>
      </c>
      <c r="AF138" s="167"/>
      <c r="AG138" s="167"/>
      <c r="AH138" s="167"/>
      <c r="AI138" s="266" t="s">
        <v>780</v>
      </c>
      <c r="AJ138" s="167"/>
      <c r="AK138" s="167"/>
      <c r="AL138" s="167"/>
      <c r="AM138" s="266" t="s">
        <v>780</v>
      </c>
      <c r="AN138" s="167"/>
      <c r="AO138" s="167"/>
      <c r="AP138" s="167"/>
      <c r="AQ138" s="266" t="s">
        <v>405</v>
      </c>
      <c r="AR138" s="167"/>
      <c r="AS138" s="167"/>
      <c r="AT138" s="167"/>
      <c r="AU138" s="266" t="s">
        <v>405</v>
      </c>
      <c r="AV138" s="167"/>
      <c r="AW138" s="167"/>
      <c r="AX138" s="208"/>
      <c r="AY138">
        <f t="shared" ref="AY138:AY139" si="14">$AY$136</f>
        <v>1</v>
      </c>
    </row>
    <row r="139" spans="1:51" ht="39.75"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405</v>
      </c>
      <c r="AC139" s="175"/>
      <c r="AD139" s="175"/>
      <c r="AE139" s="266" t="s">
        <v>405</v>
      </c>
      <c r="AF139" s="167"/>
      <c r="AG139" s="167"/>
      <c r="AH139" s="167"/>
      <c r="AI139" s="266" t="s">
        <v>780</v>
      </c>
      <c r="AJ139" s="167"/>
      <c r="AK139" s="167"/>
      <c r="AL139" s="167"/>
      <c r="AM139" s="266" t="s">
        <v>780</v>
      </c>
      <c r="AN139" s="167"/>
      <c r="AO139" s="167"/>
      <c r="AP139" s="167"/>
      <c r="AQ139" s="266" t="s">
        <v>405</v>
      </c>
      <c r="AR139" s="167"/>
      <c r="AS139" s="167"/>
      <c r="AT139" s="167"/>
      <c r="AU139" s="266" t="s">
        <v>405</v>
      </c>
      <c r="AV139" s="167"/>
      <c r="AW139" s="167"/>
      <c r="AX139" s="208"/>
      <c r="AY139">
        <f t="shared" si="14"/>
        <v>1</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15">
      <c r="A188" s="987"/>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7"/>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7"/>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4.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750</v>
      </c>
      <c r="AE702" s="889"/>
      <c r="AF702" s="889"/>
      <c r="AG702" s="878" t="s">
        <v>785</v>
      </c>
      <c r="AH702" s="879"/>
      <c r="AI702" s="879"/>
      <c r="AJ702" s="879"/>
      <c r="AK702" s="879"/>
      <c r="AL702" s="879"/>
      <c r="AM702" s="879"/>
      <c r="AN702" s="879"/>
      <c r="AO702" s="879"/>
      <c r="AP702" s="879"/>
      <c r="AQ702" s="879"/>
      <c r="AR702" s="879"/>
      <c r="AS702" s="879"/>
      <c r="AT702" s="879"/>
      <c r="AU702" s="879"/>
      <c r="AV702" s="879"/>
      <c r="AW702" s="879"/>
      <c r="AX702" s="880"/>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2" t="s">
        <v>762</v>
      </c>
      <c r="AH703" s="663"/>
      <c r="AI703" s="663"/>
      <c r="AJ703" s="663"/>
      <c r="AK703" s="663"/>
      <c r="AL703" s="663"/>
      <c r="AM703" s="663"/>
      <c r="AN703" s="663"/>
      <c r="AO703" s="663"/>
      <c r="AP703" s="663"/>
      <c r="AQ703" s="663"/>
      <c r="AR703" s="663"/>
      <c r="AS703" s="663"/>
      <c r="AT703" s="663"/>
      <c r="AU703" s="663"/>
      <c r="AV703" s="663"/>
      <c r="AW703" s="663"/>
      <c r="AX703" s="664"/>
    </row>
    <row r="704" spans="1:51" ht="62.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786</v>
      </c>
      <c r="AH704" s="235"/>
      <c r="AI704" s="235"/>
      <c r="AJ704" s="235"/>
      <c r="AK704" s="235"/>
      <c r="AL704" s="235"/>
      <c r="AM704" s="235"/>
      <c r="AN704" s="235"/>
      <c r="AO704" s="235"/>
      <c r="AP704" s="235"/>
      <c r="AQ704" s="235"/>
      <c r="AR704" s="235"/>
      <c r="AS704" s="235"/>
      <c r="AT704" s="235"/>
      <c r="AU704" s="235"/>
      <c r="AV704" s="235"/>
      <c r="AW704" s="235"/>
      <c r="AX704" s="425"/>
    </row>
    <row r="705" spans="1:50" ht="33.75"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750</v>
      </c>
      <c r="AE705" s="731"/>
      <c r="AF705" s="731"/>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53"/>
      <c r="B706" s="765"/>
      <c r="C706" s="610"/>
      <c r="D706" s="611"/>
      <c r="E706" s="681" t="s">
        <v>380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787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1.5" customHeight="1" x14ac:dyDescent="0.15">
      <c r="A707" s="653"/>
      <c r="B707" s="765"/>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763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764</v>
      </c>
      <c r="AE708" s="666"/>
      <c r="AF708" s="666"/>
      <c r="AG708" s="522" t="s">
        <v>405</v>
      </c>
      <c r="AH708" s="523"/>
      <c r="AI708" s="523"/>
      <c r="AJ708" s="523"/>
      <c r="AK708" s="523"/>
      <c r="AL708" s="523"/>
      <c r="AM708" s="523"/>
      <c r="AN708" s="523"/>
      <c r="AO708" s="523"/>
      <c r="AP708" s="523"/>
      <c r="AQ708" s="523"/>
      <c r="AR708" s="523"/>
      <c r="AS708" s="523"/>
      <c r="AT708" s="523"/>
      <c r="AU708" s="523"/>
      <c r="AV708" s="523"/>
      <c r="AW708" s="523"/>
      <c r="AX708" s="524"/>
    </row>
    <row r="709" spans="1:50" ht="61.5" customHeight="1" x14ac:dyDescent="0.15">
      <c r="A709" s="653"/>
      <c r="B709" s="654"/>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2" t="s">
        <v>789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764</v>
      </c>
      <c r="AE710" s="185"/>
      <c r="AF710" s="185"/>
      <c r="AG710" s="662" t="s">
        <v>405</v>
      </c>
      <c r="AH710" s="663"/>
      <c r="AI710" s="663"/>
      <c r="AJ710" s="663"/>
      <c r="AK710" s="663"/>
      <c r="AL710" s="663"/>
      <c r="AM710" s="663"/>
      <c r="AN710" s="663"/>
      <c r="AO710" s="663"/>
      <c r="AP710" s="663"/>
      <c r="AQ710" s="663"/>
      <c r="AR710" s="663"/>
      <c r="AS710" s="663"/>
      <c r="AT710" s="663"/>
      <c r="AU710" s="663"/>
      <c r="AV710" s="663"/>
      <c r="AW710" s="663"/>
      <c r="AX710" s="664"/>
    </row>
    <row r="711" spans="1:50" ht="38.2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2" t="s">
        <v>790</v>
      </c>
      <c r="AH711" s="663"/>
      <c r="AI711" s="663"/>
      <c r="AJ711" s="663"/>
      <c r="AK711" s="663"/>
      <c r="AL711" s="663"/>
      <c r="AM711" s="663"/>
      <c r="AN711" s="663"/>
      <c r="AO711" s="663"/>
      <c r="AP711" s="663"/>
      <c r="AQ711" s="663"/>
      <c r="AR711" s="663"/>
      <c r="AS711" s="663"/>
      <c r="AT711" s="663"/>
      <c r="AU711" s="663"/>
      <c r="AV711" s="663"/>
      <c r="AW711" s="663"/>
      <c r="AX711" s="664"/>
    </row>
    <row r="712" spans="1:50" ht="43.5" customHeight="1" x14ac:dyDescent="0.15">
      <c r="A712" s="653"/>
      <c r="B712" s="654"/>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791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62" t="s">
        <v>718</v>
      </c>
      <c r="AH713" s="663"/>
      <c r="AI713" s="663"/>
      <c r="AJ713" s="663"/>
      <c r="AK713" s="663"/>
      <c r="AL713" s="663"/>
      <c r="AM713" s="663"/>
      <c r="AN713" s="663"/>
      <c r="AO713" s="663"/>
      <c r="AP713" s="663"/>
      <c r="AQ713" s="663"/>
      <c r="AR713" s="663"/>
      <c r="AS713" s="663"/>
      <c r="AT713" s="663"/>
      <c r="AU713" s="663"/>
      <c r="AV713" s="663"/>
      <c r="AW713" s="663"/>
      <c r="AX713" s="664"/>
    </row>
    <row r="714" spans="1:50" ht="64.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750</v>
      </c>
      <c r="AE714" s="588"/>
      <c r="AF714" s="589"/>
      <c r="AG714" s="687" t="s">
        <v>765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7"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767</v>
      </c>
      <c r="AE715" s="666"/>
      <c r="AF715" s="772"/>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750</v>
      </c>
      <c r="AE716" s="754"/>
      <c r="AF716" s="754"/>
      <c r="AG716" s="662" t="s">
        <v>792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2" t="s">
        <v>766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5" t="s">
        <v>764</v>
      </c>
      <c r="AE719" s="666"/>
      <c r="AF719" s="666"/>
      <c r="AG719" s="190" t="s">
        <v>779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2" t="s">
        <v>793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9"/>
      <c r="B727" s="620"/>
      <c r="C727" s="693" t="s">
        <v>57</v>
      </c>
      <c r="D727" s="694"/>
      <c r="E727" s="694"/>
      <c r="F727" s="695"/>
      <c r="G727" s="790" t="s">
        <v>770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812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5.75" customHeight="1" thickBot="1" x14ac:dyDescent="0.2">
      <c r="A731" s="614" t="s">
        <v>813</v>
      </c>
      <c r="B731" s="615"/>
      <c r="C731" s="615"/>
      <c r="D731" s="615"/>
      <c r="E731" s="616"/>
      <c r="F731" s="678" t="s">
        <v>814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0.5" customHeight="1" thickBot="1" x14ac:dyDescent="0.2">
      <c r="A733" s="614" t="s">
        <v>815</v>
      </c>
      <c r="B733" s="615"/>
      <c r="C733" s="615"/>
      <c r="D733" s="615"/>
      <c r="E733" s="616"/>
      <c r="F733" s="761" t="s">
        <v>816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7" t="s">
        <v>747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671</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748</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t="s">
        <v>749</v>
      </c>
      <c r="J747" s="113"/>
      <c r="K747" s="100" t="str">
        <f>IF(I747="","","-")</f>
        <v>-</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8"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385</v>
      </c>
      <c r="B787" s="756"/>
      <c r="C787" s="756"/>
      <c r="D787" s="756"/>
      <c r="E787" s="756"/>
      <c r="F787" s="757"/>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8"/>
      <c r="C788" s="758"/>
      <c r="D788" s="758"/>
      <c r="E788" s="758"/>
      <c r="F788" s="75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8"/>
      <c r="C789" s="758"/>
      <c r="D789" s="758"/>
      <c r="E789" s="758"/>
      <c r="F789" s="759"/>
      <c r="G789" s="445" t="s">
        <v>796</v>
      </c>
      <c r="H789" s="446"/>
      <c r="I789" s="446"/>
      <c r="J789" s="446"/>
      <c r="K789" s="447"/>
      <c r="L789" s="448" t="s">
        <v>797</v>
      </c>
      <c r="M789" s="449"/>
      <c r="N789" s="449"/>
      <c r="O789" s="449"/>
      <c r="P789" s="449"/>
      <c r="Q789" s="449"/>
      <c r="R789" s="449"/>
      <c r="S789" s="449"/>
      <c r="T789" s="449"/>
      <c r="U789" s="449"/>
      <c r="V789" s="449"/>
      <c r="W789" s="449"/>
      <c r="X789" s="450"/>
      <c r="Y789" s="451">
        <v>1.4</v>
      </c>
      <c r="Z789" s="452"/>
      <c r="AA789" s="452"/>
      <c r="AB789" s="553"/>
      <c r="AC789" s="445" t="s">
        <v>794</v>
      </c>
      <c r="AD789" s="446"/>
      <c r="AE789" s="446"/>
      <c r="AF789" s="446"/>
      <c r="AG789" s="447"/>
      <c r="AH789" s="448" t="s">
        <v>799</v>
      </c>
      <c r="AI789" s="449"/>
      <c r="AJ789" s="449"/>
      <c r="AK789" s="449"/>
      <c r="AL789" s="449"/>
      <c r="AM789" s="449"/>
      <c r="AN789" s="449"/>
      <c r="AO789" s="449"/>
      <c r="AP789" s="449"/>
      <c r="AQ789" s="449"/>
      <c r="AR789" s="449"/>
      <c r="AS789" s="449"/>
      <c r="AT789" s="450"/>
      <c r="AU789" s="451">
        <v>2</v>
      </c>
      <c r="AV789" s="452"/>
      <c r="AW789" s="452"/>
      <c r="AX789" s="453"/>
    </row>
    <row r="790" spans="1:51" ht="22.5" customHeight="1" x14ac:dyDescent="0.15">
      <c r="A790" s="552"/>
      <c r="B790" s="758"/>
      <c r="C790" s="758"/>
      <c r="D790" s="758"/>
      <c r="E790" s="758"/>
      <c r="F790" s="759"/>
      <c r="G790" s="348" t="s">
        <v>794</v>
      </c>
      <c r="H790" s="349"/>
      <c r="I790" s="349"/>
      <c r="J790" s="349"/>
      <c r="K790" s="350"/>
      <c r="L790" s="398" t="s">
        <v>795</v>
      </c>
      <c r="M790" s="399"/>
      <c r="N790" s="399"/>
      <c r="O790" s="399"/>
      <c r="P790" s="399"/>
      <c r="Q790" s="399"/>
      <c r="R790" s="399"/>
      <c r="S790" s="399"/>
      <c r="T790" s="399"/>
      <c r="U790" s="399"/>
      <c r="V790" s="399"/>
      <c r="W790" s="399"/>
      <c r="X790" s="400"/>
      <c r="Y790" s="395">
        <v>0.5</v>
      </c>
      <c r="Z790" s="396"/>
      <c r="AA790" s="396"/>
      <c r="AB790" s="402"/>
      <c r="AC790" s="348" t="s">
        <v>80</v>
      </c>
      <c r="AD790" s="349"/>
      <c r="AE790" s="349"/>
      <c r="AF790" s="349"/>
      <c r="AG790" s="350"/>
      <c r="AH790" s="398" t="s">
        <v>802</v>
      </c>
      <c r="AI790" s="399"/>
      <c r="AJ790" s="399"/>
      <c r="AK790" s="399"/>
      <c r="AL790" s="399"/>
      <c r="AM790" s="399"/>
      <c r="AN790" s="399"/>
      <c r="AO790" s="399"/>
      <c r="AP790" s="399"/>
      <c r="AQ790" s="399"/>
      <c r="AR790" s="399"/>
      <c r="AS790" s="399"/>
      <c r="AT790" s="400"/>
      <c r="AU790" s="395">
        <v>1.6</v>
      </c>
      <c r="AV790" s="396"/>
      <c r="AW790" s="396"/>
      <c r="AX790" s="397"/>
    </row>
    <row r="791" spans="1:51" ht="20.25" customHeight="1" x14ac:dyDescent="0.15">
      <c r="A791" s="552"/>
      <c r="B791" s="758"/>
      <c r="C791" s="758"/>
      <c r="D791" s="758"/>
      <c r="E791" s="758"/>
      <c r="F791" s="759"/>
      <c r="G791" s="348" t="s">
        <v>803</v>
      </c>
      <c r="H791" s="349"/>
      <c r="I791" s="349"/>
      <c r="J791" s="349"/>
      <c r="K791" s="350"/>
      <c r="L791" s="398" t="s">
        <v>804</v>
      </c>
      <c r="M791" s="399"/>
      <c r="N791" s="399"/>
      <c r="O791" s="399"/>
      <c r="P791" s="399"/>
      <c r="Q791" s="399"/>
      <c r="R791" s="399"/>
      <c r="S791" s="399"/>
      <c r="T791" s="399"/>
      <c r="U791" s="399"/>
      <c r="V791" s="399"/>
      <c r="W791" s="399"/>
      <c r="X791" s="400"/>
      <c r="Y791" s="395">
        <v>0.2</v>
      </c>
      <c r="Z791" s="396"/>
      <c r="AA791" s="396"/>
      <c r="AB791" s="402"/>
      <c r="AC791" s="348" t="s">
        <v>800</v>
      </c>
      <c r="AD791" s="349"/>
      <c r="AE791" s="349"/>
      <c r="AF791" s="349"/>
      <c r="AG791" s="350"/>
      <c r="AH791" s="398" t="s">
        <v>801</v>
      </c>
      <c r="AI791" s="399"/>
      <c r="AJ791" s="399"/>
      <c r="AK791" s="399"/>
      <c r="AL791" s="399"/>
      <c r="AM791" s="399"/>
      <c r="AN791" s="399"/>
      <c r="AO791" s="399"/>
      <c r="AP791" s="399"/>
      <c r="AQ791" s="399"/>
      <c r="AR791" s="399"/>
      <c r="AS791" s="399"/>
      <c r="AT791" s="400"/>
      <c r="AU791" s="395">
        <v>1.1000000000000001</v>
      </c>
      <c r="AV791" s="396"/>
      <c r="AW791" s="396"/>
      <c r="AX791" s="397"/>
    </row>
    <row r="792" spans="1:51" ht="23.25" customHeight="1" x14ac:dyDescent="0.15">
      <c r="A792" s="552"/>
      <c r="B792" s="758"/>
      <c r="C792" s="758"/>
      <c r="D792" s="758"/>
      <c r="E792" s="758"/>
      <c r="F792" s="759"/>
      <c r="G792" s="348" t="s">
        <v>805</v>
      </c>
      <c r="H792" s="349"/>
      <c r="I792" s="349"/>
      <c r="J792" s="349"/>
      <c r="K792" s="350"/>
      <c r="L792" s="398" t="s">
        <v>798</v>
      </c>
      <c r="M792" s="399"/>
      <c r="N792" s="399"/>
      <c r="O792" s="399"/>
      <c r="P792" s="399"/>
      <c r="Q792" s="399"/>
      <c r="R792" s="399"/>
      <c r="S792" s="399"/>
      <c r="T792" s="399"/>
      <c r="U792" s="399"/>
      <c r="V792" s="399"/>
      <c r="W792" s="399"/>
      <c r="X792" s="400"/>
      <c r="Y792" s="395">
        <v>0.2</v>
      </c>
      <c r="Z792" s="396"/>
      <c r="AA792" s="396"/>
      <c r="AB792" s="402"/>
      <c r="AC792" s="348" t="s">
        <v>803</v>
      </c>
      <c r="AD792" s="349"/>
      <c r="AE792" s="349"/>
      <c r="AF792" s="349"/>
      <c r="AG792" s="350"/>
      <c r="AH792" s="398" t="s">
        <v>808</v>
      </c>
      <c r="AI792" s="399"/>
      <c r="AJ792" s="399"/>
      <c r="AK792" s="399"/>
      <c r="AL792" s="399"/>
      <c r="AM792" s="399"/>
      <c r="AN792" s="399"/>
      <c r="AO792" s="399"/>
      <c r="AP792" s="399"/>
      <c r="AQ792" s="399"/>
      <c r="AR792" s="399"/>
      <c r="AS792" s="399"/>
      <c r="AT792" s="400"/>
      <c r="AU792" s="395">
        <v>0.3</v>
      </c>
      <c r="AV792" s="396"/>
      <c r="AW792" s="396"/>
      <c r="AX792" s="397"/>
    </row>
    <row r="793" spans="1:51" ht="20.25" customHeight="1" x14ac:dyDescent="0.15">
      <c r="A793" s="552"/>
      <c r="B793" s="758"/>
      <c r="C793" s="758"/>
      <c r="D793" s="758"/>
      <c r="E793" s="758"/>
      <c r="F793" s="759"/>
      <c r="G793" s="348" t="s">
        <v>806</v>
      </c>
      <c r="H793" s="349"/>
      <c r="I793" s="349"/>
      <c r="J793" s="349"/>
      <c r="K793" s="350"/>
      <c r="L793" s="398" t="s">
        <v>807</v>
      </c>
      <c r="M793" s="399"/>
      <c r="N793" s="399"/>
      <c r="O793" s="399"/>
      <c r="P793" s="399"/>
      <c r="Q793" s="399"/>
      <c r="R793" s="399"/>
      <c r="S793" s="399"/>
      <c r="T793" s="399"/>
      <c r="U793" s="399"/>
      <c r="V793" s="399"/>
      <c r="W793" s="399"/>
      <c r="X793" s="400"/>
      <c r="Y793" s="395">
        <v>0.1</v>
      </c>
      <c r="Z793" s="396"/>
      <c r="AA793" s="396"/>
      <c r="AB793" s="402"/>
      <c r="AC793" s="348" t="s">
        <v>806</v>
      </c>
      <c r="AD793" s="349"/>
      <c r="AE793" s="349"/>
      <c r="AF793" s="349"/>
      <c r="AG793" s="350"/>
      <c r="AH793" s="398" t="s">
        <v>809</v>
      </c>
      <c r="AI793" s="399"/>
      <c r="AJ793" s="399"/>
      <c r="AK793" s="399"/>
      <c r="AL793" s="399"/>
      <c r="AM793" s="399"/>
      <c r="AN793" s="399"/>
      <c r="AO793" s="399"/>
      <c r="AP793" s="399"/>
      <c r="AQ793" s="399"/>
      <c r="AR793" s="399"/>
      <c r="AS793" s="399"/>
      <c r="AT793" s="400"/>
      <c r="AU793" s="395">
        <v>0.1</v>
      </c>
      <c r="AV793" s="396"/>
      <c r="AW793" s="396"/>
      <c r="AX793" s="397"/>
    </row>
    <row r="794" spans="1:51" ht="24.75" hidden="1" customHeight="1" x14ac:dyDescent="0.15">
      <c r="A794" s="552"/>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2.4000000000000004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5.0999999999999996</v>
      </c>
      <c r="AV799" s="412"/>
      <c r="AW799" s="412"/>
      <c r="AX799" s="414"/>
    </row>
    <row r="800" spans="1:51" ht="24.75" hidden="1" customHeight="1" x14ac:dyDescent="0.15">
      <c r="A800" s="552"/>
      <c r="B800" s="758"/>
      <c r="C800" s="758"/>
      <c r="D800" s="758"/>
      <c r="E800" s="758"/>
      <c r="F800" s="759"/>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8"/>
      <c r="C801" s="758"/>
      <c r="D801" s="758"/>
      <c r="E801" s="758"/>
      <c r="F801" s="75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8"/>
      <c r="C802" s="758"/>
      <c r="D802" s="758"/>
      <c r="E802" s="758"/>
      <c r="F802" s="759"/>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8"/>
      <c r="C813" s="758"/>
      <c r="D813" s="758"/>
      <c r="E813" s="758"/>
      <c r="F813" s="759"/>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8"/>
      <c r="C814" s="758"/>
      <c r="D814" s="758"/>
      <c r="E814" s="758"/>
      <c r="F814" s="75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8"/>
      <c r="C815" s="758"/>
      <c r="D815" s="758"/>
      <c r="E815" s="758"/>
      <c r="F815" s="75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8"/>
      <c r="C826" s="758"/>
      <c r="D826" s="758"/>
      <c r="E826" s="758"/>
      <c r="F826" s="75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8"/>
      <c r="C827" s="758"/>
      <c r="D827" s="758"/>
      <c r="E827" s="758"/>
      <c r="F827" s="75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8"/>
      <c r="C828" s="758"/>
      <c r="D828" s="758"/>
      <c r="E828" s="758"/>
      <c r="F828" s="75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16.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1.75" customHeight="1" x14ac:dyDescent="0.15"/>
    <row r="842" spans="1:51" ht="19.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20" t="s">
        <v>775</v>
      </c>
      <c r="D845" s="415"/>
      <c r="E845" s="415"/>
      <c r="F845" s="415"/>
      <c r="G845" s="415"/>
      <c r="H845" s="415"/>
      <c r="I845" s="415"/>
      <c r="J845" s="416">
        <v>6010005004345</v>
      </c>
      <c r="K845" s="417"/>
      <c r="L845" s="417"/>
      <c r="M845" s="417"/>
      <c r="N845" s="417"/>
      <c r="O845" s="417"/>
      <c r="P845" s="421" t="s">
        <v>776</v>
      </c>
      <c r="Q845" s="317"/>
      <c r="R845" s="317"/>
      <c r="S845" s="317"/>
      <c r="T845" s="317"/>
      <c r="U845" s="317"/>
      <c r="V845" s="317"/>
      <c r="W845" s="317"/>
      <c r="X845" s="317"/>
      <c r="Y845" s="318">
        <v>2.4</v>
      </c>
      <c r="Z845" s="319"/>
      <c r="AA845" s="319"/>
      <c r="AB845" s="320"/>
      <c r="AC845" s="322" t="s">
        <v>375</v>
      </c>
      <c r="AD845" s="323"/>
      <c r="AE845" s="323"/>
      <c r="AF845" s="323"/>
      <c r="AG845" s="323"/>
      <c r="AH845" s="418">
        <v>2</v>
      </c>
      <c r="AI845" s="419"/>
      <c r="AJ845" s="419"/>
      <c r="AK845" s="419"/>
      <c r="AL845" s="326">
        <v>100</v>
      </c>
      <c r="AM845" s="327"/>
      <c r="AN845" s="327"/>
      <c r="AO845" s="328"/>
      <c r="AP845" s="321" t="s">
        <v>781</v>
      </c>
      <c r="AQ845" s="321"/>
      <c r="AR845" s="321"/>
      <c r="AS845" s="321"/>
      <c r="AT845" s="321"/>
      <c r="AU845" s="321"/>
      <c r="AV845" s="321"/>
      <c r="AW845" s="321"/>
      <c r="AX845" s="321"/>
    </row>
    <row r="846" spans="1:51" ht="53.25" customHeight="1" x14ac:dyDescent="0.15">
      <c r="A846" s="401">
        <v>2</v>
      </c>
      <c r="B846" s="401">
        <v>1</v>
      </c>
      <c r="C846" s="420" t="s">
        <v>777</v>
      </c>
      <c r="D846" s="415"/>
      <c r="E846" s="415"/>
      <c r="F846" s="415"/>
      <c r="G846" s="415"/>
      <c r="H846" s="415"/>
      <c r="I846" s="415"/>
      <c r="J846" s="416" t="s">
        <v>778</v>
      </c>
      <c r="K846" s="417"/>
      <c r="L846" s="417"/>
      <c r="M846" s="417"/>
      <c r="N846" s="417"/>
      <c r="O846" s="417"/>
      <c r="P846" s="421" t="s">
        <v>776</v>
      </c>
      <c r="Q846" s="317"/>
      <c r="R846" s="317"/>
      <c r="S846" s="317"/>
      <c r="T846" s="317"/>
      <c r="U846" s="317"/>
      <c r="V846" s="317"/>
      <c r="W846" s="317"/>
      <c r="X846" s="317"/>
      <c r="Y846" s="318">
        <v>0.8</v>
      </c>
      <c r="Z846" s="319"/>
      <c r="AA846" s="319"/>
      <c r="AB846" s="320"/>
      <c r="AC846" s="322" t="s">
        <v>375</v>
      </c>
      <c r="AD846" s="323"/>
      <c r="AE846" s="323"/>
      <c r="AF846" s="323"/>
      <c r="AG846" s="323"/>
      <c r="AH846" s="418">
        <v>2</v>
      </c>
      <c r="AI846" s="419"/>
      <c r="AJ846" s="419"/>
      <c r="AK846" s="419"/>
      <c r="AL846" s="326">
        <v>100</v>
      </c>
      <c r="AM846" s="327"/>
      <c r="AN846" s="327"/>
      <c r="AO846" s="328"/>
      <c r="AP846" s="321" t="s">
        <v>781</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12"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8.2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5.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0.2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6.25" customHeight="1" x14ac:dyDescent="0.15">
      <c r="A878" s="401">
        <v>1</v>
      </c>
      <c r="B878" s="401">
        <v>1</v>
      </c>
      <c r="C878" s="420" t="s">
        <v>773</v>
      </c>
      <c r="D878" s="415"/>
      <c r="E878" s="415"/>
      <c r="F878" s="415"/>
      <c r="G878" s="415"/>
      <c r="H878" s="415"/>
      <c r="I878" s="415"/>
      <c r="J878" s="416">
        <v>1010005017789</v>
      </c>
      <c r="K878" s="417"/>
      <c r="L878" s="417"/>
      <c r="M878" s="417"/>
      <c r="N878" s="417"/>
      <c r="O878" s="417"/>
      <c r="P878" s="421" t="s">
        <v>774</v>
      </c>
      <c r="Q878" s="317"/>
      <c r="R878" s="317"/>
      <c r="S878" s="317"/>
      <c r="T878" s="317"/>
      <c r="U878" s="317"/>
      <c r="V878" s="317"/>
      <c r="W878" s="317"/>
      <c r="X878" s="317"/>
      <c r="Y878" s="318">
        <v>5.0999999999999996</v>
      </c>
      <c r="Z878" s="319"/>
      <c r="AA878" s="319"/>
      <c r="AB878" s="320"/>
      <c r="AC878" s="322" t="s">
        <v>375</v>
      </c>
      <c r="AD878" s="323"/>
      <c r="AE878" s="323"/>
      <c r="AF878" s="323"/>
      <c r="AG878" s="323"/>
      <c r="AH878" s="418">
        <v>1</v>
      </c>
      <c r="AI878" s="419"/>
      <c r="AJ878" s="419"/>
      <c r="AK878" s="419"/>
      <c r="AL878" s="326">
        <v>100</v>
      </c>
      <c r="AM878" s="327"/>
      <c r="AN878" s="327"/>
      <c r="AO878" s="328"/>
      <c r="AP878" s="321" t="s">
        <v>781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4.2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1.75"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3"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712</v>
      </c>
      <c r="F1110" s="885"/>
      <c r="G1110" s="885"/>
      <c r="H1110" s="885"/>
      <c r="I1110" s="885"/>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3:AX13 P15:AX15">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4:Y798">
    <cfRule type="expression" dxfId="2789" priority="13693">
      <formula>IF(RIGHT(TEXT(Y794,"0.#"),1)=".",FALSE,TRUE)</formula>
    </cfRule>
    <cfRule type="expression" dxfId="2788" priority="13694">
      <formula>IF(RIGHT(TEXT(Y794,"0.#"),1)=".",TRUE,FALSE)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4:AU798">
    <cfRule type="expression" dxfId="2785" priority="13687">
      <formula>IF(RIGHT(TEXT(AU794,"0.#"),1)=".",FALSE,TRUE)</formula>
    </cfRule>
    <cfRule type="expression" dxfId="2784" priority="13688">
      <formula>IF(RIGHT(TEXT(AU794,"0.#"),1)=".",TRUE,FALSE)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74">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7:Y874">
    <cfRule type="expression" dxfId="2435" priority="2969">
      <formula>IF(RIGHT(TEXT(Y847,"0.#"),1)=".",FALSE,TRUE)</formula>
    </cfRule>
    <cfRule type="expression" dxfId="2434" priority="2970">
      <formula>IF(RIGHT(TEXT(Y847,"0.#"),1)=".",TRUE,FALSE)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45:AO846">
    <cfRule type="expression" dxfId="2391" priority="2827">
      <formula>IF(AND(AL845&gt;=0, RIGHT(TEXT(AL845,"0.#"),1)&lt;&gt;"."),TRUE,FALSE)</formula>
    </cfRule>
    <cfRule type="expression" dxfId="2390" priority="2828">
      <formula>IF(AND(AL845&gt;=0, RIGHT(TEXT(AL845,"0.#"),1)="."),TRUE,FALSE)</formula>
    </cfRule>
    <cfRule type="expression" dxfId="2389" priority="2829">
      <formula>IF(AND(AL845&lt;0, RIGHT(TEXT(AL845,"0.#"),1)&lt;&gt;"."),TRUE,FALSE)</formula>
    </cfRule>
    <cfRule type="expression" dxfId="2388" priority="2830">
      <formula>IF(AND(AL845&lt;0, RIGHT(TEXT(AL845,"0.#"),1)="."),TRUE,FALSE)</formula>
    </cfRule>
  </conditionalFormatting>
  <conditionalFormatting sqref="Y845:Y846">
    <cfRule type="expression" dxfId="2387" priority="2825">
      <formula>IF(RIGHT(TEXT(Y845,"0.#"),1)=".",FALSE,TRUE)</formula>
    </cfRule>
    <cfRule type="expression" dxfId="2386" priority="2826">
      <formula>IF(RIGHT(TEXT(Y845,"0.#"),1)=".",TRUE,FALSE)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907">
    <cfRule type="expression" dxfId="2069" priority="2085">
      <formula>IF(RIGHT(TEXT(Y880,"0.#"),1)=".",FALSE,TRUE)</formula>
    </cfRule>
    <cfRule type="expression" dxfId="2068" priority="2086">
      <formula>IF(RIGHT(TEXT(Y880,"0.#"),1)=".",TRUE,FALSE)</formula>
    </cfRule>
  </conditionalFormatting>
  <conditionalFormatting sqref="Y878:Y879">
    <cfRule type="expression" dxfId="2067" priority="2079">
      <formula>IF(RIGHT(TEXT(Y878,"0.#"),1)=".",FALSE,TRUE)</formula>
    </cfRule>
    <cfRule type="expression" dxfId="2066" priority="2080">
      <formula>IF(RIGHT(TEXT(Y878,"0.#"),1)=".",TRUE,FALSE)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4:Y945">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8:AO879">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13:AO940">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11:AO912">
    <cfRule type="expression" dxfId="1959" priority="2069">
      <formula>IF(AND(AL911&gt;=0, RIGHT(TEXT(AL911,"0.#"),1)&lt;&gt;"."),TRUE,FALSE)</formula>
    </cfRule>
    <cfRule type="expression" dxfId="1958" priority="2070">
      <formula>IF(AND(AL911&gt;=0, RIGHT(TEXT(AL911,"0.#"),1)="."),TRUE,FALSE)</formula>
    </cfRule>
    <cfRule type="expression" dxfId="1957" priority="2071">
      <formula>IF(AND(AL911&lt;0, RIGHT(TEXT(AL911,"0.#"),1)&lt;&gt;"."),TRUE,FALSE)</formula>
    </cfRule>
    <cfRule type="expression" dxfId="1956" priority="2072">
      <formula>IF(AND(AL911&lt;0, RIGHT(TEXT(AL911,"0.#"),1)="."),TRUE,FALSE)</formula>
    </cfRule>
  </conditionalFormatting>
  <conditionalFormatting sqref="AL946:AO973">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44:AO945">
    <cfRule type="expression" dxfId="1951" priority="2057">
      <formula>IF(AND(AL944&gt;=0, RIGHT(TEXT(AL944,"0.#"),1)&lt;&gt;"."),TRUE,FALSE)</formula>
    </cfRule>
    <cfRule type="expression" dxfId="1950" priority="2058">
      <formula>IF(AND(AL944&gt;=0, RIGHT(TEXT(AL944,"0.#"),1)="."),TRUE,FALSE)</formula>
    </cfRule>
    <cfRule type="expression" dxfId="1949" priority="2059">
      <formula>IF(AND(AL944&lt;0, RIGHT(TEXT(AL944,"0.#"),1)&lt;&gt;"."),TRUE,FALSE)</formula>
    </cfRule>
    <cfRule type="expression" dxfId="1948" priority="2060">
      <formula>IF(AND(AL944&lt;0, RIGHT(TEXT(AL944,"0.#"),1)="."),TRUE,FALSE)</formula>
    </cfRule>
  </conditionalFormatting>
  <conditionalFormatting sqref="AL979:AO1006">
    <cfRule type="expression" dxfId="1947" priority="2051">
      <formula>IF(AND(AL979&gt;=0, RIGHT(TEXT(AL979,"0.#"),1)&lt;&gt;"."),TRUE,FALSE)</formula>
    </cfRule>
    <cfRule type="expression" dxfId="1946" priority="2052">
      <formula>IF(AND(AL979&gt;=0, RIGHT(TEXT(AL979,"0.#"),1)="."),TRUE,FALSE)</formula>
    </cfRule>
    <cfRule type="expression" dxfId="1945" priority="2053">
      <formula>IF(AND(AL979&lt;0, RIGHT(TEXT(AL979,"0.#"),1)&lt;&gt;"."),TRUE,FALSE)</formula>
    </cfRule>
    <cfRule type="expression" dxfId="1944" priority="2054">
      <formula>IF(AND(AL979&lt;0, RIGHT(TEXT(AL979,"0.#"),1)="."),TRUE,FALSE)</formula>
    </cfRule>
  </conditionalFormatting>
  <conditionalFormatting sqref="AL977:AO978">
    <cfRule type="expression" dxfId="1943" priority="2045">
      <formula>IF(AND(AL977&gt;=0, RIGHT(TEXT(AL977,"0.#"),1)&lt;&gt;"."),TRUE,FALSE)</formula>
    </cfRule>
    <cfRule type="expression" dxfId="1942" priority="2046">
      <formula>IF(AND(AL977&gt;=0, RIGHT(TEXT(AL977,"0.#"),1)="."),TRUE,FALSE)</formula>
    </cfRule>
    <cfRule type="expression" dxfId="1941" priority="2047">
      <formula>IF(AND(AL977&lt;0, RIGHT(TEXT(AL977,"0.#"),1)&lt;&gt;"."),TRUE,FALSE)</formula>
    </cfRule>
    <cfRule type="expression" dxfId="1940" priority="2048">
      <formula>IF(AND(AL977&lt;0, RIGHT(TEXT(AL977,"0.#"),1)="."),TRUE,FALSE)</formula>
    </cfRule>
  </conditionalFormatting>
  <conditionalFormatting sqref="AL1012:AO1039">
    <cfRule type="expression" dxfId="1939" priority="2039">
      <formula>IF(AND(AL1012&gt;=0, RIGHT(TEXT(AL1012,"0.#"),1)&lt;&gt;"."),TRUE,FALSE)</formula>
    </cfRule>
    <cfRule type="expression" dxfId="1938" priority="2040">
      <formula>IF(AND(AL1012&gt;=0, RIGHT(TEXT(AL1012,"0.#"),1)="."),TRUE,FALSE)</formula>
    </cfRule>
    <cfRule type="expression" dxfId="1937" priority="2041">
      <formula>IF(AND(AL1012&lt;0, RIGHT(TEXT(AL1012,"0.#"),1)&lt;&gt;"."),TRUE,FALSE)</formula>
    </cfRule>
    <cfRule type="expression" dxfId="1936" priority="2042">
      <formula>IF(AND(AL1012&lt;0, RIGHT(TEXT(AL1012,"0.#"),1)="."),TRUE,FALSE)</formula>
    </cfRule>
  </conditionalFormatting>
  <conditionalFormatting sqref="AL1010:AO1011">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5:AO1072">
    <cfRule type="expression" dxfId="1929" priority="2027">
      <formula>IF(AND(AL1045&gt;=0, RIGHT(TEXT(AL1045,"0.#"),1)&lt;&gt;"."),TRUE,FALSE)</formula>
    </cfRule>
    <cfRule type="expression" dxfId="1928" priority="2028">
      <formula>IF(AND(AL1045&gt;=0, RIGHT(TEXT(AL1045,"0.#"),1)="."),TRUE,FALSE)</formula>
    </cfRule>
    <cfRule type="expression" dxfId="1927" priority="2029">
      <formula>IF(AND(AL1045&lt;0, RIGHT(TEXT(AL1045,"0.#"),1)&lt;&gt;"."),TRUE,FALSE)</formula>
    </cfRule>
    <cfRule type="expression" dxfId="1926" priority="2030">
      <formula>IF(AND(AL1045&lt;0, RIGHT(TEXT(AL1045,"0.#"),1)="."),TRUE,FALSE)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AL1043:AO1044">
    <cfRule type="expression" dxfId="1923" priority="2021">
      <formula>IF(AND(AL1043&gt;=0, RIGHT(TEXT(AL1043,"0.#"),1)&lt;&gt;"."),TRUE,FALSE)</formula>
    </cfRule>
    <cfRule type="expression" dxfId="1922" priority="2022">
      <formula>IF(AND(AL1043&gt;=0, RIGHT(TEXT(AL1043,"0.#"),1)="."),TRUE,FALSE)</formula>
    </cfRule>
    <cfRule type="expression" dxfId="1921" priority="2023">
      <formula>IF(AND(AL1043&lt;0, RIGHT(TEXT(AL1043,"0.#"),1)&lt;&gt;"."),TRUE,FALSE)</formula>
    </cfRule>
    <cfRule type="expression" dxfId="1920" priority="2024">
      <formula>IF(AND(AL1043&lt;0, RIGHT(TEXT(AL1043,"0.#"),1)="."),TRUE,FALSE)</formula>
    </cfRule>
  </conditionalFormatting>
  <conditionalFormatting sqref="Y1043:Y1044">
    <cfRule type="expression" dxfId="1919" priority="2019">
      <formula>IF(RIGHT(TEXT(Y1043,"0.#"),1)=".",FALSE,TRUE)</formula>
    </cfRule>
    <cfRule type="expression" dxfId="1918" priority="2020">
      <formula>IF(RIGHT(TEXT(Y1043,"0.#"),1)=".",TRUE,FALSE)</formula>
    </cfRule>
  </conditionalFormatting>
  <conditionalFormatting sqref="AL1078:AO1105">
    <cfRule type="expression" dxfId="1917" priority="2015">
      <formula>IF(AND(AL1078&gt;=0, RIGHT(TEXT(AL1078,"0.#"),1)&lt;&gt;"."),TRUE,FALSE)</formula>
    </cfRule>
    <cfRule type="expression" dxfId="1916" priority="2016">
      <formula>IF(AND(AL1078&gt;=0, RIGHT(TEXT(AL1078,"0.#"),1)="."),TRUE,FALSE)</formula>
    </cfRule>
    <cfRule type="expression" dxfId="1915" priority="2017">
      <formula>IF(AND(AL1078&lt;0, RIGHT(TEXT(AL1078,"0.#"),1)&lt;&gt;"."),TRUE,FALSE)</formula>
    </cfRule>
    <cfRule type="expression" dxfId="1914" priority="2018">
      <formula>IF(AND(AL1078&lt;0, RIGHT(TEXT(AL1078,"0.#"),1)="."),TRUE,FALSE)</formula>
    </cfRule>
  </conditionalFormatting>
  <conditionalFormatting sqref="Y1078:Y1105">
    <cfRule type="expression" dxfId="1913" priority="2013">
      <formula>IF(RIGHT(TEXT(Y1078,"0.#"),1)=".",FALSE,TRUE)</formula>
    </cfRule>
    <cfRule type="expression" dxfId="1912" priority="2014">
      <formula>IF(RIGHT(TEXT(Y1078,"0.#"),1)=".",TRUE,FALSE)</formula>
    </cfRule>
  </conditionalFormatting>
  <conditionalFormatting sqref="AL1076:AO1077">
    <cfRule type="expression" dxfId="1911" priority="2009">
      <formula>IF(AND(AL1076&gt;=0, RIGHT(TEXT(AL1076,"0.#"),1)&lt;&gt;"."),TRUE,FALSE)</formula>
    </cfRule>
    <cfRule type="expression" dxfId="1910" priority="2010">
      <formula>IF(AND(AL1076&gt;=0, RIGHT(TEXT(AL1076,"0.#"),1)="."),TRUE,FALSE)</formula>
    </cfRule>
    <cfRule type="expression" dxfId="1909" priority="2011">
      <formula>IF(AND(AL1076&lt;0, RIGHT(TEXT(AL1076,"0.#"),1)&lt;&gt;"."),TRUE,FALSE)</formula>
    </cfRule>
    <cfRule type="expression" dxfId="1908" priority="2012">
      <formula>IF(AND(AL1076&lt;0, RIGHT(TEXT(AL1076,"0.#"),1)="."),TRUE,FALSE)</formula>
    </cfRule>
  </conditionalFormatting>
  <conditionalFormatting sqref="Y1076:Y1077">
    <cfRule type="expression" dxfId="1907" priority="2007">
      <formula>IF(RIGHT(TEXT(Y1076,"0.#"),1)=".",FALSE,TRUE)</formula>
    </cfRule>
    <cfRule type="expression" dxfId="1906" priority="2008">
      <formula>IF(RIGHT(TEXT(Y1076,"0.#"),1)=".",TRUE,FALSE)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Y791:Y793">
    <cfRule type="expression" dxfId="711" priority="11">
      <formula>IF(RIGHT(TEXT(Y791,"0.#"),1)=".",FALSE,TRUE)</formula>
    </cfRule>
    <cfRule type="expression" dxfId="710" priority="12">
      <formula>IF(RIGHT(TEXT(Y791,"0.#"),1)=".",TRUE,FALSE)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U792:AU793 AU790">
    <cfRule type="expression" dxfId="705" priority="5">
      <formula>IF(RIGHT(TEXT(AU790,"0.#"),1)=".",FALSE,TRUE)</formula>
    </cfRule>
    <cfRule type="expression" dxfId="704" priority="6">
      <formula>IF(RIGHT(TEXT(AU790,"0.#"),1)=".",TRUE,FALSE)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t="s">
        <v>750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7"/>
      <c r="Z2" s="409"/>
      <c r="AA2" s="410"/>
      <c r="AB2" s="1001" t="s">
        <v>11</v>
      </c>
      <c r="AC2" s="1002"/>
      <c r="AD2" s="1003"/>
      <c r="AE2" s="989" t="s">
        <v>389</v>
      </c>
      <c r="AF2" s="989"/>
      <c r="AG2" s="989"/>
      <c r="AH2" s="989"/>
      <c r="AI2" s="989" t="s">
        <v>411</v>
      </c>
      <c r="AJ2" s="989"/>
      <c r="AK2" s="989"/>
      <c r="AL2" s="454"/>
      <c r="AM2" s="989" t="s">
        <v>508</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379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7"/>
      <c r="Z9" s="409"/>
      <c r="AA9" s="410"/>
      <c r="AB9" s="1001" t="s">
        <v>11</v>
      </c>
      <c r="AC9" s="1002"/>
      <c r="AD9" s="1003"/>
      <c r="AE9" s="989" t="s">
        <v>389</v>
      </c>
      <c r="AF9" s="989"/>
      <c r="AG9" s="989"/>
      <c r="AH9" s="989"/>
      <c r="AI9" s="989" t="s">
        <v>411</v>
      </c>
      <c r="AJ9" s="989"/>
      <c r="AK9" s="989"/>
      <c r="AL9" s="454"/>
      <c r="AM9" s="989" t="s">
        <v>508</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379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7"/>
      <c r="Z16" s="409"/>
      <c r="AA16" s="410"/>
      <c r="AB16" s="1001" t="s">
        <v>11</v>
      </c>
      <c r="AC16" s="1002"/>
      <c r="AD16" s="1003"/>
      <c r="AE16" s="989" t="s">
        <v>389</v>
      </c>
      <c r="AF16" s="989"/>
      <c r="AG16" s="989"/>
      <c r="AH16" s="989"/>
      <c r="AI16" s="989" t="s">
        <v>411</v>
      </c>
      <c r="AJ16" s="989"/>
      <c r="AK16" s="989"/>
      <c r="AL16" s="454"/>
      <c r="AM16" s="989" t="s">
        <v>508</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379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7"/>
      <c r="Z23" s="409"/>
      <c r="AA23" s="410"/>
      <c r="AB23" s="1001" t="s">
        <v>11</v>
      </c>
      <c r="AC23" s="1002"/>
      <c r="AD23" s="1003"/>
      <c r="AE23" s="989" t="s">
        <v>389</v>
      </c>
      <c r="AF23" s="989"/>
      <c r="AG23" s="989"/>
      <c r="AH23" s="989"/>
      <c r="AI23" s="989" t="s">
        <v>411</v>
      </c>
      <c r="AJ23" s="989"/>
      <c r="AK23" s="989"/>
      <c r="AL23" s="454"/>
      <c r="AM23" s="989" t="s">
        <v>508</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379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7"/>
      <c r="Z30" s="409"/>
      <c r="AA30" s="410"/>
      <c r="AB30" s="1001" t="s">
        <v>11</v>
      </c>
      <c r="AC30" s="1002"/>
      <c r="AD30" s="1003"/>
      <c r="AE30" s="989" t="s">
        <v>389</v>
      </c>
      <c r="AF30" s="989"/>
      <c r="AG30" s="989"/>
      <c r="AH30" s="989"/>
      <c r="AI30" s="989" t="s">
        <v>411</v>
      </c>
      <c r="AJ30" s="989"/>
      <c r="AK30" s="989"/>
      <c r="AL30" s="454"/>
      <c r="AM30" s="989" t="s">
        <v>508</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379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7"/>
      <c r="Z37" s="409"/>
      <c r="AA37" s="410"/>
      <c r="AB37" s="1001" t="s">
        <v>11</v>
      </c>
      <c r="AC37" s="1002"/>
      <c r="AD37" s="1003"/>
      <c r="AE37" s="989" t="s">
        <v>389</v>
      </c>
      <c r="AF37" s="989"/>
      <c r="AG37" s="989"/>
      <c r="AH37" s="989"/>
      <c r="AI37" s="989" t="s">
        <v>411</v>
      </c>
      <c r="AJ37" s="989"/>
      <c r="AK37" s="989"/>
      <c r="AL37" s="454"/>
      <c r="AM37" s="989" t="s">
        <v>508</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379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7"/>
      <c r="Z44" s="409"/>
      <c r="AA44" s="410"/>
      <c r="AB44" s="1001" t="s">
        <v>11</v>
      </c>
      <c r="AC44" s="1002"/>
      <c r="AD44" s="1003"/>
      <c r="AE44" s="989" t="s">
        <v>389</v>
      </c>
      <c r="AF44" s="989"/>
      <c r="AG44" s="989"/>
      <c r="AH44" s="989"/>
      <c r="AI44" s="989" t="s">
        <v>411</v>
      </c>
      <c r="AJ44" s="989"/>
      <c r="AK44" s="989"/>
      <c r="AL44" s="454"/>
      <c r="AM44" s="989" t="s">
        <v>508</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379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7"/>
      <c r="Z51" s="409"/>
      <c r="AA51" s="410"/>
      <c r="AB51" s="454" t="s">
        <v>11</v>
      </c>
      <c r="AC51" s="1002"/>
      <c r="AD51" s="1003"/>
      <c r="AE51" s="989" t="s">
        <v>389</v>
      </c>
      <c r="AF51" s="989"/>
      <c r="AG51" s="989"/>
      <c r="AH51" s="989"/>
      <c r="AI51" s="989" t="s">
        <v>411</v>
      </c>
      <c r="AJ51" s="989"/>
      <c r="AK51" s="989"/>
      <c r="AL51" s="454"/>
      <c r="AM51" s="989" t="s">
        <v>508</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379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7"/>
      <c r="Z58" s="409"/>
      <c r="AA58" s="410"/>
      <c r="AB58" s="1001" t="s">
        <v>11</v>
      </c>
      <c r="AC58" s="1002"/>
      <c r="AD58" s="1003"/>
      <c r="AE58" s="989" t="s">
        <v>389</v>
      </c>
      <c r="AF58" s="989"/>
      <c r="AG58" s="989"/>
      <c r="AH58" s="989"/>
      <c r="AI58" s="989" t="s">
        <v>411</v>
      </c>
      <c r="AJ58" s="989"/>
      <c r="AK58" s="989"/>
      <c r="AL58" s="454"/>
      <c r="AM58" s="989" t="s">
        <v>508</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379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7"/>
      <c r="Z65" s="409"/>
      <c r="AA65" s="410"/>
      <c r="AB65" s="1001" t="s">
        <v>11</v>
      </c>
      <c r="AC65" s="1002"/>
      <c r="AD65" s="1003"/>
      <c r="AE65" s="989" t="s">
        <v>389</v>
      </c>
      <c r="AF65" s="989"/>
      <c r="AG65" s="989"/>
      <c r="AH65" s="989"/>
      <c r="AI65" s="989" t="s">
        <v>411</v>
      </c>
      <c r="AJ65" s="989"/>
      <c r="AK65" s="989"/>
      <c r="AL65" s="454"/>
      <c r="AM65" s="989" t="s">
        <v>508</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379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2021-09-21T04:50:28Z</cp:lastPrinted>
  <dcterms:created xsi:type="dcterms:W3CDTF">2012-03-13T00:50:25Z</dcterms:created>
  <dcterms:modified xsi:type="dcterms:W3CDTF">2021-09-21T04:50:34Z</dcterms:modified>
</cp:coreProperties>
</file>