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<sst xmlns="http://schemas.openxmlformats.org/spreadsheetml/2006/main" count="3153" uniqueCount="813">
  <si>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</si>
  <si>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</si>
  <si>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</si>
  <si>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</si>
  <si>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</si>
  <si>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</si>
  <si>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</si>
  <si>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</si>
  <si>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</si>
  <si>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</si>
  <si>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</si>
  <si>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</si>
  <si>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</si>
  <si>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</si>
  <si>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</si>
  <si>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</si>
  <si>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</si>
  <si>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</si>
  <si>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</si>
  <si>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</si>
  <si>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</si>
  <si>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</si>
  <si>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</si>
  <si>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</si>
  <si>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</si>
  <si>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</si>
  <si>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</si>
  <si>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</si>
  <si>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</si>
  <si>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</si>
  <si>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</si>
  <si>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</si>
  <si>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</si>
  <si>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</si>
  <si>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</si>
  <si>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</si>
  <si>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</si>
  <si>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</si>
  <si>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</si>
  <si>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</si>
  <si>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</si>
  <si>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</si>
  <si>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</si>
  <si>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</si>
  <si>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</si>
  <si>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</si>
  <si>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</si>
  <si>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</si>
  <si>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</si>
  <si>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</si>
  <si>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</si>
  <si>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</si>
  <si>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</si>
  <si>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</si>
  <si>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</si>
  <si>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</si>
  <si>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</si>
  <si>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</si>
  <si>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</si>
  <si>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</si>
  <si>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</si>
  <si>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</si>
  <si>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</si>
  <si>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</si>
  <si>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</si>
  <si>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</si>
  <si>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</si>
  <si>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</si>
  <si>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</si>
  <si>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</si>
  <si>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</si>
  <si>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</si>
  <si>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</si>
  <si>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</si>
  <si>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</si>
  <si>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</si>
  <si>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</si>
  <si>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</si>
  <si>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</si>
  <si>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</si>
  <si>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</si>
  <si>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</si>
  <si>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</si>
  <si>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</si>
  <si>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</si>
  <si>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</si>
  <si>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</si>
  <si>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</si>
  <si>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</si>
  <si>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</si>
  <si>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</si>
  <si>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</si>
  <si>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</si>
  <si>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</si>
  <si>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</si>
  <si>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</si>
  <si>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</si>
  <si>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</si>
  <si>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</si>
  <si>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</si>
  <si>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</si>
  <si>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</si>
  <si>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</si>
  <si>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</si>
  <si>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</si>
  <si>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</si>
  <si>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</si>
  <si>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</si>
  <si>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</si>
  <si>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</si>
  <si>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</si>
  <si>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</si>
  <si>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</si>
  <si>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</si>
  <si>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</si>
  <si>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</si>
  <si>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</si>
  <si>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</si>
  <si>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</si>
  <si>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</si>
  <si>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</si>
  <si>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</si>
  <si>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</si>
  <si>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</si>
  <si>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</si>
  <si>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</si>
  <si>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</si>
  <si>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</si>
  <si>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</si>
  <si>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</si>
  <si>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</si>
  <si>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</si>
  <si>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</si>
  <si>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</si>
  <si>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</si>
  <si>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</si>
  <si>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</si>
  <si>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</si>
  <si>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</si>
  <si>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</si>
  <si>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</si>
  <si>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</si>
  <si>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</si>
  <si>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</si>
  <si>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</si>
  <si>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</si>
  <si>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</si>
  <si>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</si>
  <si>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</si>
  <si>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</si>
  <si>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</si>
  <si>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</si>
  <si>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</si>
  <si>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</si>
  <si>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</si>
  <si>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</si>
  <si>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</si>
  <si>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</si>
  <si>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</si>
  <si>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</si>
  <si>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</si>
  <si>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</si>
  <si>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</si>
  <si>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</si>
  <si>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</si>
  <si>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</si>
  <si>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</si>
  <si>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</si>
  <si>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</si>
  <si>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</si>
  <si>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</si>
  <si>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</si>
  <si>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</si>
  <si>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</si>
  <si>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</si>
  <si>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</si>
  <si>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</si>
  <si>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</si>
  <si>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</si>
  <si>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</si>
  <si>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</si>
  <si>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</si>
  <si>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</si>
  <si>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</si>
  <si>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</si>
  <si>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</si>
  <si>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</si>
  <si>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</si>
  <si>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</si>
  <si>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</si>
  <si>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</si>
  <si>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</si>
  <si>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</si>
  <si>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</si>
  <si>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</si>
  <si>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</si>
  <si>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</si>
  <si>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</si>
  <si>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</si>
  <si>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</si>
  <si>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</si>
  <si>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</si>
  <si>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</si>
  <si>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</si>
  <si>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</si>
  <si>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</si>
  <si>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</si>
  <si>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</si>
  <si>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</si>
  <si>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</si>
  <si>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</si>
  <si>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</si>
  <si>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</si>
  <si>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</si>
  <si>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</si>
  <si>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</si>
  <si>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</si>
  <si>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</si>
  <si>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</si>
  <si>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</si>
  <si>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</si>
  <si>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</si>
  <si>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</si>
  <si>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</si>
  <si>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</si>
  <si>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</si>
  <si>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</si>
  <si>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</si>
  <si>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</si>
  <si>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</si>
  <si>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</si>
  <si>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</si>
  <si>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</si>
  <si>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</si>
  <si>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</si>
  <si>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</si>
  <si>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</si>
  <si>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</si>
  <si>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</si>
  <si>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</si>
  <si>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</si>
  <si>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</si>
  <si>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</si>
  <si>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</si>
  <si>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</si>
  <si>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</si>
  <si>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</si>
  <si>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</si>
  <si>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</si>
  <si>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</si>
  <si>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</si>
  <si>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</si>
  <si>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</si>
  <si>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</si>
  <si>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</si>
  <si>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</si>
  <si>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</si>
  <si>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</si>
  <si>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</si>
  <si>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</si>
  <si>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</si>
  <si>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</si>
  <si>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</si>
  <si>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</si>
  <si>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</si>
  <si>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</si>
  <si>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</si>
  <si>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</si>
  <si>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</si>
  <si>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</si>
  <si>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</si>
  <si>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</si>
  <si>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</si>
  <si>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</si>
  <si>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</si>
  <si>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</si>
  <si>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</si>
  <si>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</si>
  <si>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</si>
  <si>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</si>
  <si>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</si>
  <si>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</si>
  <si>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</si>
  <si>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</si>
  <si>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</si>
  <si>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</si>
  <si>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</si>
  <si>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</si>
  <si>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</si>
  <si>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</si>
  <si>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</si>
  <si>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</si>
  <si>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</si>
  <si>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</si>
  <si>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</si>
  <si>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</si>
  <si>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</si>
  <si>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</si>
  <si>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</si>
  <si>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</si>
  <si>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</si>
  <si>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</si>
  <si>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</si>
  <si>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</si>
  <si>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</si>
  <si>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</si>
  <si>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</si>
  <si>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</si>
  <si>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</si>
  <si>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</si>
  <si>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</si>
  <si>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</si>
  <si>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</si>
  <si>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</si>
  <si>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</si>
  <si>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</si>
  <si>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</si>
  <si>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</si>
  <si>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</si>
  <si>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</si>
  <si>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</si>
  <si>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</si>
  <si>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</si>
  <si>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</si>
  <si>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</si>
  <si>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</si>
  <si>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</si>
  <si>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</si>
  <si>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</si>
  <si>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</si>
  <si>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</si>
  <si>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</si>
  <si>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</si>
  <si>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</si>
  <si>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</si>
  <si>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</si>
  <si>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</si>
  <si>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</si>
  <si>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</si>
  <si>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</si>
  <si>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</si>
  <si>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</si>
  <si>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</si>
  <si>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</si>
  <si>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</si>
  <si>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</si>
  <si>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</si>
  <si>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</si>
  <si>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</si>
  <si>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</si>
  <si>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</si>
  <si>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</si>
  <si>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</si>
  <si>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</si>
  <si>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</si>
  <si>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</si>
  <si>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</si>
  <si>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</si>
  <si>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</si>
  <si>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</si>
  <si>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</si>
  <si>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</si>
  <si>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</si>
  <si>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</si>
  <si>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</si>
  <si>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</si>
  <si>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</si>
  <si>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</si>
  <si>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</si>
  <si>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</si>
  <si>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</si>
  <si>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</si>
  <si>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</si>
  <si>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</si>
  <si>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</si>
  <si>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</si>
  <si>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</si>
  <si>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</si>
  <si>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</si>
  <si>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</si>
  <si>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</si>
  <si>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</si>
  <si>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</si>
  <si>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</si>
  <si>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</si>
  <si>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</si>
  <si>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</si>
  <si>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</si>
  <si>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</si>
  <si>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</si>
  <si>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</si>
  <si>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</si>
  <si>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</si>
  <si>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</si>
  <si>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</si>
  <si>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</si>
  <si>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</si>
  <si>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</si>
  <si>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</si>
  <si>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</si>
  <si>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</si>
  <si>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</si>
  <si>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</si>
  <si>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</si>
  <si>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</si>
  <si>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</si>
  <si>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</si>
  <si>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</si>
  <si>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</si>
  <si>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</si>
  <si>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</si>
  <si>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</si>
  <si>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</si>
  <si>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</si>
  <si>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</si>
  <si>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</si>
  <si>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</si>
  <si>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</si>
  <si>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</si>
  <si>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</si>
  <si>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</si>
  <si>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</si>
  <si>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</si>
  <si>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</si>
  <si>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</si>
  <si>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</si>
  <si>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</si>
  <si>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</si>
  <si>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</si>
  <si>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</si>
  <si>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</si>
  <si>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</si>
  <si>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</si>
  <si>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</si>
  <si>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</si>
  <si>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</si>
  <si>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</si>
  <si>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</si>
  <si>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</si>
  <si>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</si>
  <si>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</si>
  <si>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</si>
  <si>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</si>
  <si>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</si>
  <si>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</si>
  <si>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</si>
  <si>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</si>
  <si>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</si>
  <si>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</si>
  <si>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</si>
  <si>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</si>
  <si>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</si>
  <si>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</si>
  <si>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</si>
  <si>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</si>
  <si>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</si>
  <si>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</si>
  <si>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</si>
  <si>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</si>
  <si>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</si>
  <si>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</si>
  <si>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</si>
  <si>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</si>
  <si>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</si>
  <si>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</si>
  <si>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</si>
  <si>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</si>
  <si>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</si>
  <si>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</si>
  <si>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</si>
  <si>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</si>
  <si>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</si>
  <si>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</si>
  <si>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</si>
  <si>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</si>
  <si>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</si>
  <si>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</si>
  <si>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</si>
  <si>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</si>
  <si>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</si>
  <si>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</si>
  <si>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</si>
  <si>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</si>
  <si>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</si>
  <si>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</si>
  <si>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</si>
  <si>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</si>
  <si>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</si>
  <si>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</si>
  <si>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</si>
  <si>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</si>
  <si>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</si>
  <si>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</si>
  <si>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</si>
  <si>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</si>
  <si>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</si>
  <si>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</si>
  <si>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</si>
  <si>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</si>
  <si>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</si>
  <si>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</si>
  <si>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</si>
  <si>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</si>
  <si>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</si>
  <si>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</si>
  <si>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</si>
  <si>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</si>
  <si>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</si>
  <si>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</si>
  <si>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</si>
  <si>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</si>
  <si>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</si>
  <si>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</si>
  <si>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</si>
  <si>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</si>
  <si>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</si>
  <si>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</si>
  <si>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</si>
  <si>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</si>
  <si>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</si>
  <si>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</si>
  <si>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</si>
  <si>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</si>
  <si>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</si>
  <si>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</si>
  <si>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</si>
  <si>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</si>
  <si>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</si>
  <si>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</si>
  <si>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</si>
  <si>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</si>
  <si>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</si>
  <si>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</si>
  <si>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</si>
  <si>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</si>
  <si>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</si>
  <si>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</si>
  <si>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</si>
  <si>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</si>
  <si>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</si>
  <si>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</si>
  <si>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</si>
  <si>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</si>
  <si>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</si>
  <si>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</si>
  <si>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</si>
  <si>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</si>
  <si>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</si>
  <si>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</si>
  <si>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</si>
  <si>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</si>
  <si>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</si>
  <si>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</si>
  <si>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</si>
  <si>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</si>
  <si>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</si>
  <si>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</si>
  <si>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</si>
  <si>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</si>
  <si>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</si>
  <si>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</si>
  <si>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</si>
  <si>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</si>
  <si>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</si>
  <si>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</si>
  <si>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</si>
  <si>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</si>
  <si>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</si>
  <si>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</si>
  <si>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</si>
  <si>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</si>
  <si>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</si>
  <si>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</si>
  <si>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</si>
  <si>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</si>
  <si>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</si>
  <si>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</si>
  <si>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</si>
  <si>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</si>
  <si>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</si>
  <si>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</si>
  <si>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</si>
  <si>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</si>
  <si>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</si>
  <si>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</si>
  <si>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</si>
  <si>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</si>
  <si>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</si>
  <si>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</si>
  <si>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</si>
  <si>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</si>
  <si>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</si>
  <si>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</si>
  <si>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</si>
  <si>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</si>
  <si>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</si>
  <si>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</si>
  <si>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</si>
  <si>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</si>
  <si>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</si>
  <si>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</si>
  <si>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</si>
  <si>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</si>
  <si>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</si>
  <si>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</si>
  <si>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</si>
  <si>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</si>
  <si>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</si>
  <si>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</si>
  <si>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</si>
  <si>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</si>
  <si>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</si>
  <si>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</si>
  <si>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</si>
  <si>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</si>
  <si>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</si>
  <si>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</si>
  <si>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</si>
  <si>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</si>
  <si>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</si>
  <si>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</si>
  <si>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</si>
  <si>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</si>
  <si>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</si>
  <si>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</si>
  <si>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</si>
  <si>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</si>
  <si>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</si>
  <si>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</si>
  <si>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</si>
  <si>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</si>
  <si>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</si>
  <si>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</si>
  <si>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</si>
  <si>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</si>
  <si>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</si>
  <si>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</si>
  <si>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</si>
  <si>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</si>
  <si>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</si>
  <si>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</si>
  <si>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</si>
  <si>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</si>
  <si>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</si>
  <si>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</si>
  <si>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</si>
  <si>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</si>
  <si>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</si>
  <si>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</si>
  <si>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</si>
  <si>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</si>
  <si>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</si>
  <si>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</si>
  <si>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</si>
  <si>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</si>
  <si>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</si>
  <si>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</si>
  <si>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</si>
  <si>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</si>
  <si>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</si>
  <si>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</si>
  <si>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</si>
  <si>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</si>
  <si>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</si>
  <si>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</si>
  <si>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</si>
  <si>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</si>
  <si>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</si>
  <si>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</si>
  <si>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</si>
  <si>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</si>
  <si>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</si>
  <si>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</si>
  <si>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</si>
  <si>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</si>
  <si>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</si>
  <si>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</si>
  <si>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</si>
  <si>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</si>
  <si>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</si>
  <si>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</si>
  <si>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</si>
  <si>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</si>
  <si>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</si>
  <si>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</si>
  <si>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</si>
  <si>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</si>
  <si>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</si>
  <si>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</si>
  <si>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</si>
  <si>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</si>
  <si>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</si>
  <si>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</si>
  <si>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</si>
  <si>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</si>
  <si>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</si>
  <si>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</si>
  <si>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</si>
  <si>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</si>
  <si>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</si>
  <si>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</si>
  <si>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</si>
  <si>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</si>
  <si>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</si>
  <si>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</si>
  <si>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</si>
  <si>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</si>
  <si>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</si>
  <si>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</si>
  <si>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</si>
  <si>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</si>
  <si>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</si>
  <si>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</si>
  <si>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</si>
  <si>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</si>
  <si>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</si>
  <si>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「経済財政運営と改革の基本方針2019」(令和元年6月21日閣議決定)
第3期教育振興基本計画（平成30年6月15日閣議決定）</t>
  </si>
  <si>
    <t>教育政策推進事業委託費</t>
  </si>
  <si>
    <t>職員旅費</t>
  </si>
  <si>
    <t>実習授業等における先端技術の活用方法についての知見を得る（取組A・B）</t>
  </si>
  <si>
    <t>件</t>
  </si>
  <si>
    <t>実習授業等における先端技術の活用方法についての実証研究数（取組A）</t>
  </si>
  <si>
    <t>分野横断連絡調整会議の開催（取組B）</t>
  </si>
  <si>
    <t>委託費執行額／採択事業件数　　　　　　　　</t>
    <phoneticPr fontId="5"/>
  </si>
  <si>
    <t>千円</t>
  </si>
  <si>
    <t>　　千円/件</t>
    <phoneticPr fontId="5"/>
  </si>
  <si>
    <t>350,461/17</t>
  </si>
  <si>
    <t>1　新しい時代に向けた教育政策の推進</t>
    <phoneticPr fontId="5"/>
  </si>
  <si>
    <t>1-4 生涯を通じた学習機会の拡大</t>
    <phoneticPr fontId="5"/>
  </si>
  <si>
    <t>専修学校の社会人の在籍者数等
※各年度の目標値は前年度以上とする</t>
    <phoneticPr fontId="5"/>
  </si>
  <si>
    <t>人</t>
    <phoneticPr fontId="5"/>
  </si>
  <si>
    <t>本事業において、専修学校における社会人の学びの機会の充実を図ることにより、生涯を通じた学習機会の拡大につながっている。</t>
    <phoneticPr fontId="5"/>
  </si>
  <si>
    <t>新32</t>
  </si>
  <si>
    <t>新02</t>
  </si>
  <si>
    <t>○</t>
  </si>
  <si>
    <t>専修学校における先端技術利活用実証研究</t>
    <phoneticPr fontId="5"/>
  </si>
  <si>
    <t>令和2年度</t>
    <phoneticPr fontId="5"/>
  </si>
  <si>
    <t>総合教育政策局</t>
    <phoneticPr fontId="5"/>
  </si>
  <si>
    <t>生涯学習推進課</t>
    <phoneticPr fontId="5"/>
  </si>
  <si>
    <t>-</t>
    <phoneticPr fontId="5"/>
  </si>
  <si>
    <t>諸謝金</t>
    <rPh sb="0" eb="3">
      <t>ショシャキン</t>
    </rPh>
    <phoneticPr fontId="5"/>
  </si>
  <si>
    <t>委員等旅費</t>
    <rPh sb="0" eb="2">
      <t>イイン</t>
    </rPh>
    <rPh sb="2" eb="3">
      <t>トウ</t>
    </rPh>
    <rPh sb="3" eb="5">
      <t>リョヒ</t>
    </rPh>
    <phoneticPr fontId="5"/>
  </si>
  <si>
    <t>庁費</t>
    <rPh sb="0" eb="1">
      <t>チョウ</t>
    </rPh>
    <phoneticPr fontId="5"/>
  </si>
  <si>
    <t>本事業は、専修学校における先端技術を活用した効果的な教育手法やコンテンツを開発し、その成果を全国へ普及するものであるため、国が総合的に推進していく必要がある。</t>
    <phoneticPr fontId="5"/>
  </si>
  <si>
    <t>無</t>
  </si>
  <si>
    <t>‐</t>
  </si>
  <si>
    <t>-</t>
    <phoneticPr fontId="5"/>
  </si>
  <si>
    <t>　専修学校教育における職業人材の養成機能を強化・充実させるため、産学が連携し、実践的な職業教育を支える実習授業等において、先端技術（VR・AR等）の活用方策について実証・研究を行う。（取組A）
　また、その成果を体系的にまとめるための分野横断型連絡調整会議を設置し、各事業成果の教育プログラムへの落とし込みに係る方策の検討等を行う。（取組B）</t>
    <phoneticPr fontId="5"/>
  </si>
  <si>
    <t>VR を利活用した調理分野における新たな職業教育プログラム開発に関する実証研究事業</t>
  </si>
  <si>
    <t>学校法人河原学園河原ビューティモード専門学校</t>
  </si>
  <si>
    <t>VR・AR等の先端技術導入による美容師育成カリキュラムの現代的アップデートについて</t>
  </si>
  <si>
    <t>株式会社京都科学</t>
  </si>
  <si>
    <t>VRを利用したシミュレーション教材の教育効果の実証研究事業</t>
  </si>
  <si>
    <t>学校法人三幸学園札幌ビューティーアート専門学校</t>
  </si>
  <si>
    <t>VRを用いた美容・観光分野における職業教育実践事業</t>
  </si>
  <si>
    <t>学校法人敬心学園職業教育研究開発センター</t>
    <phoneticPr fontId="5"/>
  </si>
  <si>
    <t>VRやARなどの先端技術を利活用した現場実践能力の高い専門的対人援助職員の効果的な養成プログラム開発に関する実証研究事業</t>
  </si>
  <si>
    <t>株式会社ジョリーグッド</t>
    <phoneticPr fontId="5"/>
  </si>
  <si>
    <t>救急救命士養成学校におけるＶＲを活用した臨床実習カリキュラム開発、その教育効果についての実証実験</t>
  </si>
  <si>
    <t>学校法人小山学園東京工科自動車大学校</t>
    <phoneticPr fontId="5"/>
  </si>
  <si>
    <t>ARを活用した自動車整備の演習・実習のコンテンツ開発事業(バーチャル実習の教育コンテンツ開発)</t>
    <rPh sb="24" eb="26">
      <t>カイハツ</t>
    </rPh>
    <phoneticPr fontId="26"/>
  </si>
  <si>
    <t>一般社団法人安全安心社会構築教育協会</t>
    <phoneticPr fontId="5"/>
  </si>
  <si>
    <t>最先端技術を利活用したIT人材育成・専門学校の基盤開発事業</t>
  </si>
  <si>
    <t>一般社団法人日本eスポーツ学会</t>
    <phoneticPr fontId="5"/>
  </si>
  <si>
    <t>eスポーツ分野専門課程における先端技術を活用した学校間共同実習環境の構築・運用事業</t>
  </si>
  <si>
    <t>一般財団法人日本教育基盤財団</t>
    <phoneticPr fontId="5"/>
  </si>
  <si>
    <t>国際ビジネス人材養成のための教育系先端技術活用型の教育環境構築事業</t>
  </si>
  <si>
    <t>株式会社三菱総合研究所</t>
    <rPh sb="0" eb="2">
      <t>カブシキ</t>
    </rPh>
    <rPh sb="2" eb="4">
      <t>カイシャ</t>
    </rPh>
    <rPh sb="4" eb="6">
      <t>ミツビシ</t>
    </rPh>
    <rPh sb="6" eb="8">
      <t>ソウゴウ</t>
    </rPh>
    <rPh sb="8" eb="11">
      <t>ケンキュウジョ</t>
    </rPh>
    <phoneticPr fontId="18"/>
  </si>
  <si>
    <t>職業実践能力卓越のための先端技術利活用普及定着事業</t>
  </si>
  <si>
    <t>人件費</t>
    <rPh sb="0" eb="3">
      <t>ジンケンヒ</t>
    </rPh>
    <phoneticPr fontId="5"/>
  </si>
  <si>
    <t>雑役務費</t>
    <rPh sb="0" eb="1">
      <t>ザツ</t>
    </rPh>
    <rPh sb="1" eb="4">
      <t>エキムヒ</t>
    </rPh>
    <phoneticPr fontId="5"/>
  </si>
  <si>
    <t>旅費</t>
    <rPh sb="0" eb="2">
      <t>リョヒ</t>
    </rPh>
    <phoneticPr fontId="5"/>
  </si>
  <si>
    <t>B.株式会社三菱総合研究所</t>
    <rPh sb="2" eb="13">
      <t>カブシキガイシャミツビシソウゴウケンキュウジョ</t>
    </rPh>
    <phoneticPr fontId="5"/>
  </si>
  <si>
    <t>研究員給与　等</t>
    <rPh sb="0" eb="3">
      <t>ケンキュウイン</t>
    </rPh>
    <rPh sb="3" eb="5">
      <t>キュウヨ</t>
    </rPh>
    <rPh sb="6" eb="7">
      <t>トウ</t>
    </rPh>
    <phoneticPr fontId="5"/>
  </si>
  <si>
    <t>調査研究補助業務、印刷費　等</t>
    <rPh sb="0" eb="2">
      <t>チョウサ</t>
    </rPh>
    <rPh sb="2" eb="4">
      <t>ケンキュウ</t>
    </rPh>
    <rPh sb="4" eb="6">
      <t>ホジョ</t>
    </rPh>
    <rPh sb="6" eb="8">
      <t>ギョウム</t>
    </rPh>
    <rPh sb="9" eb="11">
      <t>インサツ</t>
    </rPh>
    <rPh sb="11" eb="12">
      <t>ヒ</t>
    </rPh>
    <rPh sb="13" eb="14">
      <t>トウ</t>
    </rPh>
    <phoneticPr fontId="5"/>
  </si>
  <si>
    <t>諸謝金、旅費、借損料　等</t>
    <rPh sb="0" eb="3">
      <t>ショシャキン</t>
    </rPh>
    <rPh sb="4" eb="6">
      <t>リョヒ</t>
    </rPh>
    <rPh sb="7" eb="10">
      <t>シャクソンリョウ</t>
    </rPh>
    <rPh sb="11" eb="12">
      <t>トウ</t>
    </rPh>
    <phoneticPr fontId="5"/>
  </si>
  <si>
    <t>雑役務費</t>
    <rPh sb="0" eb="4">
      <t>ザツエキムヒ</t>
    </rPh>
    <phoneticPr fontId="5"/>
  </si>
  <si>
    <t>協力団体との打ち合わせ、視察　等</t>
    <rPh sb="0" eb="2">
      <t>キョウリョク</t>
    </rPh>
    <rPh sb="2" eb="4">
      <t>ダンタイ</t>
    </rPh>
    <rPh sb="6" eb="7">
      <t>ウ</t>
    </rPh>
    <rPh sb="8" eb="9">
      <t>ア</t>
    </rPh>
    <rPh sb="12" eb="14">
      <t>シサツ</t>
    </rPh>
    <rPh sb="15" eb="16">
      <t>トウ</t>
    </rPh>
    <phoneticPr fontId="5"/>
  </si>
  <si>
    <t>人件費、謝金、消耗品費　等</t>
    <rPh sb="0" eb="3">
      <t>ジンケンヒ</t>
    </rPh>
    <rPh sb="4" eb="6">
      <t>シャキン</t>
    </rPh>
    <rPh sb="7" eb="10">
      <t>ショウモウヒン</t>
    </rPh>
    <rPh sb="10" eb="11">
      <t>ヒ</t>
    </rPh>
    <rPh sb="12" eb="13">
      <t>トウ</t>
    </rPh>
    <phoneticPr fontId="5"/>
  </si>
  <si>
    <t>ＶＲ教材作成費、ＰＲ動画作成費　等</t>
    <rPh sb="2" eb="4">
      <t>キョウザイ</t>
    </rPh>
    <rPh sb="4" eb="6">
      <t>サクセイ</t>
    </rPh>
    <rPh sb="6" eb="7">
      <t>ヒ</t>
    </rPh>
    <rPh sb="10" eb="12">
      <t>ドウガ</t>
    </rPh>
    <rPh sb="12" eb="14">
      <t>サクセイ</t>
    </rPh>
    <rPh sb="14" eb="15">
      <t>ヒ</t>
    </rPh>
    <rPh sb="16" eb="17">
      <t>トウ</t>
    </rPh>
    <phoneticPr fontId="5"/>
  </si>
  <si>
    <t>事業経費が効率的に執行されるよう、委託要項等において、委託費の使途を明確化するなどにより、単位当たりコストの削減に努めている。</t>
    <phoneticPr fontId="5"/>
  </si>
  <si>
    <t>見込み通りの活動実績となっている。</t>
    <rPh sb="0" eb="2">
      <t>ミコ</t>
    </rPh>
    <rPh sb="3" eb="4">
      <t>ドオ</t>
    </rPh>
    <rPh sb="6" eb="8">
      <t>カツドウ</t>
    </rPh>
    <rPh sb="8" eb="10">
      <t>ジッセキ</t>
    </rPh>
    <phoneticPr fontId="5"/>
  </si>
  <si>
    <t>産学が連携し、実践的な職業教育を支える実習授業等における先端技術（VR・AR等）の活用方策について実証・研究することで、専修学校教育における職業人材の養成機能の強化・充実を図る。</t>
    <phoneticPr fontId="5"/>
  </si>
  <si>
    <t>産学の連携による専修学校における先端技術（VR・AR等）の活用方策について実証・研究するためのモデル事業として実施しており、他の調査との重複は避けるなど精選を図り、効率的かつ実効性の高い運用を図っている。</t>
    <rPh sb="8" eb="10">
      <t>センシュウ</t>
    </rPh>
    <rPh sb="10" eb="12">
      <t>ガッコウ</t>
    </rPh>
    <phoneticPr fontId="5"/>
  </si>
  <si>
    <t>必要に応じて受益者に負担を求めるよう委託要項等に定めるなどにより、受益者との負担関係が妥当なものとなるよう努めている。</t>
  </si>
  <si>
    <t>適切な審査を行うとともに、採択した事業については、契約後も執行状況の中間的な審査や進捗状況に係るヒアリング等を実施し委託先に対して効率的な執行を求めたことなどにより不用が生じたものである。</t>
    <rPh sb="29" eb="31">
      <t>シッコウ</t>
    </rPh>
    <rPh sb="31" eb="33">
      <t>ジョウキョウ</t>
    </rPh>
    <rPh sb="34" eb="37">
      <t>チュウカンテキ</t>
    </rPh>
    <rPh sb="38" eb="40">
      <t>シンサ</t>
    </rPh>
    <rPh sb="41" eb="43">
      <t>シンチョク</t>
    </rPh>
    <rPh sb="43" eb="45">
      <t>ジョウキョウ</t>
    </rPh>
    <rPh sb="46" eb="47">
      <t>カカ</t>
    </rPh>
    <rPh sb="53" eb="54">
      <t>トウ</t>
    </rPh>
    <phoneticPr fontId="5"/>
  </si>
  <si>
    <t>執行状況の中間的な審査や進捗状況に係るヒアリング等を実施して、全ての受託団体に対して適切な経費の執行を指示し、効率化に努めている。</t>
    <rPh sb="0" eb="2">
      <t>シッコウ</t>
    </rPh>
    <rPh sb="2" eb="4">
      <t>ジョウキョウ</t>
    </rPh>
    <rPh sb="5" eb="8">
      <t>チュウカンテキ</t>
    </rPh>
    <rPh sb="9" eb="11">
      <t>シンサ</t>
    </rPh>
    <rPh sb="12" eb="14">
      <t>シンチョク</t>
    </rPh>
    <rPh sb="14" eb="16">
      <t>ジョウキョウ</t>
    </rPh>
    <rPh sb="17" eb="18">
      <t>カカ</t>
    </rPh>
    <rPh sb="24" eb="25">
      <t>トウ</t>
    </rPh>
    <rPh sb="26" eb="28">
      <t>ジッシ</t>
    </rPh>
    <rPh sb="31" eb="32">
      <t>スベ</t>
    </rPh>
    <rPh sb="34" eb="36">
      <t>ジュタク</t>
    </rPh>
    <rPh sb="36" eb="38">
      <t>ダンタイ</t>
    </rPh>
    <rPh sb="39" eb="40">
      <t>タイ</t>
    </rPh>
    <rPh sb="42" eb="44">
      <t>テキセツ</t>
    </rPh>
    <rPh sb="45" eb="47">
      <t>ケイヒ</t>
    </rPh>
    <rPh sb="48" eb="50">
      <t>シッコウ</t>
    </rPh>
    <rPh sb="51" eb="53">
      <t>シジ</t>
    </rPh>
    <rPh sb="55" eb="58">
      <t>コウリツカ</t>
    </rPh>
    <rPh sb="59" eb="60">
      <t>ツト</t>
    </rPh>
    <phoneticPr fontId="5"/>
  </si>
  <si>
    <t>成果物は教育関係機関をはじめ広く一般にも利用できるよう、関係機関等への配布やホームページでの公表を行い、活用を図っている。</t>
    <rPh sb="0" eb="3">
      <t>セイカブツ</t>
    </rPh>
    <rPh sb="4" eb="6">
      <t>キョウイク</t>
    </rPh>
    <rPh sb="6" eb="8">
      <t>カンケイ</t>
    </rPh>
    <rPh sb="8" eb="10">
      <t>キカン</t>
    </rPh>
    <rPh sb="14" eb="15">
      <t>ヒロ</t>
    </rPh>
    <rPh sb="16" eb="18">
      <t>イッパン</t>
    </rPh>
    <rPh sb="20" eb="22">
      <t>リヨウ</t>
    </rPh>
    <rPh sb="28" eb="30">
      <t>カンケイ</t>
    </rPh>
    <rPh sb="30" eb="32">
      <t>キカン</t>
    </rPh>
    <rPh sb="32" eb="33">
      <t>トウ</t>
    </rPh>
    <rPh sb="35" eb="37">
      <t>ハイフ</t>
    </rPh>
    <rPh sb="46" eb="48">
      <t>コウヒョウ</t>
    </rPh>
    <rPh sb="49" eb="50">
      <t>オコナ</t>
    </rPh>
    <rPh sb="52" eb="54">
      <t>カツヨウ</t>
    </rPh>
    <rPh sb="55" eb="56">
      <t>ハカ</t>
    </rPh>
    <phoneticPr fontId="5"/>
  </si>
  <si>
    <t>本事業は、産学が連携し、実践的な職業教育を支える実習授業等における先端技術（VR・AR等）の活用方策について実証・研究することで、専修学校教育における職業人材の養成機能の強化・充実を図る事業であり、事業を実施するに当たっては事業経費の効率的な執行に努めつつ、事業の効果が最大限得られるように取り組んでいく必要がある。</t>
    <rPh sb="0" eb="1">
      <t>ホン</t>
    </rPh>
    <rPh sb="1" eb="3">
      <t>ジギョウ</t>
    </rPh>
    <rPh sb="93" eb="95">
      <t>ジギョウ</t>
    </rPh>
    <rPh sb="99" eb="101">
      <t>ジギョウ</t>
    </rPh>
    <rPh sb="102" eb="104">
      <t>ジッシ</t>
    </rPh>
    <rPh sb="107" eb="108">
      <t>ア</t>
    </rPh>
    <rPh sb="112" eb="114">
      <t>ジギョウ</t>
    </rPh>
    <rPh sb="114" eb="116">
      <t>ケイヒ</t>
    </rPh>
    <rPh sb="117" eb="120">
      <t>コウリツテキ</t>
    </rPh>
    <rPh sb="121" eb="123">
      <t>シッコウ</t>
    </rPh>
    <rPh sb="124" eb="125">
      <t>ツト</t>
    </rPh>
    <rPh sb="129" eb="131">
      <t>ジギョウ</t>
    </rPh>
    <rPh sb="132" eb="134">
      <t>コウカ</t>
    </rPh>
    <rPh sb="135" eb="138">
      <t>サイダイゲン</t>
    </rPh>
    <rPh sb="138" eb="139">
      <t>エ</t>
    </rPh>
    <rPh sb="145" eb="146">
      <t>ト</t>
    </rPh>
    <rPh sb="147" eb="148">
      <t>ク</t>
    </rPh>
    <rPh sb="152" eb="154">
      <t>ヒツヨウ</t>
    </rPh>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</si>
  <si>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</si>
  <si>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学校法人大和学園京都調理師専門学校</t>
    <phoneticPr fontId="5"/>
  </si>
  <si>
    <t>A.学校法人大和学園京都調理師専門学校</t>
    <phoneticPr fontId="5"/>
  </si>
  <si>
    <t>620,330/30</t>
    <phoneticPr fontId="5"/>
  </si>
  <si>
    <t>令和３年度予算が大幅に増加している理由については、新規メニュー「専修学校遠隔教育導入モデル構築プロジェクト」（計13件採択予定）を開始するためである。
※金額は単位未満四捨五入して記載していることから、合計が一致しない場合がある。</t>
    <rPh sb="0" eb="2">
      <t>レイワ</t>
    </rPh>
    <rPh sb="3" eb="4">
      <t>ネン</t>
    </rPh>
    <rPh sb="4" eb="5">
      <t>ド</t>
    </rPh>
    <rPh sb="5" eb="7">
      <t>ヨサン</t>
    </rPh>
    <rPh sb="8" eb="10">
      <t>オオハバ</t>
    </rPh>
    <rPh sb="11" eb="13">
      <t>ゾウカ</t>
    </rPh>
    <rPh sb="17" eb="19">
      <t>リユウ</t>
    </rPh>
    <rPh sb="25" eb="27">
      <t>シンキ</t>
    </rPh>
    <rPh sb="32" eb="34">
      <t>センシュウ</t>
    </rPh>
    <rPh sb="34" eb="36">
      <t>ガッコウ</t>
    </rPh>
    <rPh sb="36" eb="38">
      <t>エンカク</t>
    </rPh>
    <rPh sb="38" eb="40">
      <t>キョウイク</t>
    </rPh>
    <rPh sb="40" eb="42">
      <t>ドウニュウ</t>
    </rPh>
    <rPh sb="45" eb="47">
      <t>コウチク</t>
    </rPh>
    <rPh sb="55" eb="56">
      <t>ケイ</t>
    </rPh>
    <rPh sb="58" eb="59">
      <t>ケン</t>
    </rPh>
    <rPh sb="59" eb="61">
      <t>サイタク</t>
    </rPh>
    <rPh sb="61" eb="63">
      <t>ヨテイ</t>
    </rPh>
    <rPh sb="65" eb="67">
      <t>カイシ</t>
    </rPh>
    <phoneticPr fontId="5"/>
  </si>
  <si>
    <t>-</t>
    <phoneticPr fontId="5"/>
  </si>
  <si>
    <t>支出先の選定に当たっては、初年次に複数者による企画競争を行い、外部有識者による審査を実施しているため、支出先の選定方法は妥当である。
なお、本事業は複数年の実施を見込んだ事業であり、2年目以降の契約については、公募要領に定めたとおり、過年度の事業実績及び次年度の事業計画を基に審査を行い、事業の継続の可否を判断したうえで、引き続き委託契約することとしている。</t>
    <phoneticPr fontId="5"/>
  </si>
  <si>
    <t>-</t>
    <phoneticPr fontId="5"/>
  </si>
  <si>
    <t>本委託事業を受託している専門学校及びその事業に構成機関として参画している専門学校のが先端技術を活用した教育プログラムを開発した開発数</t>
    <rPh sb="59" eb="61">
      <t>カイハツ</t>
    </rPh>
    <rPh sb="63" eb="65">
      <t>カイハツ</t>
    </rPh>
    <rPh sb="65" eb="66">
      <t>スウ</t>
    </rPh>
    <phoneticPr fontId="5"/>
  </si>
  <si>
    <t>契約締結後に各団体に開発する教育プログラムについてヒアリングを行い、当年度の目標数を定めているため成果目標に見合ったものと言える。</t>
    <rPh sb="0" eb="2">
      <t>ケイヤク</t>
    </rPh>
    <rPh sb="2" eb="4">
      <t>テイケツ</t>
    </rPh>
    <rPh sb="4" eb="5">
      <t>ゴ</t>
    </rPh>
    <rPh sb="6" eb="9">
      <t>カクダンタイ</t>
    </rPh>
    <rPh sb="10" eb="12">
      <t>カイハツ</t>
    </rPh>
    <rPh sb="14" eb="16">
      <t>キョウイク</t>
    </rPh>
    <rPh sb="31" eb="32">
      <t>オコナ</t>
    </rPh>
    <rPh sb="34" eb="37">
      <t>トウネンド</t>
    </rPh>
    <rPh sb="38" eb="40">
      <t>モクヒョウ</t>
    </rPh>
    <rPh sb="40" eb="41">
      <t>スウ</t>
    </rPh>
    <rPh sb="42" eb="43">
      <t>サダ</t>
    </rPh>
    <rPh sb="49" eb="51">
      <t>セイカ</t>
    </rPh>
    <rPh sb="51" eb="53">
      <t>モクヒョウ</t>
    </rPh>
    <rPh sb="54" eb="56">
      <t>ミア</t>
    </rPh>
    <rPh sb="61" eb="62">
      <t>イ</t>
    </rPh>
    <phoneticPr fontId="5"/>
  </si>
  <si>
    <t>委託要項等において、委託費の使途を明確化するとともに、受託団体が執行時に必要な証拠書類を定めることにより、事業経費が合理的なものになるよう努めている。</t>
  </si>
  <si>
    <t>本事業は、先端技術の活用により、Society5.0時代に向け、専修学校教育における職業人材の養成機能の強化・充実を図るものであり、社会のニーズを反映している。</t>
    <rPh sb="29" eb="30">
      <t>ム</t>
    </rPh>
    <rPh sb="66" eb="68">
      <t>シャカイ</t>
    </rPh>
    <phoneticPr fontId="5"/>
  </si>
  <si>
    <t>件</t>
    <phoneticPr fontId="5"/>
  </si>
  <si>
    <t>専修学校が担う職業教育を、先端技術の活用により一層高度化するとともに従来とは異なる手法による実習・実技の手法等を開発するものであり、時代の変化に合わせ、多様な学習ニーズに応えるための学習機会の充実という達成目標を実現する主要な事業である。</t>
    <rPh sb="13" eb="15">
      <t>センタン</t>
    </rPh>
    <rPh sb="15" eb="17">
      <t>ギジュツ</t>
    </rPh>
    <rPh sb="18" eb="20">
      <t>カツヨウ</t>
    </rPh>
    <rPh sb="23" eb="25">
      <t>イッソウ</t>
    </rPh>
    <rPh sb="25" eb="28">
      <t>コウドカ</t>
    </rPh>
    <rPh sb="34" eb="36">
      <t>ジュウライ</t>
    </rPh>
    <rPh sb="38" eb="39">
      <t>コト</t>
    </rPh>
    <rPh sb="41" eb="43">
      <t>シュホウ</t>
    </rPh>
    <rPh sb="46" eb="48">
      <t>ジッシュウ</t>
    </rPh>
    <rPh sb="49" eb="51">
      <t>ジツギ</t>
    </rPh>
    <rPh sb="52" eb="54">
      <t>シュホウ</t>
    </rPh>
    <rPh sb="54" eb="55">
      <t>トウ</t>
    </rPh>
    <rPh sb="56" eb="58">
      <t>カイハツ</t>
    </rPh>
    <rPh sb="66" eb="68">
      <t>ジダイ</t>
    </rPh>
    <rPh sb="69" eb="71">
      <t>ヘンカ</t>
    </rPh>
    <rPh sb="72" eb="73">
      <t>ア</t>
    </rPh>
    <phoneticPr fontId="5"/>
  </si>
  <si>
    <t>生涯学習推進課長
山下　洋</t>
    <rPh sb="9" eb="11">
      <t>ヤマシタ</t>
    </rPh>
    <rPh sb="12" eb="13">
      <t>ヨウ</t>
    </rPh>
    <phoneticPr fontId="5"/>
  </si>
  <si>
    <t>-</t>
    <phoneticPr fontId="5"/>
  </si>
  <si>
    <t>-</t>
    <phoneticPr fontId="5"/>
  </si>
  <si>
    <t>分野横断連絡調整会議からの報告、文部科学省調べ</t>
    <phoneticPr fontId="5"/>
  </si>
  <si>
    <t>下記のリンクに「専修学校における先端技術利活用実証研究」の成果物を掲載している。
https://www.mext.go.jp/a_menu/shougai/senshuu/1280784.htm</t>
    <phoneticPr fontId="5"/>
  </si>
  <si>
    <t>事業の成果を測る成果指標については、「先端技術を活用したプログラム数」となっており、そのプログラムが教育プログラムとしての有効であるか、学習効果を高めているか、といった実質を評価したものとなっていないことから見直しが必要である。
事業内容については達成手段としてはおおむね認められるものの、実施方法等については一層の工夫が必要である。
また、当該事業の成果は、施策目標の達成に向け一定の役割を果たしているものの十分でなく、成果目標値についても水準の妥当性について判断できないため、検証する必要がある。</t>
  </si>
  <si>
    <t>事業内容の一部改善</t>
  </si>
  <si>
    <t>この事業は、外部有識者の所見のとおり、成果指標の設定について、求める成果実績を実質を評価したものとなっていない成果指標が設定されていることから、適切なアウトカムの設定について見直しを図るべきである。
今後、事業の成果を適切に測るため一層の工夫・改善が必要であるとともに、成果目標値については水準の妥当性について判断できないため、当該事業の成果が施策目標の達成に向け有効なものとなっているかどうかも含め、検証の上その設定根拠を明確にするべきである。
加えて、令和2年度決算において不用率が高い水準であることから、積算単価を再検証するなど、引き続きコスト削減に努めるべきである。</t>
  </si>
  <si>
    <t>執行等改善</t>
  </si>
  <si>
    <t>成果指標については事業を進める中で、受託団体や有識者へのヒアリングを行い、適切な成果指標を定めるよう努めていきたい。また、コスト削減については委託先に対してより効果的・経済的な執行を求めることにより、引き続きコスト削減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</si>
</sst>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749</xdr:row>
      <xdr:rowOff>121920</xdr:rowOff>
    </xdr:from>
    <xdr:to>
      <xdr:col>35</xdr:col>
      <xdr:colOff>103570</xdr:colOff>
      <xdr:row>752</xdr:row>
      <xdr:rowOff>242570</xdr:rowOff>
    </xdr:to>
    <xdr:sp macro="" textlink="">
      <xdr:nvSpPr>
        <xdr:cNvPr id="2" name="Rectangle 1">
          <a:extLst>
            <a:ext uri="{FF2B5EF4-FFF2-40B4-BE49-F238E27FC236}">
              <a16:creationId xmlns:a16="http://schemas.microsoft.com/office/drawing/2014/main" id="{6B45D3BD-31AC-402D-9824-DE13C9192244}"/>
            </a:ext>
          </a:extLst>
        </xdr:cNvPr>
        <xdr:cNvSpPr>
          <a:spLocks noChangeArrowheads="1"/>
        </xdr:cNvSpPr>
      </xdr:nvSpPr>
      <xdr:spPr bwMode="auto">
        <a:xfrm>
          <a:off x="3695700" y="43624500"/>
          <a:ext cx="2808670" cy="1187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２３９．８百万円</a:t>
          </a:r>
          <a:endParaRPr lang="ja-JP" altLang="en-US" sz="1100">
            <a:solidFill>
              <a:sysClr val="windowText" lastClr="000000"/>
            </a:solidFill>
          </a:endParaRPr>
        </a:p>
      </xdr:txBody>
    </xdr:sp>
    <xdr:clientData/>
  </xdr:twoCellAnchor>
  <xdr:twoCellAnchor editAs="oneCell">
    <xdr:from>
      <xdr:col>36</xdr:col>
      <xdr:colOff>53340</xdr:colOff>
      <xdr:row>748</xdr:row>
      <xdr:rowOff>205740</xdr:rowOff>
    </xdr:from>
    <xdr:to>
      <xdr:col>37</xdr:col>
      <xdr:colOff>153882</xdr:colOff>
      <xdr:row>753</xdr:row>
      <xdr:rowOff>229235</xdr:rowOff>
    </xdr:to>
    <xdr:sp macro="" textlink="">
      <xdr:nvSpPr>
        <xdr:cNvPr id="3" name="左中かっこ 2">
          <a:extLst>
            <a:ext uri="{FF2B5EF4-FFF2-40B4-BE49-F238E27FC236}">
              <a16:creationId xmlns:a16="http://schemas.microsoft.com/office/drawing/2014/main" id="{84DA9FB6-AC78-40B8-B96F-F3A8D27A48FA}"/>
            </a:ext>
          </a:extLst>
        </xdr:cNvPr>
        <xdr:cNvSpPr/>
      </xdr:nvSpPr>
      <xdr:spPr>
        <a:xfrm>
          <a:off x="6637020" y="43350180"/>
          <a:ext cx="283422" cy="1806575"/>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38</xdr:col>
      <xdr:colOff>38100</xdr:colOff>
      <xdr:row>749</xdr:row>
      <xdr:rowOff>22860</xdr:rowOff>
    </xdr:from>
    <xdr:to>
      <xdr:col>49</xdr:col>
      <xdr:colOff>172720</xdr:colOff>
      <xdr:row>753</xdr:row>
      <xdr:rowOff>117926</xdr:rowOff>
    </xdr:to>
    <xdr:sp macro="" textlink="">
      <xdr:nvSpPr>
        <xdr:cNvPr id="5" name="Rectangle 3">
          <a:extLst>
            <a:ext uri="{FF2B5EF4-FFF2-40B4-BE49-F238E27FC236}">
              <a16:creationId xmlns:a16="http://schemas.microsoft.com/office/drawing/2014/main" id="{E9CF1555-81D9-4980-BF3D-6CECE856F060}"/>
            </a:ext>
          </a:extLst>
        </xdr:cNvPr>
        <xdr:cNvSpPr>
          <a:spLocks noChangeArrowheads="1"/>
        </xdr:cNvSpPr>
      </xdr:nvSpPr>
      <xdr:spPr bwMode="auto">
        <a:xfrm>
          <a:off x="6987540" y="43525440"/>
          <a:ext cx="2146300" cy="1520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1.16</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庁費</a:t>
          </a:r>
          <a:r>
            <a:rPr lang="ja-JP"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0.02</a:t>
          </a:r>
          <a:r>
            <a:rPr lang="ja-JP" altLang="ja-JP" sz="1100" b="0" i="0" baseline="0">
              <a:effectLst/>
              <a:latin typeface="+mn-ea"/>
              <a:ea typeface="+mn-ea"/>
              <a:cs typeface="+mn-cs"/>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18</xdr:col>
      <xdr:colOff>160020</xdr:colOff>
      <xdr:row>754</xdr:row>
      <xdr:rowOff>259080</xdr:rowOff>
    </xdr:from>
    <xdr:to>
      <xdr:col>39</xdr:col>
      <xdr:colOff>167640</xdr:colOff>
      <xdr:row>757</xdr:row>
      <xdr:rowOff>42386</xdr:rowOff>
    </xdr:to>
    <xdr:sp macro="" textlink="">
      <xdr:nvSpPr>
        <xdr:cNvPr id="7" name="テキスト ボックス 6">
          <a:extLst>
            <a:ext uri="{FF2B5EF4-FFF2-40B4-BE49-F238E27FC236}">
              <a16:creationId xmlns:a16="http://schemas.microsoft.com/office/drawing/2014/main" id="{00412A11-D8D9-401D-9E85-42B07E162A34}"/>
            </a:ext>
          </a:extLst>
        </xdr:cNvPr>
        <xdr:cNvSpPr txBox="1"/>
      </xdr:nvSpPr>
      <xdr:spPr>
        <a:xfrm>
          <a:off x="3451860" y="45544740"/>
          <a:ext cx="3848100" cy="85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審査委員会を設置し、委託先の選定及び事業成果の評価等を行う。</a:t>
          </a:r>
        </a:p>
      </xdr:txBody>
    </xdr:sp>
    <xdr:clientData/>
  </xdr:twoCellAnchor>
  <xdr:twoCellAnchor editAs="oneCell">
    <xdr:from>
      <xdr:col>17</xdr:col>
      <xdr:colOff>68580</xdr:colOff>
      <xdr:row>754</xdr:row>
      <xdr:rowOff>22860</xdr:rowOff>
    </xdr:from>
    <xdr:to>
      <xdr:col>41</xdr:col>
      <xdr:colOff>1206</xdr:colOff>
      <xdr:row>756</xdr:row>
      <xdr:rowOff>352267</xdr:rowOff>
    </xdr:to>
    <xdr:sp macro="" textlink="">
      <xdr:nvSpPr>
        <xdr:cNvPr id="10" name="AutoShape 2">
          <a:extLst>
            <a:ext uri="{FF2B5EF4-FFF2-40B4-BE49-F238E27FC236}">
              <a16:creationId xmlns:a16="http://schemas.microsoft.com/office/drawing/2014/main" id="{1E863DDF-8184-4C86-9642-6E417C8B4D53}"/>
            </a:ext>
          </a:extLst>
        </xdr:cNvPr>
        <xdr:cNvSpPr>
          <a:spLocks noChangeArrowheads="1"/>
        </xdr:cNvSpPr>
      </xdr:nvSpPr>
      <xdr:spPr bwMode="auto">
        <a:xfrm>
          <a:off x="3177540" y="45308520"/>
          <a:ext cx="4321746" cy="10380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121920</xdr:colOff>
      <xdr:row>758</xdr:row>
      <xdr:rowOff>30481</xdr:rowOff>
    </xdr:from>
    <xdr:to>
      <xdr:col>20</xdr:col>
      <xdr:colOff>59055</xdr:colOff>
      <xdr:row>761</xdr:row>
      <xdr:rowOff>156953</xdr:rowOff>
    </xdr:to>
    <xdr:sp macro="" textlink="">
      <xdr:nvSpPr>
        <xdr:cNvPr id="12" name="矢印: 右 10">
          <a:extLst>
            <a:ext uri="{FF2B5EF4-FFF2-40B4-BE49-F238E27FC236}">
              <a16:creationId xmlns:a16="http://schemas.microsoft.com/office/drawing/2014/main" id="{18015AC1-94A7-4412-8647-8A61A60687D6}"/>
            </a:ext>
          </a:extLst>
        </xdr:cNvPr>
        <xdr:cNvSpPr/>
      </xdr:nvSpPr>
      <xdr:spPr>
        <a:xfrm rot="5400000">
          <a:off x="2602812" y="46820509"/>
          <a:ext cx="1193272" cy="1034415"/>
        </a:xfrm>
        <a:prstGeom prst="right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758</xdr:row>
      <xdr:rowOff>0</xdr:rowOff>
    </xdr:from>
    <xdr:to>
      <xdr:col>42</xdr:col>
      <xdr:colOff>123825</xdr:colOff>
      <xdr:row>761</xdr:row>
      <xdr:rowOff>126472</xdr:rowOff>
    </xdr:to>
    <xdr:sp macro="" textlink="">
      <xdr:nvSpPr>
        <xdr:cNvPr id="14" name="矢印: 右 11">
          <a:extLst>
            <a:ext uri="{FF2B5EF4-FFF2-40B4-BE49-F238E27FC236}">
              <a16:creationId xmlns:a16="http://schemas.microsoft.com/office/drawing/2014/main" id="{9529F228-9B7B-4982-9684-4FD2152FBBD1}"/>
            </a:ext>
          </a:extLst>
        </xdr:cNvPr>
        <xdr:cNvSpPr/>
      </xdr:nvSpPr>
      <xdr:spPr>
        <a:xfrm rot="5400000">
          <a:off x="6689037" y="46788123"/>
          <a:ext cx="1193272" cy="1038225"/>
        </a:xfrm>
        <a:prstGeom prst="right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103415</xdr:colOff>
      <xdr:row>761</xdr:row>
      <xdr:rowOff>341267</xdr:rowOff>
    </xdr:from>
    <xdr:to>
      <xdr:col>19</xdr:col>
      <xdr:colOff>175069</xdr:colOff>
      <xdr:row>762</xdr:row>
      <xdr:rowOff>293530</xdr:rowOff>
    </xdr:to>
    <xdr:sp macro="" textlink="">
      <xdr:nvSpPr>
        <xdr:cNvPr id="16" name="テキスト ボックス 15">
          <a:extLst>
            <a:ext uri="{FF2B5EF4-FFF2-40B4-BE49-F238E27FC236}">
              <a16:creationId xmlns:a16="http://schemas.microsoft.com/office/drawing/2014/main" id="{FB239A6F-3D97-431F-BC0D-1A0CFABD0592}"/>
            </a:ext>
          </a:extLst>
        </xdr:cNvPr>
        <xdr:cNvSpPr txBox="1"/>
      </xdr:nvSpPr>
      <xdr:spPr>
        <a:xfrm>
          <a:off x="1940379" y="51966767"/>
          <a:ext cx="2112726" cy="306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委託</a:t>
          </a: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34</xdr:col>
      <xdr:colOff>71845</xdr:colOff>
      <xdr:row>761</xdr:row>
      <xdr:rowOff>348887</xdr:rowOff>
    </xdr:from>
    <xdr:to>
      <xdr:col>44</xdr:col>
      <xdr:colOff>148369</xdr:colOff>
      <xdr:row>762</xdr:row>
      <xdr:rowOff>301150</xdr:rowOff>
    </xdr:to>
    <xdr:sp macro="" textlink="">
      <xdr:nvSpPr>
        <xdr:cNvPr id="18" name="テキスト ボックス 17">
          <a:extLst>
            <a:ext uri="{FF2B5EF4-FFF2-40B4-BE49-F238E27FC236}">
              <a16:creationId xmlns:a16="http://schemas.microsoft.com/office/drawing/2014/main" id="{82B2AA1A-B1DB-45D5-AB04-5B318FDCA1E8}"/>
            </a:ext>
          </a:extLst>
        </xdr:cNvPr>
        <xdr:cNvSpPr txBox="1"/>
      </xdr:nvSpPr>
      <xdr:spPr>
        <a:xfrm>
          <a:off x="7011488" y="51974387"/>
          <a:ext cx="2117595" cy="306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委託</a:t>
          </a: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9</xdr:col>
      <xdr:colOff>68580</xdr:colOff>
      <xdr:row>763</xdr:row>
      <xdr:rowOff>30480</xdr:rowOff>
    </xdr:from>
    <xdr:to>
      <xdr:col>24</xdr:col>
      <xdr:colOff>126641</xdr:colOff>
      <xdr:row>765</xdr:row>
      <xdr:rowOff>210608</xdr:rowOff>
    </xdr:to>
    <xdr:sp macro="" textlink="">
      <xdr:nvSpPr>
        <xdr:cNvPr id="19" name="Rectangle 1">
          <a:extLst>
            <a:ext uri="{FF2B5EF4-FFF2-40B4-BE49-F238E27FC236}">
              <a16:creationId xmlns:a16="http://schemas.microsoft.com/office/drawing/2014/main" id="{A8E05F59-4D3E-4593-A94C-BA893511FF01}"/>
            </a:ext>
          </a:extLst>
        </xdr:cNvPr>
        <xdr:cNvSpPr>
          <a:spLocks noChangeArrowheads="1"/>
        </xdr:cNvSpPr>
      </xdr:nvSpPr>
      <xdr:spPr bwMode="auto">
        <a:xfrm>
          <a:off x="1714500" y="48524160"/>
          <a:ext cx="2801261" cy="12012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．学校法人等</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（１６法人）</a:t>
          </a: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２１２．３百万円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34</xdr:col>
      <xdr:colOff>47353</xdr:colOff>
      <xdr:row>762</xdr:row>
      <xdr:rowOff>348343</xdr:rowOff>
    </xdr:from>
    <xdr:to>
      <xdr:col>49</xdr:col>
      <xdr:colOff>105415</xdr:colOff>
      <xdr:row>765</xdr:row>
      <xdr:rowOff>161985</xdr:rowOff>
    </xdr:to>
    <xdr:sp macro="" textlink="">
      <xdr:nvSpPr>
        <xdr:cNvPr id="20" name="Rectangle 1">
          <a:extLst>
            <a:ext uri="{FF2B5EF4-FFF2-40B4-BE49-F238E27FC236}">
              <a16:creationId xmlns:a16="http://schemas.microsoft.com/office/drawing/2014/main" id="{31A11BDC-4F0D-4436-AC0A-6C14D6257274}"/>
            </a:ext>
          </a:extLst>
        </xdr:cNvPr>
        <xdr:cNvSpPr>
          <a:spLocks noChangeArrowheads="1"/>
        </xdr:cNvSpPr>
      </xdr:nvSpPr>
      <xdr:spPr bwMode="auto">
        <a:xfrm>
          <a:off x="6986996" y="50912486"/>
          <a:ext cx="3119669" cy="11879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．（株）三菱総合研究所</a:t>
          </a: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２６．３百万円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167640</xdr:colOff>
      <xdr:row>765</xdr:row>
      <xdr:rowOff>510540</xdr:rowOff>
    </xdr:from>
    <xdr:to>
      <xdr:col>27</xdr:col>
      <xdr:colOff>157481</xdr:colOff>
      <xdr:row>766</xdr:row>
      <xdr:rowOff>146050</xdr:rowOff>
    </xdr:to>
    <xdr:sp macro="" textlink="">
      <xdr:nvSpPr>
        <xdr:cNvPr id="21" name="テキスト ボックス 20">
          <a:extLst>
            <a:ext uri="{FF2B5EF4-FFF2-40B4-BE49-F238E27FC236}">
              <a16:creationId xmlns:a16="http://schemas.microsoft.com/office/drawing/2014/main" id="{89E2339C-C0C4-4860-84BF-8A88230748D4}"/>
            </a:ext>
          </a:extLst>
        </xdr:cNvPr>
        <xdr:cNvSpPr txBox="1"/>
      </xdr:nvSpPr>
      <xdr:spPr>
        <a:xfrm>
          <a:off x="1082040" y="50025300"/>
          <a:ext cx="4013201"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先端技術を活用した効果的な教育手法、コンテンツの開発・実証・研究</a:t>
          </a:r>
        </a:p>
      </xdr:txBody>
    </xdr:sp>
    <xdr:clientData/>
  </xdr:twoCellAnchor>
  <xdr:twoCellAnchor>
    <xdr:from>
      <xdr:col>31</xdr:col>
      <xdr:colOff>38100</xdr:colOff>
      <xdr:row>765</xdr:row>
      <xdr:rowOff>502920</xdr:rowOff>
    </xdr:from>
    <xdr:to>
      <xdr:col>52</xdr:col>
      <xdr:colOff>57785</xdr:colOff>
      <xdr:row>766</xdr:row>
      <xdr:rowOff>132080</xdr:rowOff>
    </xdr:to>
    <xdr:sp macro="" textlink="">
      <xdr:nvSpPr>
        <xdr:cNvPr id="26" name="テキスト ボックス 25">
          <a:extLst>
            <a:ext uri="{FF2B5EF4-FFF2-40B4-BE49-F238E27FC236}">
              <a16:creationId xmlns:a16="http://schemas.microsoft.com/office/drawing/2014/main" id="{D7946AFB-31F5-426E-8842-4210D0051CBB}"/>
            </a:ext>
          </a:extLst>
        </xdr:cNvPr>
        <xdr:cNvSpPr txBox="1"/>
      </xdr:nvSpPr>
      <xdr:spPr>
        <a:xfrm>
          <a:off x="5707380" y="50017680"/>
          <a:ext cx="392112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分野横断連絡調整会議の設置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38</v>
      </c>
      <c r="AT2" s="207"/>
      <c r="AU2" s="207"/>
      <c r="AV2" s="98" t="str">
        <f>IF(AW2="","","-")</f>
        <v/>
      </c>
      <c r="AW2" s="397"/>
      <c r="AX2" s="397"/>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735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737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736</v>
      </c>
      <c r="H5" s="559"/>
      <c r="I5" s="559"/>
      <c r="J5" s="559"/>
      <c r="K5" s="559"/>
      <c r="L5" s="559"/>
      <c r="M5" s="560" t="s">
        <v>66</v>
      </c>
      <c r="N5" s="561"/>
      <c r="O5" s="561"/>
      <c r="P5" s="561"/>
      <c r="Q5" s="561"/>
      <c r="R5" s="562"/>
      <c r="S5" s="563" t="s">
        <v>514</v>
      </c>
      <c r="T5" s="559"/>
      <c r="U5" s="559"/>
      <c r="V5" s="559"/>
      <c r="W5" s="559"/>
      <c r="X5" s="564"/>
      <c r="Y5" s="717" t="s">
        <v>3</v>
      </c>
      <c r="Z5" s="718"/>
      <c r="AA5" s="718"/>
      <c r="AB5" s="718"/>
      <c r="AC5" s="718"/>
      <c r="AD5" s="719"/>
      <c r="AE5" s="720" t="s">
        <v>738</v>
      </c>
      <c r="AF5" s="720"/>
      <c r="AG5" s="720"/>
      <c r="AH5" s="720"/>
      <c r="AI5" s="720"/>
      <c r="AJ5" s="720"/>
      <c r="AK5" s="720"/>
      <c r="AL5" s="720"/>
      <c r="AM5" s="720"/>
      <c r="AN5" s="720"/>
      <c r="AO5" s="720"/>
      <c r="AP5" s="721"/>
      <c r="AQ5" s="722" t="s">
        <v>803</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715</v>
      </c>
      <c r="H7" s="828"/>
      <c r="I7" s="828"/>
      <c r="J7" s="828"/>
      <c r="K7" s="828"/>
      <c r="L7" s="828"/>
      <c r="M7" s="828"/>
      <c r="N7" s="828"/>
      <c r="O7" s="828"/>
      <c r="P7" s="828"/>
      <c r="Q7" s="828"/>
      <c r="R7" s="828"/>
      <c r="S7" s="828"/>
      <c r="T7" s="828"/>
      <c r="U7" s="828"/>
      <c r="V7" s="828"/>
      <c r="W7" s="828"/>
      <c r="X7" s="829"/>
      <c r="Y7" s="395" t="s">
        <v>389</v>
      </c>
      <c r="Z7" s="296"/>
      <c r="AA7" s="296"/>
      <c r="AB7" s="296"/>
      <c r="AC7" s="296"/>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747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715</v>
      </c>
      <c r="Q13" s="164"/>
      <c r="R13" s="164"/>
      <c r="S13" s="164"/>
      <c r="T13" s="164"/>
      <c r="U13" s="164"/>
      <c r="V13" s="165"/>
      <c r="W13" s="163" t="s">
        <v>715</v>
      </c>
      <c r="X13" s="164"/>
      <c r="Y13" s="164"/>
      <c r="Z13" s="164"/>
      <c r="AA13" s="164"/>
      <c r="AB13" s="164"/>
      <c r="AC13" s="165"/>
      <c r="AD13" s="163">
        <v>352.6</v>
      </c>
      <c r="AE13" s="164"/>
      <c r="AF13" s="164"/>
      <c r="AG13" s="164"/>
      <c r="AH13" s="164"/>
      <c r="AI13" s="164"/>
      <c r="AJ13" s="165"/>
      <c r="AK13" s="163">
        <v>622.5</v>
      </c>
      <c r="AL13" s="164"/>
      <c r="AM13" s="164"/>
      <c r="AN13" s="164"/>
      <c r="AO13" s="164"/>
      <c r="AP13" s="164"/>
      <c r="AQ13" s="165"/>
      <c r="AR13" s="160">
        <v>704.7</v>
      </c>
      <c r="AS13" s="161"/>
      <c r="AT13" s="161"/>
      <c r="AU13" s="161"/>
      <c r="AV13" s="161"/>
      <c r="AW13" s="161"/>
      <c r="AX13" s="394"/>
    </row>
    <row r="14" spans="1:50" ht="21" customHeight="1" x14ac:dyDescent="0.15">
      <c r="A14" s="120"/>
      <c r="B14" s="121"/>
      <c r="C14" s="121"/>
      <c r="D14" s="121"/>
      <c r="E14" s="121"/>
      <c r="F14" s="122"/>
      <c r="G14" s="747"/>
      <c r="H14" s="748"/>
      <c r="I14" s="575" t="s">
        <v>8</v>
      </c>
      <c r="J14" s="629"/>
      <c r="K14" s="629"/>
      <c r="L14" s="629"/>
      <c r="M14" s="629"/>
      <c r="N14" s="629"/>
      <c r="O14" s="630"/>
      <c r="P14" s="163" t="s">
        <v>715</v>
      </c>
      <c r="Q14" s="164"/>
      <c r="R14" s="164"/>
      <c r="S14" s="164"/>
      <c r="T14" s="164"/>
      <c r="U14" s="164"/>
      <c r="V14" s="165"/>
      <c r="W14" s="163" t="s">
        <v>715</v>
      </c>
      <c r="X14" s="164"/>
      <c r="Y14" s="164"/>
      <c r="Z14" s="164"/>
      <c r="AA14" s="164"/>
      <c r="AB14" s="164"/>
      <c r="AC14" s="165"/>
      <c r="AD14" s="163" t="s">
        <v>739</v>
      </c>
      <c r="AE14" s="164"/>
      <c r="AF14" s="164"/>
      <c r="AG14" s="164"/>
      <c r="AH14" s="164"/>
      <c r="AI14" s="164"/>
      <c r="AJ14" s="165"/>
      <c r="AK14" s="163" t="s">
        <v>804</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352.6</v>
      </c>
      <c r="AE18" s="170"/>
      <c r="AF18" s="170"/>
      <c r="AG18" s="170"/>
      <c r="AH18" s="170"/>
      <c r="AI18" s="170"/>
      <c r="AJ18" s="171"/>
      <c r="AK18" s="169">
        <f>SUM(AK13:AQ17)</f>
        <v>622.5</v>
      </c>
      <c r="AL18" s="170"/>
      <c r="AM18" s="170"/>
      <c r="AN18" s="170"/>
      <c r="AO18" s="170"/>
      <c r="AP18" s="170"/>
      <c r="AQ18" s="171"/>
      <c r="AR18" s="169">
        <f>SUM(AR13:AX17)</f>
        <v>704.7</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0</v>
      </c>
      <c r="X19" s="164"/>
      <c r="Y19" s="164"/>
      <c r="Z19" s="164"/>
      <c r="AA19" s="164"/>
      <c r="AB19" s="164"/>
      <c r="AC19" s="165"/>
      <c r="AD19" s="163">
        <v>239.8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f>IF(AD18=0, "-", SUM(AD19)/AD18)</f>
        <v>0.68009075439591604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3" customHeight="1" x14ac:dyDescent="0.15">
      <c r="A21" s="123"/>
      <c r="B21" s="124"/>
      <c r="C21" s="124"/>
      <c r="D21" s="124"/>
      <c r="E21" s="124"/>
      <c r="F21" s="125"/>
      <c r="G21" s="922" t="s">
        <v>354</v>
      </c>
      <c r="H21" s="923"/>
      <c r="I21" s="923"/>
      <c r="J21" s="923"/>
      <c r="K21" s="923"/>
      <c r="L21" s="923"/>
      <c r="M21" s="923"/>
      <c r="N21" s="923"/>
      <c r="O21" s="923"/>
      <c r="P21" s="539" t="str">
        <f>IF(P19=0, "-", SUM(P19)/SUM(P13,P14))</f>
        <v>-</v>
      </c>
      <c r="Q21" s="539"/>
      <c r="R21" s="539"/>
      <c r="S21" s="539"/>
      <c r="T21" s="539"/>
      <c r="U21" s="539"/>
      <c r="V21" s="539"/>
      <c r="W21" s="539" t="str">
        <f>IF(W19=0, "-", SUM(W19)/SUM(W13,W14))</f>
        <v>-</v>
      </c>
      <c r="X21" s="539"/>
      <c r="Y21" s="539"/>
      <c r="Z21" s="539"/>
      <c r="AA21" s="539"/>
      <c r="AB21" s="539"/>
      <c r="AC21" s="539"/>
      <c r="AD21" s="539">
        <f>IF(AD19=0, "-", SUM(AD19)/SUM(AD13,AD14))</f>
        <v>0.68009075439591604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620.29999999999995</v>
      </c>
      <c r="Q23" s="161"/>
      <c r="R23" s="161"/>
      <c r="S23" s="161"/>
      <c r="T23" s="161"/>
      <c r="U23" s="161"/>
      <c r="V23" s="162"/>
      <c r="W23" s="160">
        <v>702.5</v>
      </c>
      <c r="X23" s="161"/>
      <c r="Y23" s="161"/>
      <c r="Z23" s="161"/>
      <c r="AA23" s="161"/>
      <c r="AB23" s="161"/>
      <c r="AC23" s="162"/>
      <c r="AD23" s="149" t="s">
        <v>793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740</v>
      </c>
      <c r="H24" s="136"/>
      <c r="I24" s="136"/>
      <c r="J24" s="136"/>
      <c r="K24" s="136"/>
      <c r="L24" s="136"/>
      <c r="M24" s="136"/>
      <c r="N24" s="136"/>
      <c r="O24" s="137"/>
      <c r="P24" s="163">
        <v>1.5</v>
      </c>
      <c r="Q24" s="164"/>
      <c r="R24" s="164"/>
      <c r="S24" s="164"/>
      <c r="T24" s="164"/>
      <c r="U24" s="164"/>
      <c r="V24" s="165"/>
      <c r="W24" s="163">
        <v>1.5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741</v>
      </c>
      <c r="H25" s="136"/>
      <c r="I25" s="136"/>
      <c r="J25" s="136"/>
      <c r="K25" s="136"/>
      <c r="L25" s="136"/>
      <c r="M25" s="136"/>
      <c r="N25" s="136"/>
      <c r="O25" s="137"/>
      <c r="P25" s="163">
        <v>0.2</v>
      </c>
      <c r="Q25" s="164"/>
      <c r="R25" s="164"/>
      <c r="S25" s="164"/>
      <c r="T25" s="164"/>
      <c r="U25" s="164"/>
      <c r="V25" s="165"/>
      <c r="W25" s="163">
        <v>0.2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742</v>
      </c>
      <c r="H27" s="136"/>
      <c r="I27" s="136"/>
      <c r="J27" s="136"/>
      <c r="K27" s="136"/>
      <c r="L27" s="136"/>
      <c r="M27" s="136"/>
      <c r="N27" s="136"/>
      <c r="O27" s="137"/>
      <c r="P27" s="163">
        <v>0.2</v>
      </c>
      <c r="Q27" s="164"/>
      <c r="R27" s="164"/>
      <c r="S27" s="164"/>
      <c r="T27" s="164"/>
      <c r="U27" s="164"/>
      <c r="V27" s="165"/>
      <c r="W27" s="163">
        <v>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9.9999999999909051E-2</v>
      </c>
      <c r="Q28" s="170"/>
      <c r="R28" s="170"/>
      <c r="S28" s="170"/>
      <c r="T28" s="170"/>
      <c r="U28" s="170"/>
      <c r="V28" s="171"/>
      <c r="W28" s="169">
        <f>W29-SUM(W23:W27)</f>
        <v>9.9999999999909051E-2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622.5</v>
      </c>
      <c r="Q29" s="164"/>
      <c r="R29" s="164"/>
      <c r="S29" s="164"/>
      <c r="T29" s="164"/>
      <c r="U29" s="164"/>
      <c r="V29" s="165"/>
      <c r="W29" s="211">
        <f>AR13</f>
        <v>704.7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90"/>
      <c r="I30" s="390"/>
      <c r="J30" s="390"/>
      <c r="K30" s="390"/>
      <c r="L30" s="390"/>
      <c r="M30" s="390"/>
      <c r="N30" s="390"/>
      <c r="O30" s="579"/>
      <c r="P30" s="578" t="s">
        <v>59</v>
      </c>
      <c r="Q30" s="390"/>
      <c r="R30" s="390"/>
      <c r="S30" s="390"/>
      <c r="T30" s="390"/>
      <c r="U30" s="390"/>
      <c r="V30" s="390"/>
      <c r="W30" s="390"/>
      <c r="X30" s="579"/>
      <c r="Y30" s="465"/>
      <c r="Z30" s="466"/>
      <c r="AA30" s="467"/>
      <c r="AB30" s="385" t="s">
        <v>11</v>
      </c>
      <c r="AC30" s="386"/>
      <c r="AD30" s="387"/>
      <c r="AE30" s="385" t="s">
        <v>390</v>
      </c>
      <c r="AF30" s="386"/>
      <c r="AG30" s="386"/>
      <c r="AH30" s="387"/>
      <c r="AI30" s="388" t="s">
        <v>412</v>
      </c>
      <c r="AJ30" s="388"/>
      <c r="AK30" s="388"/>
      <c r="AL30" s="385"/>
      <c r="AM30" s="388" t="s">
        <v>509</v>
      </c>
      <c r="AN30" s="388"/>
      <c r="AO30" s="388"/>
      <c r="AP30" s="385"/>
      <c r="AQ30" s="641" t="s">
        <v>232</v>
      </c>
      <c r="AR30" s="642"/>
      <c r="AS30" s="642"/>
      <c r="AT30" s="643"/>
      <c r="AU30" s="390" t="s">
        <v>134</v>
      </c>
      <c r="AV30" s="390"/>
      <c r="AW30" s="390"/>
      <c r="AX30" s="391"/>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5"/>
      <c r="AC31" s="336"/>
      <c r="AD31" s="337"/>
      <c r="AE31" s="335"/>
      <c r="AF31" s="336"/>
      <c r="AG31" s="336"/>
      <c r="AH31" s="337"/>
      <c r="AI31" s="389"/>
      <c r="AJ31" s="389"/>
      <c r="AK31" s="389"/>
      <c r="AL31" s="335"/>
      <c r="AM31" s="389"/>
      <c r="AN31" s="389"/>
      <c r="AO31" s="389"/>
      <c r="AP31" s="335"/>
      <c r="AQ31" s="231" t="s">
        <v>715</v>
      </c>
      <c r="AR31" s="178"/>
      <c r="AS31" s="179" t="s">
        <v>233</v>
      </c>
      <c r="AT31" s="202"/>
      <c r="AU31" s="271">
        <v>5</v>
      </c>
      <c r="AV31" s="271"/>
      <c r="AW31" s="378" t="s">
        <v>179</v>
      </c>
      <c r="AX31" s="379"/>
    </row>
    <row r="32" spans="1:50" ht="39" customHeight="1" x14ac:dyDescent="0.15">
      <c r="A32" s="515"/>
      <c r="B32" s="513"/>
      <c r="C32" s="513"/>
      <c r="D32" s="513"/>
      <c r="E32" s="513"/>
      <c r="F32" s="514"/>
      <c r="G32" s="540" t="s">
        <v>719</v>
      </c>
      <c r="H32" s="541"/>
      <c r="I32" s="541"/>
      <c r="J32" s="541"/>
      <c r="K32" s="541"/>
      <c r="L32" s="541"/>
      <c r="M32" s="541"/>
      <c r="N32" s="541"/>
      <c r="O32" s="542"/>
      <c r="P32" s="191" t="s">
        <v>797</v>
      </c>
      <c r="Q32" s="191"/>
      <c r="R32" s="191"/>
      <c r="S32" s="191"/>
      <c r="T32" s="191"/>
      <c r="U32" s="191"/>
      <c r="V32" s="191"/>
      <c r="W32" s="191"/>
      <c r="X32" s="233"/>
      <c r="Y32" s="342" t="s">
        <v>12</v>
      </c>
      <c r="Z32" s="549"/>
      <c r="AA32" s="550"/>
      <c r="AB32" s="551" t="s">
        <v>801</v>
      </c>
      <c r="AC32" s="551"/>
      <c r="AD32" s="551"/>
      <c r="AE32" s="366" t="s">
        <v>715</v>
      </c>
      <c r="AF32" s="367"/>
      <c r="AG32" s="367"/>
      <c r="AH32" s="367"/>
      <c r="AI32" s="366" t="s">
        <v>715</v>
      </c>
      <c r="AJ32" s="367"/>
      <c r="AK32" s="367"/>
      <c r="AL32" s="367"/>
      <c r="AM32" s="366">
        <v>11</v>
      </c>
      <c r="AN32" s="367"/>
      <c r="AO32" s="367"/>
      <c r="AP32" s="367"/>
      <c r="AQ32" s="166" t="s">
        <v>715</v>
      </c>
      <c r="AR32" s="167"/>
      <c r="AS32" s="167"/>
      <c r="AT32" s="168"/>
      <c r="AU32" s="367" t="s">
        <v>715</v>
      </c>
      <c r="AV32" s="367"/>
      <c r="AW32" s="367"/>
      <c r="AX32" s="368"/>
    </row>
    <row r="33" spans="1:51" ht="39"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801</v>
      </c>
      <c r="AC33" s="522"/>
      <c r="AD33" s="522"/>
      <c r="AE33" s="366" t="s">
        <v>715</v>
      </c>
      <c r="AF33" s="367"/>
      <c r="AG33" s="367"/>
      <c r="AH33" s="367"/>
      <c r="AI33" s="366" t="s">
        <v>715</v>
      </c>
      <c r="AJ33" s="367"/>
      <c r="AK33" s="367"/>
      <c r="AL33" s="367"/>
      <c r="AM33" s="366">
        <v>15</v>
      </c>
      <c r="AN33" s="367"/>
      <c r="AO33" s="367"/>
      <c r="AP33" s="367"/>
      <c r="AQ33" s="166" t="s">
        <v>715</v>
      </c>
      <c r="AR33" s="167"/>
      <c r="AS33" s="167"/>
      <c r="AT33" s="168"/>
      <c r="AU33" s="367">
        <v>45</v>
      </c>
      <c r="AV33" s="367"/>
      <c r="AW33" s="367"/>
      <c r="AX33" s="368"/>
    </row>
    <row r="34" spans="1:51" ht="39"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6" t="s">
        <v>715</v>
      </c>
      <c r="AF34" s="367"/>
      <c r="AG34" s="367"/>
      <c r="AH34" s="367"/>
      <c r="AI34" s="366" t="s">
        <v>715</v>
      </c>
      <c r="AJ34" s="367"/>
      <c r="AK34" s="367"/>
      <c r="AL34" s="367"/>
      <c r="AM34" s="366">
        <v>73</v>
      </c>
      <c r="AN34" s="367"/>
      <c r="AO34" s="367"/>
      <c r="AP34" s="367"/>
      <c r="AQ34" s="166" t="s">
        <v>715</v>
      </c>
      <c r="AR34" s="167"/>
      <c r="AS34" s="167"/>
      <c r="AT34" s="168"/>
      <c r="AU34" s="367" t="s">
        <v>715</v>
      </c>
      <c r="AV34" s="367"/>
      <c r="AW34" s="367"/>
      <c r="AX34" s="368"/>
    </row>
    <row r="35" spans="1:51" ht="23.25" customHeight="1" x14ac:dyDescent="0.15">
      <c r="A35" s="895" t="s">
        <v>380</v>
      </c>
      <c r="B35" s="896"/>
      <c r="C35" s="896"/>
      <c r="D35" s="896"/>
      <c r="E35" s="896"/>
      <c r="F35" s="897"/>
      <c r="G35" s="901" t="s">
        <v>806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80"/>
      <c r="I37" s="380"/>
      <c r="J37" s="380"/>
      <c r="K37" s="380"/>
      <c r="L37" s="380"/>
      <c r="M37" s="380"/>
      <c r="N37" s="380"/>
      <c r="O37" s="566"/>
      <c r="P37" s="631" t="s">
        <v>59</v>
      </c>
      <c r="Q37" s="380"/>
      <c r="R37" s="380"/>
      <c r="S37" s="380"/>
      <c r="T37" s="380"/>
      <c r="U37" s="380"/>
      <c r="V37" s="380"/>
      <c r="W37" s="380"/>
      <c r="X37" s="566"/>
      <c r="Y37" s="632"/>
      <c r="Z37" s="633"/>
      <c r="AA37" s="634"/>
      <c r="AB37" s="635" t="s">
        <v>11</v>
      </c>
      <c r="AC37" s="636"/>
      <c r="AD37" s="637"/>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5"/>
      <c r="AC38" s="336"/>
      <c r="AD38" s="337"/>
      <c r="AE38" s="338"/>
      <c r="AF38" s="338"/>
      <c r="AG38" s="338"/>
      <c r="AH38" s="338"/>
      <c r="AI38" s="338"/>
      <c r="AJ38" s="338"/>
      <c r="AK38" s="338"/>
      <c r="AL38" s="338"/>
      <c r="AM38" s="338"/>
      <c r="AN38" s="338"/>
      <c r="AO38" s="338"/>
      <c r="AP38" s="338"/>
      <c r="AQ38" s="231" t="s">
        <v>715</v>
      </c>
      <c r="AR38" s="178"/>
      <c r="AS38" s="179" t="s">
        <v>233</v>
      </c>
      <c r="AT38" s="202"/>
      <c r="AU38" s="271">
        <v>6</v>
      </c>
      <c r="AV38" s="271"/>
      <c r="AW38" s="378" t="s">
        <v>179</v>
      </c>
      <c r="AX38" s="379"/>
      <c r="AY38">
        <f t="shared" ref="AY38:AY43" si="0">$AY$37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2" t="s">
        <v>12</v>
      </c>
      <c r="Z39" s="549"/>
      <c r="AA39" s="550"/>
      <c r="AB39" s="551" t="s">
        <v>720</v>
      </c>
      <c r="AC39" s="551"/>
      <c r="AD39" s="551"/>
      <c r="AE39" s="366" t="s">
        <v>715</v>
      </c>
      <c r="AF39" s="367"/>
      <c r="AG39" s="367"/>
      <c r="AH39" s="367"/>
      <c r="AI39" s="366" t="s">
        <v>715</v>
      </c>
      <c r="AJ39" s="367"/>
      <c r="AK39" s="367"/>
      <c r="AL39" s="367"/>
      <c r="AM39" s="366"/>
      <c r="AN39" s="367"/>
      <c r="AO39" s="367"/>
      <c r="AP39" s="367"/>
      <c r="AQ39" s="166" t="s">
        <v>715</v>
      </c>
      <c r="AR39" s="167"/>
      <c r="AS39" s="167"/>
      <c r="AT39" s="168"/>
      <c r="AU39" s="367" t="s">
        <v>715</v>
      </c>
      <c r="AV39" s="367"/>
      <c r="AW39" s="367"/>
      <c r="AX39" s="368"/>
      <c r="AY39">
        <f t="shared" si="0"/>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720</v>
      </c>
      <c r="AC40" s="522"/>
      <c r="AD40" s="522"/>
      <c r="AE40" s="366" t="s">
        <v>715</v>
      </c>
      <c r="AF40" s="367"/>
      <c r="AG40" s="367"/>
      <c r="AH40" s="367"/>
      <c r="AI40" s="366" t="s">
        <v>715</v>
      </c>
      <c r="AJ40" s="367"/>
      <c r="AK40" s="367"/>
      <c r="AL40" s="367"/>
      <c r="AM40" s="366"/>
      <c r="AN40" s="367"/>
      <c r="AO40" s="367"/>
      <c r="AP40" s="367"/>
      <c r="AQ40" s="166" t="s">
        <v>715</v>
      </c>
      <c r="AR40" s="167"/>
      <c r="AS40" s="167"/>
      <c r="AT40" s="168"/>
      <c r="AU40" s="367" t="s">
        <v>715</v>
      </c>
      <c r="AV40" s="367"/>
      <c r="AW40" s="367"/>
      <c r="AX40" s="368"/>
      <c r="AY40">
        <f t="shared" si="0"/>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6" t="s">
        <v>715</v>
      </c>
      <c r="AF41" s="367"/>
      <c r="AG41" s="367"/>
      <c r="AH41" s="367"/>
      <c r="AI41" s="366" t="s">
        <v>715</v>
      </c>
      <c r="AJ41" s="367"/>
      <c r="AK41" s="367"/>
      <c r="AL41" s="367"/>
      <c r="AM41" s="366"/>
      <c r="AN41" s="367"/>
      <c r="AO41" s="367"/>
      <c r="AP41" s="367"/>
      <c r="AQ41" s="166" t="s">
        <v>715</v>
      </c>
      <c r="AR41" s="167"/>
      <c r="AS41" s="167"/>
      <c r="AT41" s="168"/>
      <c r="AU41" s="367" t="s">
        <v>715</v>
      </c>
      <c r="AV41" s="367"/>
      <c r="AW41" s="367"/>
      <c r="AX41" s="368"/>
      <c r="AY41">
        <f t="shared" si="0"/>
        <v>0</v>
      </c>
    </row>
    <row r="42" spans="1:51" ht="23.25" hidden="1"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0"/>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0"/>
        <v>0</v>
      </c>
    </row>
    <row r="44" spans="1:51" ht="18.75" hidden="1" customHeight="1" x14ac:dyDescent="0.15">
      <c r="A44" s="644" t="s">
        <v>349</v>
      </c>
      <c r="B44" s="645"/>
      <c r="C44" s="645"/>
      <c r="D44" s="645"/>
      <c r="E44" s="645"/>
      <c r="F44" s="646"/>
      <c r="G44" s="565" t="s">
        <v>146</v>
      </c>
      <c r="H44" s="380"/>
      <c r="I44" s="380"/>
      <c r="J44" s="380"/>
      <c r="K44" s="380"/>
      <c r="L44" s="380"/>
      <c r="M44" s="380"/>
      <c r="N44" s="380"/>
      <c r="O44" s="566"/>
      <c r="P44" s="631" t="s">
        <v>59</v>
      </c>
      <c r="Q44" s="380"/>
      <c r="R44" s="380"/>
      <c r="S44" s="380"/>
      <c r="T44" s="380"/>
      <c r="U44" s="380"/>
      <c r="V44" s="380"/>
      <c r="W44" s="380"/>
      <c r="X44" s="566"/>
      <c r="Y44" s="632"/>
      <c r="Z44" s="633"/>
      <c r="AA44" s="634"/>
      <c r="AB44" s="635" t="s">
        <v>11</v>
      </c>
      <c r="AC44" s="636"/>
      <c r="AD44" s="637"/>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 t="shared" ref="AY45:AY50" si="1">$AY$44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2" t="s">
        <v>12</v>
      </c>
      <c r="Z46" s="549"/>
      <c r="AA46" s="550"/>
      <c r="AB46" s="551" t="s">
        <v>720</v>
      </c>
      <c r="AC46" s="551"/>
      <c r="AD46" s="551"/>
      <c r="AE46" s="361" t="s">
        <v>715</v>
      </c>
      <c r="AF46" s="361"/>
      <c r="AG46" s="361"/>
      <c r="AH46" s="361"/>
      <c r="AI46" s="361"/>
      <c r="AJ46" s="361"/>
      <c r="AK46" s="361"/>
      <c r="AL46" s="361"/>
      <c r="AM46" s="361"/>
      <c r="AN46" s="361"/>
      <c r="AO46" s="361"/>
      <c r="AP46" s="361"/>
      <c r="AQ46" s="166"/>
      <c r="AR46" s="167"/>
      <c r="AS46" s="167"/>
      <c r="AT46" s="168"/>
      <c r="AU46" s="367"/>
      <c r="AV46" s="367"/>
      <c r="AW46" s="367"/>
      <c r="AX46" s="368"/>
      <c r="AY46">
        <f t="shared" si="1"/>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720</v>
      </c>
      <c r="AC47" s="522"/>
      <c r="AD47" s="522"/>
      <c r="AE47" s="366" t="s">
        <v>715</v>
      </c>
      <c r="AF47" s="367"/>
      <c r="AG47" s="367"/>
      <c r="AH47" s="367"/>
      <c r="AI47" s="366"/>
      <c r="AJ47" s="367"/>
      <c r="AK47" s="367"/>
      <c r="AL47" s="367"/>
      <c r="AM47" s="366"/>
      <c r="AN47" s="367"/>
      <c r="AO47" s="367"/>
      <c r="AP47" s="367"/>
      <c r="AQ47" s="166"/>
      <c r="AR47" s="167"/>
      <c r="AS47" s="167"/>
      <c r="AT47" s="168"/>
      <c r="AU47" s="367"/>
      <c r="AV47" s="367"/>
      <c r="AW47" s="367"/>
      <c r="AX47" s="368"/>
      <c r="AY47">
        <f t="shared" si="1"/>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6" t="s">
        <v>715</v>
      </c>
      <c r="AF48" s="367"/>
      <c r="AG48" s="367"/>
      <c r="AH48" s="367"/>
      <c r="AI48" s="366"/>
      <c r="AJ48" s="367"/>
      <c r="AK48" s="367"/>
      <c r="AL48" s="367"/>
      <c r="AM48" s="366"/>
      <c r="AN48" s="367"/>
      <c r="AO48" s="367"/>
      <c r="AP48" s="367"/>
      <c r="AQ48" s="166"/>
      <c r="AR48" s="167"/>
      <c r="AS48" s="167"/>
      <c r="AT48" s="168"/>
      <c r="AU48" s="367"/>
      <c r="AV48" s="367"/>
      <c r="AW48" s="367"/>
      <c r="AX48" s="368"/>
      <c r="AY48">
        <f t="shared" si="1"/>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1"/>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1"/>
        <v>0</v>
      </c>
    </row>
    <row r="51" spans="1:51" ht="18.75" hidden="1" customHeight="1" x14ac:dyDescent="0.15">
      <c r="A51" s="512" t="s">
        <v>349</v>
      </c>
      <c r="B51" s="513"/>
      <c r="C51" s="513"/>
      <c r="D51" s="513"/>
      <c r="E51" s="513"/>
      <c r="F51" s="514"/>
      <c r="G51" s="565" t="s">
        <v>146</v>
      </c>
      <c r="H51" s="380"/>
      <c r="I51" s="380"/>
      <c r="J51" s="380"/>
      <c r="K51" s="380"/>
      <c r="L51" s="380"/>
      <c r="M51" s="380"/>
      <c r="N51" s="380"/>
      <c r="O51" s="566"/>
      <c r="P51" s="631" t="s">
        <v>59</v>
      </c>
      <c r="Q51" s="380"/>
      <c r="R51" s="380"/>
      <c r="S51" s="380"/>
      <c r="T51" s="380"/>
      <c r="U51" s="380"/>
      <c r="V51" s="380"/>
      <c r="W51" s="380"/>
      <c r="X51" s="566"/>
      <c r="Y51" s="632"/>
      <c r="Z51" s="633"/>
      <c r="AA51" s="634"/>
      <c r="AB51" s="635" t="s">
        <v>11</v>
      </c>
      <c r="AC51" s="636"/>
      <c r="AD51" s="637"/>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 t="shared" ref="AY52:AY57" si="2">$AY$51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2" t="s">
        <v>12</v>
      </c>
      <c r="Z53" s="549"/>
      <c r="AA53" s="550"/>
      <c r="AB53" s="551"/>
      <c r="AC53" s="551"/>
      <c r="AD53" s="551"/>
      <c r="AE53" s="366"/>
      <c r="AF53" s="367"/>
      <c r="AG53" s="367"/>
      <c r="AH53" s="367"/>
      <c r="AI53" s="366"/>
      <c r="AJ53" s="367"/>
      <c r="AK53" s="367"/>
      <c r="AL53" s="367"/>
      <c r="AM53" s="366"/>
      <c r="AN53" s="367"/>
      <c r="AO53" s="367"/>
      <c r="AP53" s="367"/>
      <c r="AQ53" s="166"/>
      <c r="AR53" s="167"/>
      <c r="AS53" s="167"/>
      <c r="AT53" s="168"/>
      <c r="AU53" s="367"/>
      <c r="AV53" s="367"/>
      <c r="AW53" s="367"/>
      <c r="AX53" s="368"/>
      <c r="AY53">
        <f t="shared" si="2"/>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2"/>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2"/>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2"/>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2"/>
        <v>0</v>
      </c>
    </row>
    <row r="58" spans="1:51" ht="18.75" hidden="1" customHeight="1" x14ac:dyDescent="0.15">
      <c r="A58" s="512" t="s">
        <v>349</v>
      </c>
      <c r="B58" s="513"/>
      <c r="C58" s="513"/>
      <c r="D58" s="513"/>
      <c r="E58" s="513"/>
      <c r="F58" s="514"/>
      <c r="G58" s="565" t="s">
        <v>146</v>
      </c>
      <c r="H58" s="380"/>
      <c r="I58" s="380"/>
      <c r="J58" s="380"/>
      <c r="K58" s="380"/>
      <c r="L58" s="380"/>
      <c r="M58" s="380"/>
      <c r="N58" s="380"/>
      <c r="O58" s="566"/>
      <c r="P58" s="631" t="s">
        <v>59</v>
      </c>
      <c r="Q58" s="380"/>
      <c r="R58" s="380"/>
      <c r="S58" s="380"/>
      <c r="T58" s="380"/>
      <c r="U58" s="380"/>
      <c r="V58" s="380"/>
      <c r="W58" s="380"/>
      <c r="X58" s="566"/>
      <c r="Y58" s="632"/>
      <c r="Z58" s="633"/>
      <c r="AA58" s="634"/>
      <c r="AB58" s="635" t="s">
        <v>11</v>
      </c>
      <c r="AC58" s="636"/>
      <c r="AD58" s="637"/>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 t="shared" ref="AY59:AY64" si="3">$AY$58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2" t="s">
        <v>12</v>
      </c>
      <c r="Z60" s="549"/>
      <c r="AA60" s="550"/>
      <c r="AB60" s="551"/>
      <c r="AC60" s="551"/>
      <c r="AD60" s="551"/>
      <c r="AE60" s="366"/>
      <c r="AF60" s="367"/>
      <c r="AG60" s="367"/>
      <c r="AH60" s="367"/>
      <c r="AI60" s="366"/>
      <c r="AJ60" s="367"/>
      <c r="AK60" s="367"/>
      <c r="AL60" s="367"/>
      <c r="AM60" s="366"/>
      <c r="AN60" s="367"/>
      <c r="AO60" s="367"/>
      <c r="AP60" s="367"/>
      <c r="AQ60" s="166"/>
      <c r="AR60" s="167"/>
      <c r="AS60" s="167"/>
      <c r="AT60" s="168"/>
      <c r="AU60" s="367"/>
      <c r="AV60" s="367"/>
      <c r="AW60" s="367"/>
      <c r="AX60" s="368"/>
      <c r="AY60">
        <f t="shared" si="3"/>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3"/>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3"/>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3"/>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3"/>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8" t="s">
        <v>390</v>
      </c>
      <c r="AF65" s="338"/>
      <c r="AG65" s="338"/>
      <c r="AH65" s="338"/>
      <c r="AI65" s="338" t="s">
        <v>412</v>
      </c>
      <c r="AJ65" s="338"/>
      <c r="AK65" s="338"/>
      <c r="AL65" s="338"/>
      <c r="AM65" s="338" t="s">
        <v>509</v>
      </c>
      <c r="AN65" s="338"/>
      <c r="AO65" s="338"/>
      <c r="AP65" s="338"/>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8"/>
      <c r="AF66" s="338"/>
      <c r="AG66" s="338"/>
      <c r="AH66" s="338"/>
      <c r="AI66" s="338"/>
      <c r="AJ66" s="338"/>
      <c r="AK66" s="338"/>
      <c r="AL66" s="338"/>
      <c r="AM66" s="338"/>
      <c r="AN66" s="338"/>
      <c r="AO66" s="338"/>
      <c r="AP66" s="338"/>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6"/>
      <c r="AF67" s="367"/>
      <c r="AG67" s="367"/>
      <c r="AH67" s="367"/>
      <c r="AI67" s="366"/>
      <c r="AJ67" s="367"/>
      <c r="AK67" s="367"/>
      <c r="AL67" s="367"/>
      <c r="AM67" s="366"/>
      <c r="AN67" s="367"/>
      <c r="AO67" s="367"/>
      <c r="AP67" s="367"/>
      <c r="AQ67" s="366"/>
      <c r="AR67" s="367"/>
      <c r="AS67" s="367"/>
      <c r="AT67" s="814"/>
      <c r="AU67" s="367"/>
      <c r="AV67" s="367"/>
      <c r="AW67" s="367"/>
      <c r="AX67" s="368"/>
      <c r="AY67">
        <f t="shared" ref="AY67:AY72" si="4">$AY$65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6"/>
      <c r="AF68" s="367"/>
      <c r="AG68" s="367"/>
      <c r="AH68" s="367"/>
      <c r="AI68" s="366"/>
      <c r="AJ68" s="367"/>
      <c r="AK68" s="367"/>
      <c r="AL68" s="367"/>
      <c r="AM68" s="366"/>
      <c r="AN68" s="367"/>
      <c r="AO68" s="367"/>
      <c r="AP68" s="367"/>
      <c r="AQ68" s="366"/>
      <c r="AR68" s="367"/>
      <c r="AS68" s="367"/>
      <c r="AT68" s="814"/>
      <c r="AU68" s="367"/>
      <c r="AV68" s="367"/>
      <c r="AW68" s="367"/>
      <c r="AX68" s="368"/>
      <c r="AY68">
        <f t="shared" si="4"/>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4"/>
      <c r="AF69" s="375"/>
      <c r="AG69" s="375"/>
      <c r="AH69" s="375"/>
      <c r="AI69" s="374"/>
      <c r="AJ69" s="375"/>
      <c r="AK69" s="375"/>
      <c r="AL69" s="375"/>
      <c r="AM69" s="374"/>
      <c r="AN69" s="375"/>
      <c r="AO69" s="375"/>
      <c r="AP69" s="375"/>
      <c r="AQ69" s="366"/>
      <c r="AR69" s="367"/>
      <c r="AS69" s="367"/>
      <c r="AT69" s="814"/>
      <c r="AU69" s="367"/>
      <c r="AV69" s="367"/>
      <c r="AW69" s="367"/>
      <c r="AX69" s="368"/>
      <c r="AY69">
        <f t="shared" si="4"/>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6"/>
      <c r="AF70" s="367"/>
      <c r="AG70" s="367"/>
      <c r="AH70" s="367"/>
      <c r="AI70" s="366"/>
      <c r="AJ70" s="367"/>
      <c r="AK70" s="367"/>
      <c r="AL70" s="367"/>
      <c r="AM70" s="366"/>
      <c r="AN70" s="367"/>
      <c r="AO70" s="367"/>
      <c r="AP70" s="367"/>
      <c r="AQ70" s="366"/>
      <c r="AR70" s="367"/>
      <c r="AS70" s="367"/>
      <c r="AT70" s="814"/>
      <c r="AU70" s="367"/>
      <c r="AV70" s="367"/>
      <c r="AW70" s="367"/>
      <c r="AX70" s="368"/>
      <c r="AY70">
        <f t="shared" si="4"/>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6"/>
      <c r="AF71" s="367"/>
      <c r="AG71" s="367"/>
      <c r="AH71" s="367"/>
      <c r="AI71" s="366"/>
      <c r="AJ71" s="367"/>
      <c r="AK71" s="367"/>
      <c r="AL71" s="367"/>
      <c r="AM71" s="366"/>
      <c r="AN71" s="367"/>
      <c r="AO71" s="367"/>
      <c r="AP71" s="367"/>
      <c r="AQ71" s="366"/>
      <c r="AR71" s="367"/>
      <c r="AS71" s="367"/>
      <c r="AT71" s="814"/>
      <c r="AU71" s="367"/>
      <c r="AV71" s="367"/>
      <c r="AW71" s="367"/>
      <c r="AX71" s="368"/>
      <c r="AY71">
        <f t="shared" si="4"/>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4"/>
      <c r="AF72" s="375"/>
      <c r="AG72" s="375"/>
      <c r="AH72" s="375"/>
      <c r="AI72" s="374"/>
      <c r="AJ72" s="375"/>
      <c r="AK72" s="375"/>
      <c r="AL72" s="375"/>
      <c r="AM72" s="374"/>
      <c r="AN72" s="375"/>
      <c r="AO72" s="375"/>
      <c r="AP72" s="936"/>
      <c r="AQ72" s="366"/>
      <c r="AR72" s="367"/>
      <c r="AS72" s="367"/>
      <c r="AT72" s="814"/>
      <c r="AU72" s="367"/>
      <c r="AV72" s="367"/>
      <c r="AW72" s="367"/>
      <c r="AX72" s="368"/>
      <c r="AY72">
        <f t="shared" si="4"/>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$AY$73</f>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$AY$73</f>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$AY$73</f>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5">$AY$80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5"/>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5"/>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5"/>
        <v>0</v>
      </c>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5"/>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5"/>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5"/>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5"/>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66"/>
      <c r="AR92" s="167"/>
      <c r="AS92" s="167"/>
      <c r="AT92" s="168"/>
      <c r="AU92" s="367"/>
      <c r="AV92" s="367"/>
      <c r="AW92" s="367"/>
      <c r="AX92" s="368"/>
      <c r="AY92">
        <f>$AY$90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6"/>
      <c r="AF93" s="367"/>
      <c r="AG93" s="367"/>
      <c r="AH93" s="367"/>
      <c r="AI93" s="366"/>
      <c r="AJ93" s="367"/>
      <c r="AK93" s="367"/>
      <c r="AL93" s="367"/>
      <c r="AM93" s="366"/>
      <c r="AN93" s="367"/>
      <c r="AO93" s="367"/>
      <c r="AP93" s="367"/>
      <c r="AQ93" s="166"/>
      <c r="AR93" s="167"/>
      <c r="AS93" s="167"/>
      <c r="AT93" s="168"/>
      <c r="AU93" s="367"/>
      <c r="AV93" s="367"/>
      <c r="AW93" s="367"/>
      <c r="AX93" s="368"/>
      <c r="AY93">
        <f>$AY$90</f>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4"/>
      <c r="AF94" s="375"/>
      <c r="AG94" s="375"/>
      <c r="AH94" s="375"/>
      <c r="AI94" s="374"/>
      <c r="AJ94" s="375"/>
      <c r="AK94" s="375"/>
      <c r="AL94" s="375"/>
      <c r="AM94" s="374"/>
      <c r="AN94" s="375"/>
      <c r="AO94" s="375"/>
      <c r="AP94" s="375"/>
      <c r="AQ94" s="166"/>
      <c r="AR94" s="167"/>
      <c r="AS94" s="167"/>
      <c r="AT94" s="168"/>
      <c r="AU94" s="367"/>
      <c r="AV94" s="367"/>
      <c r="AW94" s="367"/>
      <c r="AX94" s="368"/>
      <c r="AY94">
        <f>$AY$90</f>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6"/>
      <c r="AC97" s="407"/>
      <c r="AD97" s="408"/>
      <c r="AE97" s="366"/>
      <c r="AF97" s="367"/>
      <c r="AG97" s="367"/>
      <c r="AH97" s="814"/>
      <c r="AI97" s="366"/>
      <c r="AJ97" s="367"/>
      <c r="AK97" s="367"/>
      <c r="AL97" s="814"/>
      <c r="AM97" s="366"/>
      <c r="AN97" s="367"/>
      <c r="AO97" s="367"/>
      <c r="AP97" s="367"/>
      <c r="AQ97" s="166"/>
      <c r="AR97" s="167"/>
      <c r="AS97" s="167"/>
      <c r="AT97" s="168"/>
      <c r="AU97" s="367"/>
      <c r="AV97" s="367"/>
      <c r="AW97" s="367"/>
      <c r="AX97" s="368"/>
      <c r="AY97">
        <f>$AY$95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6"/>
      <c r="AF98" s="367"/>
      <c r="AG98" s="367"/>
      <c r="AH98" s="814"/>
      <c r="AI98" s="366"/>
      <c r="AJ98" s="367"/>
      <c r="AK98" s="367"/>
      <c r="AL98" s="814"/>
      <c r="AM98" s="366"/>
      <c r="AN98" s="367"/>
      <c r="AO98" s="367"/>
      <c r="AP98" s="367"/>
      <c r="AQ98" s="166"/>
      <c r="AR98" s="167"/>
      <c r="AS98" s="167"/>
      <c r="AT98" s="168"/>
      <c r="AU98" s="367"/>
      <c r="AV98" s="367"/>
      <c r="AW98" s="367"/>
      <c r="AX98" s="368"/>
      <c r="AY98">
        <f>$AY$95</f>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$AY$95</f>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91"/>
      <c r="B101" s="492"/>
      <c r="C101" s="492"/>
      <c r="D101" s="492"/>
      <c r="E101" s="492"/>
      <c r="F101" s="493"/>
      <c r="G101" s="191" t="s">
        <v>721</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720</v>
      </c>
      <c r="AC101" s="551"/>
      <c r="AD101" s="551"/>
      <c r="AE101" s="361" t="s">
        <v>715</v>
      </c>
      <c r="AF101" s="361"/>
      <c r="AG101" s="361"/>
      <c r="AH101" s="361"/>
      <c r="AI101" s="361" t="s">
        <v>715</v>
      </c>
      <c r="AJ101" s="361"/>
      <c r="AK101" s="361"/>
      <c r="AL101" s="361"/>
      <c r="AM101" s="361">
        <v>16</v>
      </c>
      <c r="AN101" s="361"/>
      <c r="AO101" s="361"/>
      <c r="AP101" s="361"/>
      <c r="AQ101" s="361" t="s">
        <v>715</v>
      </c>
      <c r="AR101" s="361"/>
      <c r="AS101" s="361"/>
      <c r="AT101" s="361"/>
      <c r="AU101" s="366" t="s">
        <v>794</v>
      </c>
      <c r="AV101" s="367"/>
      <c r="AW101" s="367"/>
      <c r="AX101" s="36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3"/>
      <c r="AA102" s="344"/>
      <c r="AB102" s="551" t="s">
        <v>720</v>
      </c>
      <c r="AC102" s="551"/>
      <c r="AD102" s="551"/>
      <c r="AE102" s="361" t="s">
        <v>715</v>
      </c>
      <c r="AF102" s="361"/>
      <c r="AG102" s="361"/>
      <c r="AH102" s="361"/>
      <c r="AI102" s="361" t="s">
        <v>715</v>
      </c>
      <c r="AJ102" s="361"/>
      <c r="AK102" s="361"/>
      <c r="AL102" s="361"/>
      <c r="AM102" s="361">
        <v>16</v>
      </c>
      <c r="AN102" s="361"/>
      <c r="AO102" s="361"/>
      <c r="AP102" s="361"/>
      <c r="AQ102" s="361">
        <v>16</v>
      </c>
      <c r="AR102" s="361"/>
      <c r="AS102" s="361"/>
      <c r="AT102" s="361"/>
      <c r="AU102" s="374">
        <v>16</v>
      </c>
      <c r="AV102" s="375"/>
      <c r="AW102" s="375"/>
      <c r="AX102" s="928"/>
    </row>
    <row r="103" spans="1:60" ht="31.5"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1</v>
      </c>
    </row>
    <row r="104" spans="1:60" ht="23.25" customHeight="1" x14ac:dyDescent="0.15">
      <c r="A104" s="491"/>
      <c r="B104" s="492"/>
      <c r="C104" s="492"/>
      <c r="D104" s="492"/>
      <c r="E104" s="492"/>
      <c r="F104" s="493"/>
      <c r="G104" s="191" t="s">
        <v>722</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720</v>
      </c>
      <c r="AC104" s="472"/>
      <c r="AD104" s="473"/>
      <c r="AE104" s="361" t="s">
        <v>715</v>
      </c>
      <c r="AF104" s="361"/>
      <c r="AG104" s="361"/>
      <c r="AH104" s="361"/>
      <c r="AI104" s="361" t="s">
        <v>715</v>
      </c>
      <c r="AJ104" s="361"/>
      <c r="AK104" s="361"/>
      <c r="AL104" s="361"/>
      <c r="AM104" s="361">
        <v>1</v>
      </c>
      <c r="AN104" s="361"/>
      <c r="AO104" s="361"/>
      <c r="AP104" s="361"/>
      <c r="AQ104" s="361" t="s">
        <v>715</v>
      </c>
      <c r="AR104" s="361"/>
      <c r="AS104" s="361"/>
      <c r="AT104" s="361"/>
      <c r="AU104" s="361" t="s">
        <v>805</v>
      </c>
      <c r="AV104" s="361"/>
      <c r="AW104" s="361"/>
      <c r="AX104" s="362"/>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6" t="s">
        <v>720</v>
      </c>
      <c r="AC105" s="407"/>
      <c r="AD105" s="408"/>
      <c r="AE105" s="361" t="s">
        <v>715</v>
      </c>
      <c r="AF105" s="361"/>
      <c r="AG105" s="361"/>
      <c r="AH105" s="361"/>
      <c r="AI105" s="361" t="s">
        <v>715</v>
      </c>
      <c r="AJ105" s="361"/>
      <c r="AK105" s="361"/>
      <c r="AL105" s="361"/>
      <c r="AM105" s="361">
        <v>1</v>
      </c>
      <c r="AN105" s="361"/>
      <c r="AO105" s="361"/>
      <c r="AP105" s="361"/>
      <c r="AQ105" s="361">
        <v>2</v>
      </c>
      <c r="AR105" s="361"/>
      <c r="AS105" s="361"/>
      <c r="AT105" s="361"/>
      <c r="AU105" s="361">
        <v>2</v>
      </c>
      <c r="AV105" s="361"/>
      <c r="AW105" s="361"/>
      <c r="AX105" s="362"/>
      <c r="AY105">
        <f>$AY$103</f>
        <v>1</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1"/>
      <c r="AF113" s="361"/>
      <c r="AG113" s="361"/>
      <c r="AH113" s="361"/>
      <c r="AI113" s="361"/>
      <c r="AJ113" s="361"/>
      <c r="AK113" s="361"/>
      <c r="AL113" s="361"/>
      <c r="AM113" s="361"/>
      <c r="AN113" s="361"/>
      <c r="AO113" s="361"/>
      <c r="AP113" s="361"/>
      <c r="AQ113" s="366"/>
      <c r="AR113" s="367"/>
      <c r="AS113" s="367"/>
      <c r="AT113" s="814"/>
      <c r="AU113" s="361"/>
      <c r="AV113" s="361"/>
      <c r="AW113" s="361"/>
      <c r="AX113" s="362"/>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6"/>
      <c r="AC114" s="407"/>
      <c r="AD114" s="408"/>
      <c r="AE114" s="369"/>
      <c r="AF114" s="369"/>
      <c r="AG114" s="369"/>
      <c r="AH114" s="369"/>
      <c r="AI114" s="369"/>
      <c r="AJ114" s="369"/>
      <c r="AK114" s="369"/>
      <c r="AL114" s="369"/>
      <c r="AM114" s="369"/>
      <c r="AN114" s="369"/>
      <c r="AO114" s="369"/>
      <c r="AP114" s="369"/>
      <c r="AQ114" s="366"/>
      <c r="AR114" s="367"/>
      <c r="AS114" s="367"/>
      <c r="AT114" s="814"/>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723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724</v>
      </c>
      <c r="AC116" s="301"/>
      <c r="AD116" s="302"/>
      <c r="AE116" s="361" t="s">
        <v>715</v>
      </c>
      <c r="AF116" s="361"/>
      <c r="AG116" s="361"/>
      <c r="AH116" s="361"/>
      <c r="AI116" s="361" t="s">
        <v>715</v>
      </c>
      <c r="AJ116" s="361"/>
      <c r="AK116" s="361"/>
      <c r="AL116" s="361"/>
      <c r="AM116" s="361">
        <v>20615</v>
      </c>
      <c r="AN116" s="361"/>
      <c r="AO116" s="361"/>
      <c r="AP116" s="361"/>
      <c r="AQ116" s="366">
        <v>20678</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725</v>
      </c>
      <c r="AC117" s="346"/>
      <c r="AD117" s="347"/>
      <c r="AE117" s="306" t="s">
        <v>715</v>
      </c>
      <c r="AF117" s="306"/>
      <c r="AG117" s="306"/>
      <c r="AH117" s="306"/>
      <c r="AI117" s="306" t="s">
        <v>715</v>
      </c>
      <c r="AJ117" s="306"/>
      <c r="AK117" s="306"/>
      <c r="AL117" s="306"/>
      <c r="AM117" s="306" t="s">
        <v>726</v>
      </c>
      <c r="AN117" s="306"/>
      <c r="AO117" s="306"/>
      <c r="AP117" s="306"/>
      <c r="AQ117" s="306" t="s">
        <v>792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405</v>
      </c>
      <c r="B130" s="989"/>
      <c r="C130" s="988" t="s">
        <v>236</v>
      </c>
      <c r="D130" s="989"/>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v>5</v>
      </c>
      <c r="AV133" s="178"/>
      <c r="AW133" s="179" t="s">
        <v>179</v>
      </c>
      <c r="AX133" s="180"/>
      <c r="AY133">
        <f>$AY$132</f>
        <v>1</v>
      </c>
    </row>
    <row r="134" spans="1:51" ht="39.75" customHeight="1" x14ac:dyDescent="0.15">
      <c r="A134" s="992"/>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v>165858</v>
      </c>
      <c r="AF134" s="167"/>
      <c r="AG134" s="167"/>
      <c r="AH134" s="167"/>
      <c r="AI134" s="266">
        <v>133839</v>
      </c>
      <c r="AJ134" s="167"/>
      <c r="AK134" s="167"/>
      <c r="AL134" s="167"/>
      <c r="AM134" s="266" t="s">
        <v>712</v>
      </c>
      <c r="AN134" s="167"/>
      <c r="AO134" s="167"/>
      <c r="AP134" s="167"/>
      <c r="AQ134" s="266" t="s">
        <v>406</v>
      </c>
      <c r="AR134" s="167"/>
      <c r="AS134" s="167"/>
      <c r="AT134" s="167"/>
      <c r="AU134" s="266" t="s">
        <v>406</v>
      </c>
      <c r="AV134" s="167"/>
      <c r="AW134" s="167"/>
      <c r="AX134" s="208"/>
      <c r="AY134">
        <f>$AY$132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t="s">
        <v>406</v>
      </c>
      <c r="AF135" s="167"/>
      <c r="AG135" s="167"/>
      <c r="AH135" s="167"/>
      <c r="AI135" s="266">
        <v>165858</v>
      </c>
      <c r="AJ135" s="167"/>
      <c r="AK135" s="167"/>
      <c r="AL135" s="167"/>
      <c r="AM135" s="266">
        <v>133839</v>
      </c>
      <c r="AN135" s="167"/>
      <c r="AO135" s="167"/>
      <c r="AP135" s="167"/>
      <c r="AQ135" s="266" t="s">
        <v>406</v>
      </c>
      <c r="AR135" s="167"/>
      <c r="AS135" s="167"/>
      <c r="AT135" s="167"/>
      <c r="AU135" s="266" t="s">
        <v>406</v>
      </c>
      <c r="AV135" s="167"/>
      <c r="AW135" s="167"/>
      <c r="AX135" s="208"/>
      <c r="AY135">
        <f>$AY$132</f>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406</v>
      </c>
      <c r="AJ138" s="167"/>
      <c r="AK138" s="167"/>
      <c r="AL138" s="167"/>
      <c r="AM138" s="266" t="s">
        <v>712</v>
      </c>
      <c r="AN138" s="167"/>
      <c r="AO138" s="167"/>
      <c r="AP138" s="167"/>
      <c r="AQ138" s="266"/>
      <c r="AR138" s="167"/>
      <c r="AS138" s="167"/>
      <c r="AT138" s="167"/>
      <c r="AU138" s="266"/>
      <c r="AV138" s="167"/>
      <c r="AW138" s="167"/>
      <c r="AX138" s="208"/>
      <c r="AY138">
        <f>$AY$136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406</v>
      </c>
      <c r="AJ139" s="167"/>
      <c r="AK139" s="167"/>
      <c r="AL139" s="167"/>
      <c r="AM139" s="266" t="s">
        <v>712</v>
      </c>
      <c r="AN139" s="167"/>
      <c r="AO139" s="167"/>
      <c r="AP139" s="167"/>
      <c r="AQ139" s="266"/>
      <c r="AR139" s="167"/>
      <c r="AS139" s="167"/>
      <c r="AT139" s="167"/>
      <c r="AU139" s="266"/>
      <c r="AV139" s="167"/>
      <c r="AW139" s="167"/>
      <c r="AX139" s="208"/>
      <c r="AY139">
        <f>$AY$136</f>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208"/>
      <c r="AY194">
        <f>$AY$192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208"/>
      <c r="AY195">
        <f>$AY$192</f>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08"/>
      <c r="AY198">
        <f>$AY$196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08"/>
      <c r="AY199">
        <f>$AY$196</f>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2"/>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671</v>
      </c>
      <c r="D430" s="251"/>
      <c r="E430" s="239" t="s">
        <v>399</v>
      </c>
      <c r="F430" s="448"/>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92"/>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$AY$431</f>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$AY$431</f>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92"/>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$AY$456</f>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$AY$456</f>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3"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734</v>
      </c>
      <c r="AE702" s="894"/>
      <c r="AF702" s="894"/>
      <c r="AG702" s="883" t="s">
        <v>800</v>
      </c>
      <c r="AH702" s="884"/>
      <c r="AI702" s="884"/>
      <c r="AJ702" s="884"/>
      <c r="AK702" s="884"/>
      <c r="AL702" s="884"/>
      <c r="AM702" s="884"/>
      <c r="AN702" s="884"/>
      <c r="AO702" s="884"/>
      <c r="AP702" s="884"/>
      <c r="AQ702" s="884"/>
      <c r="AR702" s="884"/>
      <c r="AS702" s="884"/>
      <c r="AT702" s="884"/>
      <c r="AU702" s="884"/>
      <c r="AV702" s="884"/>
      <c r="AW702" s="884"/>
      <c r="AX702" s="885"/>
    </row>
    <row r="703" spans="1:51"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734</v>
      </c>
      <c r="AE703" s="185"/>
      <c r="AF703" s="185"/>
      <c r="AG703" s="667" t="s">
        <v>743</v>
      </c>
      <c r="AH703" s="668"/>
      <c r="AI703" s="668"/>
      <c r="AJ703" s="668"/>
      <c r="AK703" s="668"/>
      <c r="AL703" s="668"/>
      <c r="AM703" s="668"/>
      <c r="AN703" s="668"/>
      <c r="AO703" s="668"/>
      <c r="AP703" s="668"/>
      <c r="AQ703" s="668"/>
      <c r="AR703" s="668"/>
      <c r="AS703" s="668"/>
      <c r="AT703" s="668"/>
      <c r="AU703" s="668"/>
      <c r="AV703" s="668"/>
      <c r="AW703" s="668"/>
      <c r="AX703" s="669"/>
    </row>
    <row r="704" spans="1:51" ht="78.7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734</v>
      </c>
      <c r="AE704" s="586"/>
      <c r="AF704" s="586"/>
      <c r="AG704" s="427" t="s">
        <v>802</v>
      </c>
      <c r="AH704" s="235"/>
      <c r="AI704" s="235"/>
      <c r="AJ704" s="235"/>
      <c r="AK704" s="235"/>
      <c r="AL704" s="235"/>
      <c r="AM704" s="235"/>
      <c r="AN704" s="235"/>
      <c r="AO704" s="235"/>
      <c r="AP704" s="235"/>
      <c r="AQ704" s="235"/>
      <c r="AR704" s="235"/>
      <c r="AS704" s="235"/>
      <c r="AT704" s="235"/>
      <c r="AU704" s="235"/>
      <c r="AV704" s="235"/>
      <c r="AW704" s="235"/>
      <c r="AX704" s="428"/>
    </row>
    <row r="705" spans="1:50" ht="42"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734</v>
      </c>
      <c r="AE705" s="736"/>
      <c r="AF705" s="736"/>
      <c r="AG705" s="190" t="s">
        <v>795</v>
      </c>
      <c r="AH705" s="191"/>
      <c r="AI705" s="191"/>
      <c r="AJ705" s="191"/>
      <c r="AK705" s="191"/>
      <c r="AL705" s="191"/>
      <c r="AM705" s="191"/>
      <c r="AN705" s="191"/>
      <c r="AO705" s="191"/>
      <c r="AP705" s="191"/>
      <c r="AQ705" s="191"/>
      <c r="AR705" s="191"/>
      <c r="AS705" s="191"/>
      <c r="AT705" s="191"/>
      <c r="AU705" s="191"/>
      <c r="AV705" s="191"/>
      <c r="AW705" s="191"/>
      <c r="AX705" s="192"/>
    </row>
    <row r="706" spans="1:50" ht="42"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744</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42"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744</v>
      </c>
      <c r="AE707" s="584"/>
      <c r="AF707" s="584"/>
      <c r="AG707" s="427"/>
      <c r="AH707" s="235"/>
      <c r="AI707" s="235"/>
      <c r="AJ707" s="235"/>
      <c r="AK707" s="235"/>
      <c r="AL707" s="235"/>
      <c r="AM707" s="235"/>
      <c r="AN707" s="235"/>
      <c r="AO707" s="235"/>
      <c r="AP707" s="235"/>
      <c r="AQ707" s="235"/>
      <c r="AR707" s="235"/>
      <c r="AS707" s="235"/>
      <c r="AT707" s="235"/>
      <c r="AU707" s="235"/>
      <c r="AV707" s="235"/>
      <c r="AW707" s="235"/>
      <c r="AX707" s="428"/>
    </row>
    <row r="708" spans="1:50" ht="46.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734</v>
      </c>
      <c r="AE708" s="671"/>
      <c r="AF708" s="671"/>
      <c r="AG708" s="526" t="s">
        <v>784</v>
      </c>
      <c r="AH708" s="527"/>
      <c r="AI708" s="527"/>
      <c r="AJ708" s="527"/>
      <c r="AK708" s="527"/>
      <c r="AL708" s="527"/>
      <c r="AM708" s="527"/>
      <c r="AN708" s="527"/>
      <c r="AO708" s="527"/>
      <c r="AP708" s="527"/>
      <c r="AQ708" s="527"/>
      <c r="AR708" s="527"/>
      <c r="AS708" s="527"/>
      <c r="AT708" s="527"/>
      <c r="AU708" s="527"/>
      <c r="AV708" s="527"/>
      <c r="AW708" s="527"/>
      <c r="AX708" s="528"/>
    </row>
    <row r="709" spans="1:50" ht="60.7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734</v>
      </c>
      <c r="AE709" s="185"/>
      <c r="AF709" s="185"/>
      <c r="AG709" s="667" t="s">
        <v>780</v>
      </c>
      <c r="AH709" s="668"/>
      <c r="AI709" s="668"/>
      <c r="AJ709" s="668"/>
      <c r="AK709" s="668"/>
      <c r="AL709" s="668"/>
      <c r="AM709" s="668"/>
      <c r="AN709" s="668"/>
      <c r="AO709" s="668"/>
      <c r="AP709" s="668"/>
      <c r="AQ709" s="668"/>
      <c r="AR709" s="668"/>
      <c r="AS709" s="668"/>
      <c r="AT709" s="668"/>
      <c r="AU709" s="668"/>
      <c r="AV709" s="668"/>
      <c r="AW709" s="668"/>
      <c r="AX709" s="669"/>
    </row>
    <row r="710" spans="1:50" ht="46.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745</v>
      </c>
      <c r="AE710" s="185"/>
      <c r="AF710" s="185"/>
      <c r="AG710" s="667" t="s">
        <v>796</v>
      </c>
      <c r="AH710" s="668"/>
      <c r="AI710" s="668"/>
      <c r="AJ710" s="668"/>
      <c r="AK710" s="668"/>
      <c r="AL710" s="668"/>
      <c r="AM710" s="668"/>
      <c r="AN710" s="668"/>
      <c r="AO710" s="668"/>
      <c r="AP710" s="668"/>
      <c r="AQ710" s="668"/>
      <c r="AR710" s="668"/>
      <c r="AS710" s="668"/>
      <c r="AT710" s="668"/>
      <c r="AU710" s="668"/>
      <c r="AV710" s="668"/>
      <c r="AW710" s="668"/>
      <c r="AX710" s="669"/>
    </row>
    <row r="711" spans="1:50" ht="60.7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734</v>
      </c>
      <c r="AE711" s="185"/>
      <c r="AF711" s="185"/>
      <c r="AG711" s="667" t="s">
        <v>799</v>
      </c>
      <c r="AH711" s="668"/>
      <c r="AI711" s="668"/>
      <c r="AJ711" s="668"/>
      <c r="AK711" s="668"/>
      <c r="AL711" s="668"/>
      <c r="AM711" s="668"/>
      <c r="AN711" s="668"/>
      <c r="AO711" s="668"/>
      <c r="AP711" s="668"/>
      <c r="AQ711" s="668"/>
      <c r="AR711" s="668"/>
      <c r="AS711" s="668"/>
      <c r="AT711" s="668"/>
      <c r="AU711" s="668"/>
      <c r="AV711" s="668"/>
      <c r="AW711" s="668"/>
      <c r="AX711" s="669"/>
    </row>
    <row r="712" spans="1:50" ht="70.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734</v>
      </c>
      <c r="AE712" s="586"/>
      <c r="AF712" s="586"/>
      <c r="AG712" s="594" t="s">
        <v>785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7" t="s">
        <v>406</v>
      </c>
      <c r="AH713" s="668"/>
      <c r="AI713" s="668"/>
      <c r="AJ713" s="668"/>
      <c r="AK713" s="668"/>
      <c r="AL713" s="668"/>
      <c r="AM713" s="668"/>
      <c r="AN713" s="668"/>
      <c r="AO713" s="668"/>
      <c r="AP713" s="668"/>
      <c r="AQ713" s="668"/>
      <c r="AR713" s="668"/>
      <c r="AS713" s="668"/>
      <c r="AT713" s="668"/>
      <c r="AU713" s="668"/>
      <c r="AV713" s="668"/>
      <c r="AW713" s="668"/>
      <c r="AX713" s="669"/>
    </row>
    <row r="714" spans="1:50" ht="5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734</v>
      </c>
      <c r="AE714" s="592"/>
      <c r="AF714" s="593"/>
      <c r="AG714" s="692" t="s">
        <v>786</v>
      </c>
      <c r="AH714" s="693"/>
      <c r="AI714" s="693"/>
      <c r="AJ714" s="693"/>
      <c r="AK714" s="693"/>
      <c r="AL714" s="693"/>
      <c r="AM714" s="693"/>
      <c r="AN714" s="693"/>
      <c r="AO714" s="693"/>
      <c r="AP714" s="693"/>
      <c r="AQ714" s="693"/>
      <c r="AR714" s="693"/>
      <c r="AS714" s="693"/>
      <c r="AT714" s="693"/>
      <c r="AU714" s="693"/>
      <c r="AV714" s="693"/>
      <c r="AW714" s="693"/>
      <c r="AX714" s="694"/>
    </row>
    <row r="715" spans="1:50" ht="56.2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734</v>
      </c>
      <c r="AE715" s="671"/>
      <c r="AF715" s="777"/>
      <c r="AG715" s="526" t="s">
        <v>798</v>
      </c>
      <c r="AH715" s="527"/>
      <c r="AI715" s="527"/>
      <c r="AJ715" s="527"/>
      <c r="AK715" s="527"/>
      <c r="AL715" s="527"/>
      <c r="AM715" s="527"/>
      <c r="AN715" s="527"/>
      <c r="AO715" s="527"/>
      <c r="AP715" s="527"/>
      <c r="AQ715" s="527"/>
      <c r="AR715" s="527"/>
      <c r="AS715" s="527"/>
      <c r="AT715" s="527"/>
      <c r="AU715" s="527"/>
      <c r="AV715" s="527"/>
      <c r="AW715" s="527"/>
      <c r="AX715" s="528"/>
    </row>
    <row r="716" spans="1:50" ht="73.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734</v>
      </c>
      <c r="AE716" s="759"/>
      <c r="AF716" s="759"/>
      <c r="AG716" s="667" t="s">
        <v>783</v>
      </c>
      <c r="AH716" s="668"/>
      <c r="AI716" s="668"/>
      <c r="AJ716" s="668"/>
      <c r="AK716" s="668"/>
      <c r="AL716" s="668"/>
      <c r="AM716" s="668"/>
      <c r="AN716" s="668"/>
      <c r="AO716" s="668"/>
      <c r="AP716" s="668"/>
      <c r="AQ716" s="668"/>
      <c r="AR716" s="668"/>
      <c r="AS716" s="668"/>
      <c r="AT716" s="668"/>
      <c r="AU716" s="668"/>
      <c r="AV716" s="668"/>
      <c r="AW716" s="668"/>
      <c r="AX716" s="669"/>
    </row>
    <row r="717" spans="1:50" ht="34.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734</v>
      </c>
      <c r="AE717" s="185"/>
      <c r="AF717" s="185"/>
      <c r="AG717" s="667" t="s">
        <v>781</v>
      </c>
      <c r="AH717" s="668"/>
      <c r="AI717" s="668"/>
      <c r="AJ717" s="668"/>
      <c r="AK717" s="668"/>
      <c r="AL717" s="668"/>
      <c r="AM717" s="668"/>
      <c r="AN717" s="668"/>
      <c r="AO717" s="668"/>
      <c r="AP717" s="668"/>
      <c r="AQ717" s="668"/>
      <c r="AR717" s="668"/>
      <c r="AS717" s="668"/>
      <c r="AT717" s="668"/>
      <c r="AU717" s="668"/>
      <c r="AV717" s="668"/>
      <c r="AW717" s="668"/>
      <c r="AX717" s="669"/>
    </row>
    <row r="718" spans="1:50" ht="51.7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734</v>
      </c>
      <c r="AE718" s="185"/>
      <c r="AF718" s="185"/>
      <c r="AG718" s="193" t="s">
        <v>787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745</v>
      </c>
      <c r="AE719" s="671"/>
      <c r="AF719" s="671"/>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3"/>
      <c r="B722" s="654"/>
      <c r="C722" s="916"/>
      <c r="D722" s="917"/>
      <c r="E722" s="917"/>
      <c r="F722" s="918"/>
      <c r="G722" s="934"/>
      <c r="H722" s="935"/>
      <c r="I722" s="77" t="str">
        <f>IF(OR(G722="　", G722=""), "", "-")</f>
        <v/>
      </c>
      <c r="J722" s="915"/>
      <c r="K722" s="915"/>
      <c r="L722" s="77" t="str">
        <f>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3"/>
      <c r="B723" s="654"/>
      <c r="C723" s="916"/>
      <c r="D723" s="917"/>
      <c r="E723" s="917"/>
      <c r="F723" s="918"/>
      <c r="G723" s="934"/>
      <c r="H723" s="935"/>
      <c r="I723" s="77" t="str">
        <f>IF(OR(G723="　", G723=""), "", "-")</f>
        <v/>
      </c>
      <c r="J723" s="915"/>
      <c r="K723" s="915"/>
      <c r="L723" s="77" t="str">
        <f>IF(M723="","","-")</f>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3"/>
      <c r="B724" s="654"/>
      <c r="C724" s="916"/>
      <c r="D724" s="917"/>
      <c r="E724" s="917"/>
      <c r="F724" s="918"/>
      <c r="G724" s="934"/>
      <c r="H724" s="935"/>
      <c r="I724" s="77" t="str">
        <f>IF(OR(G724="　", G724=""), "", "-")</f>
        <v/>
      </c>
      <c r="J724" s="915"/>
      <c r="K724" s="915"/>
      <c r="L724" s="77" t="str">
        <f>IF(M724="","","-")</f>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5"/>
      <c r="B725" s="656"/>
      <c r="C725" s="916"/>
      <c r="D725" s="917"/>
      <c r="E725" s="917"/>
      <c r="F725" s="918"/>
      <c r="G725" s="957"/>
      <c r="H725" s="958"/>
      <c r="I725" s="79" t="str">
        <f>IF(OR(G725="　", G725=""), "", "-")</f>
        <v/>
      </c>
      <c r="J725" s="959"/>
      <c r="K725" s="959"/>
      <c r="L725" s="79" t="str">
        <f>IF(M725="","","-")</f>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808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809</v>
      </c>
      <c r="B731" s="619"/>
      <c r="C731" s="619"/>
      <c r="D731" s="619"/>
      <c r="E731" s="620"/>
      <c r="F731" s="683" t="s">
        <v>810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811</v>
      </c>
      <c r="B733" s="619"/>
      <c r="C733" s="619"/>
      <c r="D733" s="619"/>
      <c r="E733" s="620"/>
      <c r="F733" s="766" t="s">
        <v>812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807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t="s">
        <v>732</v>
      </c>
      <c r="J746" s="113"/>
      <c r="K746" s="100" t="str">
        <f>IF(I746="","","-")</f>
        <v>-</v>
      </c>
      <c r="L746" s="104">
        <v>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733</v>
      </c>
      <c r="J747" s="113"/>
      <c r="K747" s="100" t="str">
        <f>IF(I747="","","-")</f>
        <v>-</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9" t="s">
        <v>791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776</v>
      </c>
      <c r="H789" s="450"/>
      <c r="I789" s="450"/>
      <c r="J789" s="450"/>
      <c r="K789" s="451"/>
      <c r="L789" s="452" t="s">
        <v>779</v>
      </c>
      <c r="M789" s="453"/>
      <c r="N789" s="453"/>
      <c r="O789" s="453"/>
      <c r="P789" s="453"/>
      <c r="Q789" s="453"/>
      <c r="R789" s="453"/>
      <c r="S789" s="453"/>
      <c r="T789" s="453"/>
      <c r="U789" s="453"/>
      <c r="V789" s="453"/>
      <c r="W789" s="453"/>
      <c r="X789" s="454"/>
      <c r="Y789" s="455">
        <v>17.7</v>
      </c>
      <c r="Z789" s="456"/>
      <c r="AA789" s="456"/>
      <c r="AB789" s="557"/>
      <c r="AC789" s="449" t="s">
        <v>769</v>
      </c>
      <c r="AD789" s="450"/>
      <c r="AE789" s="450"/>
      <c r="AF789" s="450"/>
      <c r="AG789" s="451"/>
      <c r="AH789" s="452" t="s">
        <v>773</v>
      </c>
      <c r="AI789" s="453"/>
      <c r="AJ789" s="453"/>
      <c r="AK789" s="453"/>
      <c r="AL789" s="453"/>
      <c r="AM789" s="453"/>
      <c r="AN789" s="453"/>
      <c r="AO789" s="453"/>
      <c r="AP789" s="453"/>
      <c r="AQ789" s="453"/>
      <c r="AR789" s="453"/>
      <c r="AS789" s="453"/>
      <c r="AT789" s="454"/>
      <c r="AU789" s="455">
        <v>22.8</v>
      </c>
      <c r="AV789" s="456"/>
      <c r="AW789" s="456"/>
      <c r="AX789" s="457"/>
    </row>
    <row r="790" spans="1:51" ht="24.75" customHeight="1" x14ac:dyDescent="0.15">
      <c r="A790" s="556"/>
      <c r="B790" s="763"/>
      <c r="C790" s="763"/>
      <c r="D790" s="763"/>
      <c r="E790" s="763"/>
      <c r="F790" s="764"/>
      <c r="G790" s="351" t="s">
        <v>80</v>
      </c>
      <c r="H790" s="352"/>
      <c r="I790" s="352"/>
      <c r="J790" s="352"/>
      <c r="K790" s="353"/>
      <c r="L790" s="401" t="s">
        <v>778</v>
      </c>
      <c r="M790" s="402"/>
      <c r="N790" s="402"/>
      <c r="O790" s="402"/>
      <c r="P790" s="402"/>
      <c r="Q790" s="402"/>
      <c r="R790" s="402"/>
      <c r="S790" s="402"/>
      <c r="T790" s="402"/>
      <c r="U790" s="402"/>
      <c r="V790" s="402"/>
      <c r="W790" s="402"/>
      <c r="X790" s="403"/>
      <c r="Y790" s="398">
        <v>2.5</v>
      </c>
      <c r="Z790" s="399"/>
      <c r="AA790" s="399"/>
      <c r="AB790" s="405"/>
      <c r="AC790" s="351" t="s">
        <v>80</v>
      </c>
      <c r="AD790" s="352"/>
      <c r="AE790" s="352"/>
      <c r="AF790" s="352"/>
      <c r="AG790" s="353"/>
      <c r="AH790" s="401" t="s">
        <v>775</v>
      </c>
      <c r="AI790" s="402"/>
      <c r="AJ790" s="402"/>
      <c r="AK790" s="402"/>
      <c r="AL790" s="402"/>
      <c r="AM790" s="402"/>
      <c r="AN790" s="402"/>
      <c r="AO790" s="402"/>
      <c r="AP790" s="402"/>
      <c r="AQ790" s="402"/>
      <c r="AR790" s="402"/>
      <c r="AS790" s="402"/>
      <c r="AT790" s="403"/>
      <c r="AU790" s="398">
        <v>2.8</v>
      </c>
      <c r="AV790" s="399"/>
      <c r="AW790" s="399"/>
      <c r="AX790" s="400"/>
    </row>
    <row r="791" spans="1:51" ht="24.75" customHeight="1" x14ac:dyDescent="0.15">
      <c r="A791" s="556"/>
      <c r="B791" s="763"/>
      <c r="C791" s="763"/>
      <c r="D791" s="763"/>
      <c r="E791" s="763"/>
      <c r="F791" s="764"/>
      <c r="G791" s="351" t="s">
        <v>771</v>
      </c>
      <c r="H791" s="352"/>
      <c r="I791" s="352"/>
      <c r="J791" s="352"/>
      <c r="K791" s="353"/>
      <c r="L791" s="401" t="s">
        <v>777</v>
      </c>
      <c r="M791" s="402"/>
      <c r="N791" s="402"/>
      <c r="O791" s="402"/>
      <c r="P791" s="402"/>
      <c r="Q791" s="402"/>
      <c r="R791" s="402"/>
      <c r="S791" s="402"/>
      <c r="T791" s="402"/>
      <c r="U791" s="402"/>
      <c r="V791" s="402"/>
      <c r="W791" s="402"/>
      <c r="X791" s="403"/>
      <c r="Y791" s="398">
        <v>0.4</v>
      </c>
      <c r="Z791" s="399"/>
      <c r="AA791" s="399"/>
      <c r="AB791" s="405"/>
      <c r="AC791" s="351" t="s">
        <v>770</v>
      </c>
      <c r="AD791" s="352"/>
      <c r="AE791" s="352"/>
      <c r="AF791" s="352"/>
      <c r="AG791" s="353"/>
      <c r="AH791" s="401" t="s">
        <v>774</v>
      </c>
      <c r="AI791" s="402"/>
      <c r="AJ791" s="402"/>
      <c r="AK791" s="402"/>
      <c r="AL791" s="402"/>
      <c r="AM791" s="402"/>
      <c r="AN791" s="402"/>
      <c r="AO791" s="402"/>
      <c r="AP791" s="402"/>
      <c r="AQ791" s="402"/>
      <c r="AR791" s="402"/>
      <c r="AS791" s="402"/>
      <c r="AT791" s="403"/>
      <c r="AU791" s="398">
        <v>0.7</v>
      </c>
      <c r="AV791" s="399"/>
      <c r="AW791" s="399"/>
      <c r="AX791" s="400"/>
    </row>
    <row r="792" spans="1:51" ht="24.75" hidden="1" customHeight="1" x14ac:dyDescent="0.15">
      <c r="A792" s="556"/>
      <c r="B792" s="763"/>
      <c r="C792" s="763"/>
      <c r="D792" s="763"/>
      <c r="E792" s="763"/>
      <c r="F792" s="764"/>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6"/>
      <c r="B793" s="763"/>
      <c r="C793" s="763"/>
      <c r="D793" s="763"/>
      <c r="E793" s="763"/>
      <c r="F793" s="764"/>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6"/>
      <c r="B794" s="763"/>
      <c r="C794" s="763"/>
      <c r="D794" s="763"/>
      <c r="E794" s="763"/>
      <c r="F794" s="764"/>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6"/>
      <c r="B795" s="763"/>
      <c r="C795" s="763"/>
      <c r="D795" s="763"/>
      <c r="E795" s="763"/>
      <c r="F795" s="764"/>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6"/>
      <c r="B796" s="763"/>
      <c r="C796" s="763"/>
      <c r="D796" s="763"/>
      <c r="E796" s="763"/>
      <c r="F796" s="764"/>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6"/>
      <c r="B797" s="763"/>
      <c r="C797" s="763"/>
      <c r="D797" s="763"/>
      <c r="E797" s="763"/>
      <c r="F797" s="76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6"/>
      <c r="B798" s="763"/>
      <c r="C798" s="763"/>
      <c r="D798" s="763"/>
      <c r="E798" s="763"/>
      <c r="F798" s="76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6"/>
      <c r="B799" s="763"/>
      <c r="C799" s="763"/>
      <c r="D799" s="763"/>
      <c r="E799" s="763"/>
      <c r="F799" s="764"/>
      <c r="G799" s="409" t="s">
        <v>20</v>
      </c>
      <c r="H799" s="410"/>
      <c r="I799" s="410"/>
      <c r="J799" s="410"/>
      <c r="K799" s="410"/>
      <c r="L799" s="411"/>
      <c r="M799" s="412"/>
      <c r="N799" s="412"/>
      <c r="O799" s="412"/>
      <c r="P799" s="412"/>
      <c r="Q799" s="412"/>
      <c r="R799" s="412"/>
      <c r="S799" s="412"/>
      <c r="T799" s="412"/>
      <c r="U799" s="412"/>
      <c r="V799" s="412"/>
      <c r="W799" s="412"/>
      <c r="X799" s="413"/>
      <c r="Y799" s="414">
        <f>SUM(Y789:AB798)</f>
        <v>20.599999999999998</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26.3</v>
      </c>
      <c r="AV799" s="415"/>
      <c r="AW799" s="415"/>
      <c r="AX799" s="417"/>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31">$AY$800</f>
        <v>0</v>
      </c>
    </row>
    <row r="803" spans="1:51" ht="24.75" hidden="1" customHeight="1" x14ac:dyDescent="0.15">
      <c r="A803" s="556"/>
      <c r="B803" s="763"/>
      <c r="C803" s="763"/>
      <c r="D803" s="763"/>
      <c r="E803" s="763"/>
      <c r="F803" s="76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31"/>
        <v>0</v>
      </c>
    </row>
    <row r="804" spans="1:51" ht="24.75" hidden="1" customHeight="1" x14ac:dyDescent="0.15">
      <c r="A804" s="556"/>
      <c r="B804" s="763"/>
      <c r="C804" s="763"/>
      <c r="D804" s="763"/>
      <c r="E804" s="763"/>
      <c r="F804" s="76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31"/>
        <v>0</v>
      </c>
    </row>
    <row r="805" spans="1:51" ht="24.75" hidden="1" customHeight="1" x14ac:dyDescent="0.15">
      <c r="A805" s="556"/>
      <c r="B805" s="763"/>
      <c r="C805" s="763"/>
      <c r="D805" s="763"/>
      <c r="E805" s="763"/>
      <c r="F805" s="76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31"/>
        <v>0</v>
      </c>
    </row>
    <row r="806" spans="1:51" ht="24.75" hidden="1" customHeight="1" x14ac:dyDescent="0.15">
      <c r="A806" s="556"/>
      <c r="B806" s="763"/>
      <c r="C806" s="763"/>
      <c r="D806" s="763"/>
      <c r="E806" s="763"/>
      <c r="F806" s="76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31"/>
        <v>0</v>
      </c>
    </row>
    <row r="807" spans="1:51" ht="24.75" hidden="1" customHeight="1" x14ac:dyDescent="0.15">
      <c r="A807" s="556"/>
      <c r="B807" s="763"/>
      <c r="C807" s="763"/>
      <c r="D807" s="763"/>
      <c r="E807" s="763"/>
      <c r="F807" s="76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31"/>
        <v>0</v>
      </c>
    </row>
    <row r="808" spans="1:51" ht="24.75" hidden="1" customHeight="1" x14ac:dyDescent="0.15">
      <c r="A808" s="556"/>
      <c r="B808" s="763"/>
      <c r="C808" s="763"/>
      <c r="D808" s="763"/>
      <c r="E808" s="763"/>
      <c r="F808" s="76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31"/>
        <v>0</v>
      </c>
    </row>
    <row r="809" spans="1:51" ht="24.75" hidden="1" customHeight="1" x14ac:dyDescent="0.15">
      <c r="A809" s="556"/>
      <c r="B809" s="763"/>
      <c r="C809" s="763"/>
      <c r="D809" s="763"/>
      <c r="E809" s="763"/>
      <c r="F809" s="76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31"/>
        <v>0</v>
      </c>
    </row>
    <row r="810" spans="1:51" ht="24.75" hidden="1" customHeight="1" x14ac:dyDescent="0.15">
      <c r="A810" s="556"/>
      <c r="B810" s="763"/>
      <c r="C810" s="763"/>
      <c r="D810" s="763"/>
      <c r="E810" s="763"/>
      <c r="F810" s="76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31"/>
        <v>0</v>
      </c>
    </row>
    <row r="811" spans="1:51" ht="24.75" hidden="1" customHeight="1" x14ac:dyDescent="0.15">
      <c r="A811" s="556"/>
      <c r="B811" s="763"/>
      <c r="C811" s="763"/>
      <c r="D811" s="763"/>
      <c r="E811" s="763"/>
      <c r="F811" s="76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31"/>
        <v>0</v>
      </c>
    </row>
    <row r="812" spans="1:51" ht="24.75" hidden="1" customHeight="1" thickBot="1" x14ac:dyDescent="0.2">
      <c r="A812" s="556"/>
      <c r="B812" s="763"/>
      <c r="C812" s="763"/>
      <c r="D812" s="763"/>
      <c r="E812" s="763"/>
      <c r="F812" s="764"/>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31"/>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32">$AY$813</f>
        <v>0</v>
      </c>
    </row>
    <row r="816" spans="1:51" ht="24.75" hidden="1" customHeight="1" x14ac:dyDescent="0.15">
      <c r="A816" s="556"/>
      <c r="B816" s="763"/>
      <c r="C816" s="763"/>
      <c r="D816" s="763"/>
      <c r="E816" s="763"/>
      <c r="F816" s="76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32"/>
        <v>0</v>
      </c>
    </row>
    <row r="817" spans="1:51" ht="24.75" hidden="1" customHeight="1" x14ac:dyDescent="0.15">
      <c r="A817" s="556"/>
      <c r="B817" s="763"/>
      <c r="C817" s="763"/>
      <c r="D817" s="763"/>
      <c r="E817" s="763"/>
      <c r="F817" s="76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32"/>
        <v>0</v>
      </c>
    </row>
    <row r="818" spans="1:51" ht="24.75" hidden="1" customHeight="1" x14ac:dyDescent="0.15">
      <c r="A818" s="556"/>
      <c r="B818" s="763"/>
      <c r="C818" s="763"/>
      <c r="D818" s="763"/>
      <c r="E818" s="763"/>
      <c r="F818" s="76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32"/>
        <v>0</v>
      </c>
    </row>
    <row r="819" spans="1:51" ht="24.75" hidden="1" customHeight="1" x14ac:dyDescent="0.15">
      <c r="A819" s="556"/>
      <c r="B819" s="763"/>
      <c r="C819" s="763"/>
      <c r="D819" s="763"/>
      <c r="E819" s="763"/>
      <c r="F819" s="76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32"/>
        <v>0</v>
      </c>
    </row>
    <row r="820" spans="1:51" ht="24.75" hidden="1" customHeight="1" x14ac:dyDescent="0.15">
      <c r="A820" s="556"/>
      <c r="B820" s="763"/>
      <c r="C820" s="763"/>
      <c r="D820" s="763"/>
      <c r="E820" s="763"/>
      <c r="F820" s="76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32"/>
        <v>0</v>
      </c>
    </row>
    <row r="821" spans="1:51" ht="24.75" hidden="1" customHeight="1" x14ac:dyDescent="0.15">
      <c r="A821" s="556"/>
      <c r="B821" s="763"/>
      <c r="C821" s="763"/>
      <c r="D821" s="763"/>
      <c r="E821" s="763"/>
      <c r="F821" s="76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32"/>
        <v>0</v>
      </c>
    </row>
    <row r="822" spans="1:51" ht="24.75" hidden="1" customHeight="1" x14ac:dyDescent="0.15">
      <c r="A822" s="556"/>
      <c r="B822" s="763"/>
      <c r="C822" s="763"/>
      <c r="D822" s="763"/>
      <c r="E822" s="763"/>
      <c r="F822" s="76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32"/>
        <v>0</v>
      </c>
    </row>
    <row r="823" spans="1:51" ht="24.75" hidden="1" customHeight="1" x14ac:dyDescent="0.15">
      <c r="A823" s="556"/>
      <c r="B823" s="763"/>
      <c r="C823" s="763"/>
      <c r="D823" s="763"/>
      <c r="E823" s="763"/>
      <c r="F823" s="76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32"/>
        <v>0</v>
      </c>
    </row>
    <row r="824" spans="1:51" ht="24.75" hidden="1" customHeight="1" x14ac:dyDescent="0.15">
      <c r="A824" s="556"/>
      <c r="B824" s="763"/>
      <c r="C824" s="763"/>
      <c r="D824" s="763"/>
      <c r="E824" s="763"/>
      <c r="F824" s="76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32"/>
        <v>0</v>
      </c>
    </row>
    <row r="825" spans="1:51" ht="24.75" hidden="1" customHeight="1" thickBot="1" x14ac:dyDescent="0.2">
      <c r="A825" s="556"/>
      <c r="B825" s="763"/>
      <c r="C825" s="763"/>
      <c r="D825" s="763"/>
      <c r="E825" s="763"/>
      <c r="F825" s="764"/>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32"/>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33">$AY$826</f>
        <v>0</v>
      </c>
    </row>
    <row r="829" spans="1:51" ht="24.75" hidden="1" customHeight="1" x14ac:dyDescent="0.15">
      <c r="A829" s="556"/>
      <c r="B829" s="763"/>
      <c r="C829" s="763"/>
      <c r="D829" s="763"/>
      <c r="E829" s="763"/>
      <c r="F829" s="76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33"/>
        <v>0</v>
      </c>
    </row>
    <row r="830" spans="1:51" ht="24.75" hidden="1" customHeight="1" x14ac:dyDescent="0.15">
      <c r="A830" s="556"/>
      <c r="B830" s="763"/>
      <c r="C830" s="763"/>
      <c r="D830" s="763"/>
      <c r="E830" s="763"/>
      <c r="F830" s="76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33"/>
        <v>0</v>
      </c>
    </row>
    <row r="831" spans="1:51" ht="24.75" hidden="1" customHeight="1" x14ac:dyDescent="0.15">
      <c r="A831" s="556"/>
      <c r="B831" s="763"/>
      <c r="C831" s="763"/>
      <c r="D831" s="763"/>
      <c r="E831" s="763"/>
      <c r="F831" s="76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33"/>
        <v>0</v>
      </c>
    </row>
    <row r="832" spans="1:51" ht="24.75" hidden="1" customHeight="1" x14ac:dyDescent="0.15">
      <c r="A832" s="556"/>
      <c r="B832" s="763"/>
      <c r="C832" s="763"/>
      <c r="D832" s="763"/>
      <c r="E832" s="763"/>
      <c r="F832" s="76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33"/>
        <v>0</v>
      </c>
    </row>
    <row r="833" spans="1:51" ht="24.75" hidden="1" customHeight="1" x14ac:dyDescent="0.15">
      <c r="A833" s="556"/>
      <c r="B833" s="763"/>
      <c r="C833" s="763"/>
      <c r="D833" s="763"/>
      <c r="E833" s="763"/>
      <c r="F833" s="76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33"/>
        <v>0</v>
      </c>
    </row>
    <row r="834" spans="1:51" ht="24.75" hidden="1" customHeight="1" x14ac:dyDescent="0.15">
      <c r="A834" s="556"/>
      <c r="B834" s="763"/>
      <c r="C834" s="763"/>
      <c r="D834" s="763"/>
      <c r="E834" s="763"/>
      <c r="F834" s="76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33"/>
        <v>0</v>
      </c>
    </row>
    <row r="835" spans="1:51" ht="24.75" hidden="1" customHeight="1" x14ac:dyDescent="0.15">
      <c r="A835" s="556"/>
      <c r="B835" s="763"/>
      <c r="C835" s="763"/>
      <c r="D835" s="763"/>
      <c r="E835" s="763"/>
      <c r="F835" s="76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33"/>
        <v>0</v>
      </c>
    </row>
    <row r="836" spans="1:51" ht="24.75" hidden="1" customHeight="1" x14ac:dyDescent="0.15">
      <c r="A836" s="556"/>
      <c r="B836" s="763"/>
      <c r="C836" s="763"/>
      <c r="D836" s="763"/>
      <c r="E836" s="763"/>
      <c r="F836" s="76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33"/>
        <v>0</v>
      </c>
    </row>
    <row r="837" spans="1:51" ht="24.75" hidden="1" customHeight="1" x14ac:dyDescent="0.15">
      <c r="A837" s="556"/>
      <c r="B837" s="763"/>
      <c r="C837" s="763"/>
      <c r="D837" s="763"/>
      <c r="E837" s="763"/>
      <c r="F837" s="76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33"/>
        <v>0</v>
      </c>
    </row>
    <row r="838" spans="1:51" ht="24.75" hidden="1" customHeight="1" x14ac:dyDescent="0.15">
      <c r="A838" s="556"/>
      <c r="B838" s="763"/>
      <c r="C838" s="763"/>
      <c r="D838" s="763"/>
      <c r="E838" s="763"/>
      <c r="F838" s="764"/>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33"/>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5"/>
      <c r="AP844" s="426" t="s">
        <v>298</v>
      </c>
      <c r="AQ844" s="426"/>
      <c r="AR844" s="426"/>
      <c r="AS844" s="426"/>
      <c r="AT844" s="426"/>
      <c r="AU844" s="426"/>
      <c r="AV844" s="426"/>
      <c r="AW844" s="426"/>
      <c r="AX844" s="426"/>
    </row>
    <row r="845" spans="1:51" ht="61.5" customHeight="1" x14ac:dyDescent="0.15">
      <c r="A845" s="404">
        <v>1</v>
      </c>
      <c r="B845" s="404">
        <v>1</v>
      </c>
      <c r="C845" s="423" t="s">
        <v>790</v>
      </c>
      <c r="D845" s="418"/>
      <c r="E845" s="418"/>
      <c r="F845" s="418"/>
      <c r="G845" s="418"/>
      <c r="H845" s="418"/>
      <c r="I845" s="418"/>
      <c r="J845" s="419">
        <v>5130005004251</v>
      </c>
      <c r="K845" s="420"/>
      <c r="L845" s="420"/>
      <c r="M845" s="420"/>
      <c r="N845" s="420"/>
      <c r="O845" s="420"/>
      <c r="P845" s="317" t="s">
        <v>748</v>
      </c>
      <c r="Q845" s="317"/>
      <c r="R845" s="317"/>
      <c r="S845" s="317"/>
      <c r="T845" s="317"/>
      <c r="U845" s="317"/>
      <c r="V845" s="317"/>
      <c r="W845" s="317"/>
      <c r="X845" s="317"/>
      <c r="Y845" s="319">
        <v>20.6</v>
      </c>
      <c r="Z845" s="320"/>
      <c r="AA845" s="320"/>
      <c r="AB845" s="321"/>
      <c r="AC845" s="330" t="s">
        <v>376</v>
      </c>
      <c r="AD845" s="331"/>
      <c r="AE845" s="331"/>
      <c r="AF845" s="331"/>
      <c r="AG845" s="331"/>
      <c r="AH845" s="421">
        <v>6</v>
      </c>
      <c r="AI845" s="422"/>
      <c r="AJ845" s="422"/>
      <c r="AK845" s="422"/>
      <c r="AL845" s="327">
        <v>100</v>
      </c>
      <c r="AM845" s="328"/>
      <c r="AN845" s="328"/>
      <c r="AO845" s="329"/>
      <c r="AP845" s="322" t="s">
        <v>406</v>
      </c>
      <c r="AQ845" s="322"/>
      <c r="AR845" s="322"/>
      <c r="AS845" s="322"/>
      <c r="AT845" s="322"/>
      <c r="AU845" s="322"/>
      <c r="AV845" s="322"/>
      <c r="AW845" s="322"/>
      <c r="AX845" s="322"/>
    </row>
    <row r="846" spans="1:51" ht="57" customHeight="1" x14ac:dyDescent="0.15">
      <c r="A846" s="404">
        <v>2</v>
      </c>
      <c r="B846" s="404">
        <v>1</v>
      </c>
      <c r="C846" s="418" t="s">
        <v>749</v>
      </c>
      <c r="D846" s="418"/>
      <c r="E846" s="418"/>
      <c r="F846" s="418"/>
      <c r="G846" s="418"/>
      <c r="H846" s="418"/>
      <c r="I846" s="418"/>
      <c r="J846" s="419">
        <v>5500005000956</v>
      </c>
      <c r="K846" s="420"/>
      <c r="L846" s="420"/>
      <c r="M846" s="420"/>
      <c r="N846" s="420"/>
      <c r="O846" s="420"/>
      <c r="P846" s="317" t="s">
        <v>750</v>
      </c>
      <c r="Q846" s="317"/>
      <c r="R846" s="317"/>
      <c r="S846" s="317"/>
      <c r="T846" s="317"/>
      <c r="U846" s="317"/>
      <c r="V846" s="317"/>
      <c r="W846" s="317"/>
      <c r="X846" s="317"/>
      <c r="Y846" s="319">
        <v>19.8</v>
      </c>
      <c r="Z846" s="320"/>
      <c r="AA846" s="320"/>
      <c r="AB846" s="321"/>
      <c r="AC846" s="330" t="s">
        <v>376</v>
      </c>
      <c r="AD846" s="331"/>
      <c r="AE846" s="331"/>
      <c r="AF846" s="331"/>
      <c r="AG846" s="331"/>
      <c r="AH846" s="421">
        <v>18</v>
      </c>
      <c r="AI846" s="422"/>
      <c r="AJ846" s="422"/>
      <c r="AK846" s="422"/>
      <c r="AL846" s="327">
        <v>100</v>
      </c>
      <c r="AM846" s="328"/>
      <c r="AN846" s="328"/>
      <c r="AO846" s="329"/>
      <c r="AP846" s="322" t="s">
        <v>406</v>
      </c>
      <c r="AQ846" s="322"/>
      <c r="AR846" s="322"/>
      <c r="AS846" s="322"/>
      <c r="AT846" s="322"/>
      <c r="AU846" s="322"/>
      <c r="AV846" s="322"/>
      <c r="AW846" s="322"/>
      <c r="AX846" s="322"/>
      <c r="AY846">
        <f>COUNTA($C$846)</f>
        <v>1</v>
      </c>
    </row>
    <row r="847" spans="1:51" ht="53.25" customHeight="1" x14ac:dyDescent="0.15">
      <c r="A847" s="404">
        <v>3</v>
      </c>
      <c r="B847" s="404">
        <v>1</v>
      </c>
      <c r="C847" s="423" t="s">
        <v>751</v>
      </c>
      <c r="D847" s="418"/>
      <c r="E847" s="418"/>
      <c r="F847" s="418"/>
      <c r="G847" s="418"/>
      <c r="H847" s="418"/>
      <c r="I847" s="418"/>
      <c r="J847" s="419">
        <v>7130001016182</v>
      </c>
      <c r="K847" s="420"/>
      <c r="L847" s="420"/>
      <c r="M847" s="420"/>
      <c r="N847" s="420"/>
      <c r="O847" s="420"/>
      <c r="P847" s="429" t="s">
        <v>752</v>
      </c>
      <c r="Q847" s="317"/>
      <c r="R847" s="317"/>
      <c r="S847" s="317"/>
      <c r="T847" s="317"/>
      <c r="U847" s="317"/>
      <c r="V847" s="317"/>
      <c r="W847" s="317"/>
      <c r="X847" s="317"/>
      <c r="Y847" s="319">
        <v>18.8</v>
      </c>
      <c r="Z847" s="320"/>
      <c r="AA847" s="320"/>
      <c r="AB847" s="321"/>
      <c r="AC847" s="330" t="s">
        <v>376</v>
      </c>
      <c r="AD847" s="331"/>
      <c r="AE847" s="331"/>
      <c r="AF847" s="331"/>
      <c r="AG847" s="331"/>
      <c r="AH847" s="325">
        <v>18</v>
      </c>
      <c r="AI847" s="326"/>
      <c r="AJ847" s="326"/>
      <c r="AK847" s="326"/>
      <c r="AL847" s="327">
        <v>100</v>
      </c>
      <c r="AM847" s="328"/>
      <c r="AN847" s="328"/>
      <c r="AO847" s="329"/>
      <c r="AP847" s="322" t="s">
        <v>406</v>
      </c>
      <c r="AQ847" s="322"/>
      <c r="AR847" s="322"/>
      <c r="AS847" s="322"/>
      <c r="AT847" s="322"/>
      <c r="AU847" s="322"/>
      <c r="AV847" s="322"/>
      <c r="AW847" s="322"/>
      <c r="AX847" s="322"/>
      <c r="AY847">
        <f>COUNTA($C$847)</f>
        <v>1</v>
      </c>
    </row>
    <row r="848" spans="1:51" ht="48" customHeight="1" x14ac:dyDescent="0.15">
      <c r="A848" s="404">
        <v>4</v>
      </c>
      <c r="B848" s="404">
        <v>1</v>
      </c>
      <c r="C848" s="423" t="s">
        <v>753</v>
      </c>
      <c r="D848" s="418"/>
      <c r="E848" s="418"/>
      <c r="F848" s="418"/>
      <c r="G848" s="418"/>
      <c r="H848" s="418"/>
      <c r="I848" s="418"/>
      <c r="J848" s="419">
        <v>4010005002326</v>
      </c>
      <c r="K848" s="420"/>
      <c r="L848" s="420"/>
      <c r="M848" s="420"/>
      <c r="N848" s="420"/>
      <c r="O848" s="420"/>
      <c r="P848" s="429" t="s">
        <v>754</v>
      </c>
      <c r="Q848" s="317"/>
      <c r="R848" s="317"/>
      <c r="S848" s="317"/>
      <c r="T848" s="317"/>
      <c r="U848" s="317"/>
      <c r="V848" s="317"/>
      <c r="W848" s="317"/>
      <c r="X848" s="317"/>
      <c r="Y848" s="319">
        <v>18.399999999999999</v>
      </c>
      <c r="Z848" s="320"/>
      <c r="AA848" s="320"/>
      <c r="AB848" s="321"/>
      <c r="AC848" s="330" t="s">
        <v>376</v>
      </c>
      <c r="AD848" s="331"/>
      <c r="AE848" s="331"/>
      <c r="AF848" s="331"/>
      <c r="AG848" s="331"/>
      <c r="AH848" s="325">
        <v>18</v>
      </c>
      <c r="AI848" s="326"/>
      <c r="AJ848" s="326"/>
      <c r="AK848" s="326"/>
      <c r="AL848" s="327">
        <v>100</v>
      </c>
      <c r="AM848" s="328"/>
      <c r="AN848" s="328"/>
      <c r="AO848" s="329"/>
      <c r="AP848" s="322" t="s">
        <v>406</v>
      </c>
      <c r="AQ848" s="322"/>
      <c r="AR848" s="322"/>
      <c r="AS848" s="322"/>
      <c r="AT848" s="322"/>
      <c r="AU848" s="322"/>
      <c r="AV848" s="322"/>
      <c r="AW848" s="322"/>
      <c r="AX848" s="322"/>
      <c r="AY848">
        <f>COUNTA($C$848)</f>
        <v>1</v>
      </c>
    </row>
    <row r="849" spans="1:51" ht="86.25" customHeight="1" x14ac:dyDescent="0.15">
      <c r="A849" s="404">
        <v>5</v>
      </c>
      <c r="B849" s="404">
        <v>1</v>
      </c>
      <c r="C849" s="423" t="s">
        <v>755</v>
      </c>
      <c r="D849" s="418"/>
      <c r="E849" s="418"/>
      <c r="F849" s="418"/>
      <c r="G849" s="418"/>
      <c r="H849" s="418"/>
      <c r="I849" s="418"/>
      <c r="J849" s="419">
        <v>3011105000930</v>
      </c>
      <c r="K849" s="420"/>
      <c r="L849" s="420"/>
      <c r="M849" s="420"/>
      <c r="N849" s="420"/>
      <c r="O849" s="420"/>
      <c r="P849" s="317" t="s">
        <v>756</v>
      </c>
      <c r="Q849" s="317"/>
      <c r="R849" s="317"/>
      <c r="S849" s="317"/>
      <c r="T849" s="317"/>
      <c r="U849" s="317"/>
      <c r="V849" s="317"/>
      <c r="W849" s="317"/>
      <c r="X849" s="317"/>
      <c r="Y849" s="319">
        <v>17.899999999999999</v>
      </c>
      <c r="Z849" s="320"/>
      <c r="AA849" s="320"/>
      <c r="AB849" s="321"/>
      <c r="AC849" s="330" t="s">
        <v>376</v>
      </c>
      <c r="AD849" s="331"/>
      <c r="AE849" s="331"/>
      <c r="AF849" s="331"/>
      <c r="AG849" s="331"/>
      <c r="AH849" s="325">
        <v>18</v>
      </c>
      <c r="AI849" s="326"/>
      <c r="AJ849" s="326"/>
      <c r="AK849" s="326"/>
      <c r="AL849" s="327">
        <v>100</v>
      </c>
      <c r="AM849" s="328"/>
      <c r="AN849" s="328"/>
      <c r="AO849" s="329"/>
      <c r="AP849" s="322" t="s">
        <v>406</v>
      </c>
      <c r="AQ849" s="322"/>
      <c r="AR849" s="322"/>
      <c r="AS849" s="322"/>
      <c r="AT849" s="322"/>
      <c r="AU849" s="322"/>
      <c r="AV849" s="322"/>
      <c r="AW849" s="322"/>
      <c r="AX849" s="322"/>
      <c r="AY849">
        <f>COUNTA($C$849)</f>
        <v>1</v>
      </c>
    </row>
    <row r="850" spans="1:51" ht="75.75" customHeight="1" x14ac:dyDescent="0.15">
      <c r="A850" s="404">
        <v>6</v>
      </c>
      <c r="B850" s="404">
        <v>1</v>
      </c>
      <c r="C850" s="423" t="s">
        <v>757</v>
      </c>
      <c r="D850" s="418"/>
      <c r="E850" s="418"/>
      <c r="F850" s="418"/>
      <c r="G850" s="418"/>
      <c r="H850" s="418"/>
      <c r="I850" s="418"/>
      <c r="J850" s="419">
        <v>7040001085914</v>
      </c>
      <c r="K850" s="420"/>
      <c r="L850" s="420"/>
      <c r="M850" s="420"/>
      <c r="N850" s="420"/>
      <c r="O850" s="420"/>
      <c r="P850" s="317" t="s">
        <v>758</v>
      </c>
      <c r="Q850" s="317"/>
      <c r="R850" s="317"/>
      <c r="S850" s="317"/>
      <c r="T850" s="317"/>
      <c r="U850" s="317"/>
      <c r="V850" s="317"/>
      <c r="W850" s="317"/>
      <c r="X850" s="317"/>
      <c r="Y850" s="319">
        <v>16</v>
      </c>
      <c r="Z850" s="320"/>
      <c r="AA850" s="320"/>
      <c r="AB850" s="321"/>
      <c r="AC850" s="330" t="s">
        <v>376</v>
      </c>
      <c r="AD850" s="331"/>
      <c r="AE850" s="331"/>
      <c r="AF850" s="331"/>
      <c r="AG850" s="331"/>
      <c r="AH850" s="325">
        <v>18</v>
      </c>
      <c r="AI850" s="326"/>
      <c r="AJ850" s="326"/>
      <c r="AK850" s="326"/>
      <c r="AL850" s="327">
        <v>100</v>
      </c>
      <c r="AM850" s="328"/>
      <c r="AN850" s="328"/>
      <c r="AO850" s="329"/>
      <c r="AP850" s="322" t="s">
        <v>406</v>
      </c>
      <c r="AQ850" s="322"/>
      <c r="AR850" s="322"/>
      <c r="AS850" s="322"/>
      <c r="AT850" s="322"/>
      <c r="AU850" s="322"/>
      <c r="AV850" s="322"/>
      <c r="AW850" s="322"/>
      <c r="AX850" s="322"/>
      <c r="AY850">
        <f>COUNTA($C$850)</f>
        <v>1</v>
      </c>
    </row>
    <row r="851" spans="1:51" ht="71.25" customHeight="1" x14ac:dyDescent="0.15">
      <c r="A851" s="404">
        <v>7</v>
      </c>
      <c r="B851" s="404">
        <v>1</v>
      </c>
      <c r="C851" s="423" t="s">
        <v>759</v>
      </c>
      <c r="D851" s="418"/>
      <c r="E851" s="418"/>
      <c r="F851" s="418"/>
      <c r="G851" s="418"/>
      <c r="H851" s="418"/>
      <c r="I851" s="418"/>
      <c r="J851" s="419">
        <v>6011205000159</v>
      </c>
      <c r="K851" s="420"/>
      <c r="L851" s="420"/>
      <c r="M851" s="420"/>
      <c r="N851" s="420"/>
      <c r="O851" s="420"/>
      <c r="P851" s="317" t="s">
        <v>760</v>
      </c>
      <c r="Q851" s="317"/>
      <c r="R851" s="317"/>
      <c r="S851" s="317"/>
      <c r="T851" s="317"/>
      <c r="U851" s="317"/>
      <c r="V851" s="317"/>
      <c r="W851" s="317"/>
      <c r="X851" s="317"/>
      <c r="Y851" s="319">
        <v>14.9</v>
      </c>
      <c r="Z851" s="320"/>
      <c r="AA851" s="320"/>
      <c r="AB851" s="321"/>
      <c r="AC851" s="330" t="s">
        <v>376</v>
      </c>
      <c r="AD851" s="331"/>
      <c r="AE851" s="331"/>
      <c r="AF851" s="331"/>
      <c r="AG851" s="331"/>
      <c r="AH851" s="325">
        <v>18</v>
      </c>
      <c r="AI851" s="326"/>
      <c r="AJ851" s="326"/>
      <c r="AK851" s="326"/>
      <c r="AL851" s="327">
        <v>100</v>
      </c>
      <c r="AM851" s="328"/>
      <c r="AN851" s="328"/>
      <c r="AO851" s="329"/>
      <c r="AP851" s="322" t="s">
        <v>406</v>
      </c>
      <c r="AQ851" s="322"/>
      <c r="AR851" s="322"/>
      <c r="AS851" s="322"/>
      <c r="AT851" s="322"/>
      <c r="AU851" s="322"/>
      <c r="AV851" s="322"/>
      <c r="AW851" s="322"/>
      <c r="AX851" s="322"/>
      <c r="AY851">
        <f>COUNTA($C$851)</f>
        <v>1</v>
      </c>
    </row>
    <row r="852" spans="1:51" ht="54.75" customHeight="1" x14ac:dyDescent="0.15">
      <c r="A852" s="404">
        <v>8</v>
      </c>
      <c r="B852" s="404">
        <v>1</v>
      </c>
      <c r="C852" s="423" t="s">
        <v>761</v>
      </c>
      <c r="D852" s="418"/>
      <c r="E852" s="418"/>
      <c r="F852" s="418"/>
      <c r="G852" s="418"/>
      <c r="H852" s="418"/>
      <c r="I852" s="418"/>
      <c r="J852" s="419">
        <v>4130005015398</v>
      </c>
      <c r="K852" s="420"/>
      <c r="L852" s="420"/>
      <c r="M852" s="420"/>
      <c r="N852" s="420"/>
      <c r="O852" s="420"/>
      <c r="P852" s="317" t="s">
        <v>762</v>
      </c>
      <c r="Q852" s="317"/>
      <c r="R852" s="317"/>
      <c r="S852" s="317"/>
      <c r="T852" s="317"/>
      <c r="U852" s="317"/>
      <c r="V852" s="317"/>
      <c r="W852" s="317"/>
      <c r="X852" s="317"/>
      <c r="Y852" s="319">
        <v>14.2</v>
      </c>
      <c r="Z852" s="320"/>
      <c r="AA852" s="320"/>
      <c r="AB852" s="321"/>
      <c r="AC852" s="330" t="s">
        <v>376</v>
      </c>
      <c r="AD852" s="331"/>
      <c r="AE852" s="331"/>
      <c r="AF852" s="331"/>
      <c r="AG852" s="331"/>
      <c r="AH852" s="325">
        <v>18</v>
      </c>
      <c r="AI852" s="326"/>
      <c r="AJ852" s="326"/>
      <c r="AK852" s="326"/>
      <c r="AL852" s="327">
        <v>100</v>
      </c>
      <c r="AM852" s="328"/>
      <c r="AN852" s="328"/>
      <c r="AO852" s="329"/>
      <c r="AP852" s="322" t="s">
        <v>406</v>
      </c>
      <c r="AQ852" s="322"/>
      <c r="AR852" s="322"/>
      <c r="AS852" s="322"/>
      <c r="AT852" s="322"/>
      <c r="AU852" s="322"/>
      <c r="AV852" s="322"/>
      <c r="AW852" s="322"/>
      <c r="AX852" s="322"/>
      <c r="AY852">
        <f>COUNTA($C$852)</f>
        <v>1</v>
      </c>
    </row>
    <row r="853" spans="1:51" ht="67.5" customHeight="1" x14ac:dyDescent="0.15">
      <c r="A853" s="404">
        <v>9</v>
      </c>
      <c r="B853" s="404">
        <v>1</v>
      </c>
      <c r="C853" s="423" t="s">
        <v>763</v>
      </c>
      <c r="D853" s="418"/>
      <c r="E853" s="418"/>
      <c r="F853" s="418"/>
      <c r="G853" s="418"/>
      <c r="H853" s="418"/>
      <c r="I853" s="418"/>
      <c r="J853" s="419">
        <v>2011005008298</v>
      </c>
      <c r="K853" s="420"/>
      <c r="L853" s="420"/>
      <c r="M853" s="420"/>
      <c r="N853" s="420"/>
      <c r="O853" s="420"/>
      <c r="P853" s="317" t="s">
        <v>764</v>
      </c>
      <c r="Q853" s="317"/>
      <c r="R853" s="317"/>
      <c r="S853" s="317"/>
      <c r="T853" s="317"/>
      <c r="U853" s="317"/>
      <c r="V853" s="317"/>
      <c r="W853" s="317"/>
      <c r="X853" s="317"/>
      <c r="Y853" s="319">
        <v>14</v>
      </c>
      <c r="Z853" s="320"/>
      <c r="AA853" s="320"/>
      <c r="AB853" s="321"/>
      <c r="AC853" s="330" t="s">
        <v>376</v>
      </c>
      <c r="AD853" s="331"/>
      <c r="AE853" s="331"/>
      <c r="AF853" s="331"/>
      <c r="AG853" s="331"/>
      <c r="AH853" s="325">
        <v>18</v>
      </c>
      <c r="AI853" s="326"/>
      <c r="AJ853" s="326"/>
      <c r="AK853" s="326"/>
      <c r="AL853" s="327">
        <v>100</v>
      </c>
      <c r="AM853" s="328"/>
      <c r="AN853" s="328"/>
      <c r="AO853" s="329"/>
      <c r="AP853" s="322" t="s">
        <v>406</v>
      </c>
      <c r="AQ853" s="322"/>
      <c r="AR853" s="322"/>
      <c r="AS853" s="322"/>
      <c r="AT853" s="322"/>
      <c r="AU853" s="322"/>
      <c r="AV853" s="322"/>
      <c r="AW853" s="322"/>
      <c r="AX853" s="322"/>
      <c r="AY853">
        <f>COUNTA($C$853)</f>
        <v>1</v>
      </c>
    </row>
    <row r="854" spans="1:51" ht="62.25" customHeight="1" x14ac:dyDescent="0.15">
      <c r="A854" s="404">
        <v>10</v>
      </c>
      <c r="B854" s="404">
        <v>1</v>
      </c>
      <c r="C854" s="423" t="s">
        <v>765</v>
      </c>
      <c r="D854" s="418"/>
      <c r="E854" s="418"/>
      <c r="F854" s="418"/>
      <c r="G854" s="418"/>
      <c r="H854" s="418"/>
      <c r="I854" s="418"/>
      <c r="J854" s="419">
        <v>1010705002000</v>
      </c>
      <c r="K854" s="420"/>
      <c r="L854" s="420"/>
      <c r="M854" s="420"/>
      <c r="N854" s="420"/>
      <c r="O854" s="420"/>
      <c r="P854" s="317" t="s">
        <v>766</v>
      </c>
      <c r="Q854" s="317"/>
      <c r="R854" s="317"/>
      <c r="S854" s="317"/>
      <c r="T854" s="317"/>
      <c r="U854" s="317"/>
      <c r="V854" s="317"/>
      <c r="W854" s="317"/>
      <c r="X854" s="317"/>
      <c r="Y854" s="319">
        <v>13.2</v>
      </c>
      <c r="Z854" s="320"/>
      <c r="AA854" s="320"/>
      <c r="AB854" s="321"/>
      <c r="AC854" s="330" t="s">
        <v>376</v>
      </c>
      <c r="AD854" s="331"/>
      <c r="AE854" s="331"/>
      <c r="AF854" s="331"/>
      <c r="AG854" s="331"/>
      <c r="AH854" s="325">
        <v>18</v>
      </c>
      <c r="AI854" s="326"/>
      <c r="AJ854" s="326"/>
      <c r="AK854" s="326"/>
      <c r="AL854" s="327">
        <v>100</v>
      </c>
      <c r="AM854" s="328"/>
      <c r="AN854" s="328"/>
      <c r="AO854" s="329"/>
      <c r="AP854" s="322" t="s">
        <v>406</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5"/>
      <c r="AP877" s="426" t="s">
        <v>298</v>
      </c>
      <c r="AQ877" s="426"/>
      <c r="AR877" s="426"/>
      <c r="AS877" s="426"/>
      <c r="AT877" s="426"/>
      <c r="AU877" s="426"/>
      <c r="AV877" s="426"/>
      <c r="AW877" s="426"/>
      <c r="AX877" s="426"/>
      <c r="AY877">
        <f>$AY$875</f>
        <v>1</v>
      </c>
    </row>
    <row r="878" spans="1:51" ht="54" customHeight="1" x14ac:dyDescent="0.15">
      <c r="A878" s="404">
        <v>1</v>
      </c>
      <c r="B878" s="404">
        <v>1</v>
      </c>
      <c r="C878" s="423" t="s">
        <v>767</v>
      </c>
      <c r="D878" s="418"/>
      <c r="E878" s="418"/>
      <c r="F878" s="418"/>
      <c r="G878" s="418"/>
      <c r="H878" s="418"/>
      <c r="I878" s="418"/>
      <c r="J878" s="419">
        <v>6010001030403</v>
      </c>
      <c r="K878" s="420"/>
      <c r="L878" s="420"/>
      <c r="M878" s="420"/>
      <c r="N878" s="420"/>
      <c r="O878" s="420"/>
      <c r="P878" s="317" t="s">
        <v>768</v>
      </c>
      <c r="Q878" s="317"/>
      <c r="R878" s="317"/>
      <c r="S878" s="317"/>
      <c r="T878" s="317"/>
      <c r="U878" s="317"/>
      <c r="V878" s="317"/>
      <c r="W878" s="317"/>
      <c r="X878" s="317"/>
      <c r="Y878" s="319">
        <v>26.3</v>
      </c>
      <c r="Z878" s="320"/>
      <c r="AA878" s="320"/>
      <c r="AB878" s="321"/>
      <c r="AC878" s="330" t="s">
        <v>376</v>
      </c>
      <c r="AD878" s="331"/>
      <c r="AE878" s="331"/>
      <c r="AF878" s="331"/>
      <c r="AG878" s="331"/>
      <c r="AH878" s="421">
        <v>2</v>
      </c>
      <c r="AI878" s="422"/>
      <c r="AJ878" s="422"/>
      <c r="AK878" s="422"/>
      <c r="AL878" s="327">
        <v>100</v>
      </c>
      <c r="AM878" s="328"/>
      <c r="AN878" s="328"/>
      <c r="AO878" s="329"/>
      <c r="AP878" s="322" t="s">
        <v>406</v>
      </c>
      <c r="AQ878" s="322"/>
      <c r="AR878" s="322"/>
      <c r="AS878" s="322"/>
      <c r="AT878" s="322"/>
      <c r="AU878" s="322"/>
      <c r="AV878" s="322"/>
      <c r="AW878" s="322"/>
      <c r="AX878" s="322"/>
      <c r="AY878">
        <f>$AY$875</f>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5"/>
      <c r="AP910" s="426" t="s">
        <v>298</v>
      </c>
      <c r="AQ910" s="426"/>
      <c r="AR910" s="426"/>
      <c r="AS910" s="426"/>
      <c r="AT910" s="426"/>
      <c r="AU910" s="426"/>
      <c r="AV910" s="426"/>
      <c r="AW910" s="426"/>
      <c r="AX910" s="426"/>
      <c r="AY910">
        <f>$AY$908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421"/>
      <c r="AI911" s="422"/>
      <c r="AJ911" s="422"/>
      <c r="AK911" s="422"/>
      <c r="AL911" s="327"/>
      <c r="AM911" s="328"/>
      <c r="AN911" s="328"/>
      <c r="AO911" s="329"/>
      <c r="AP911" s="322"/>
      <c r="AQ911" s="322"/>
      <c r="AR911" s="322"/>
      <c r="AS911" s="322"/>
      <c r="AT911" s="322"/>
      <c r="AU911" s="322"/>
      <c r="AV911" s="322"/>
      <c r="AW911" s="322"/>
      <c r="AX911" s="322"/>
      <c r="AY911">
        <f>$AY$908</f>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5"/>
      <c r="AP943" s="426" t="s">
        <v>298</v>
      </c>
      <c r="AQ943" s="426"/>
      <c r="AR943" s="426"/>
      <c r="AS943" s="426"/>
      <c r="AT943" s="426"/>
      <c r="AU943" s="426"/>
      <c r="AV943" s="426"/>
      <c r="AW943" s="426"/>
      <c r="AX943" s="426"/>
      <c r="AY943">
        <f>$AY$941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421"/>
      <c r="AI944" s="422"/>
      <c r="AJ944" s="422"/>
      <c r="AK944" s="422"/>
      <c r="AL944" s="327"/>
      <c r="AM944" s="328"/>
      <c r="AN944" s="328"/>
      <c r="AO944" s="329"/>
      <c r="AP944" s="322"/>
      <c r="AQ944" s="322"/>
      <c r="AR944" s="322"/>
      <c r="AS944" s="322"/>
      <c r="AT944" s="322"/>
      <c r="AU944" s="322"/>
      <c r="AV944" s="322"/>
      <c r="AW944" s="322"/>
      <c r="AX944" s="322"/>
      <c r="AY944">
        <f>$AY$941</f>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5"/>
      <c r="AP976" s="426" t="s">
        <v>298</v>
      </c>
      <c r="AQ976" s="426"/>
      <c r="AR976" s="426"/>
      <c r="AS976" s="426"/>
      <c r="AT976" s="426"/>
      <c r="AU976" s="426"/>
      <c r="AV976" s="426"/>
      <c r="AW976" s="426"/>
      <c r="AX976" s="426"/>
      <c r="AY976">
        <f>$AY$974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421"/>
      <c r="AI977" s="422"/>
      <c r="AJ977" s="422"/>
      <c r="AK977" s="422"/>
      <c r="AL977" s="327"/>
      <c r="AM977" s="328"/>
      <c r="AN977" s="328"/>
      <c r="AO977" s="329"/>
      <c r="AP977" s="322"/>
      <c r="AQ977" s="322"/>
      <c r="AR977" s="322"/>
      <c r="AS977" s="322"/>
      <c r="AT977" s="322"/>
      <c r="AU977" s="322"/>
      <c r="AV977" s="322"/>
      <c r="AW977" s="322"/>
      <c r="AX977" s="322"/>
      <c r="AY977">
        <f>$AY$974</f>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5"/>
      <c r="AP1009" s="426" t="s">
        <v>298</v>
      </c>
      <c r="AQ1009" s="426"/>
      <c r="AR1009" s="426"/>
      <c r="AS1009" s="426"/>
      <c r="AT1009" s="426"/>
      <c r="AU1009" s="426"/>
      <c r="AV1009" s="426"/>
      <c r="AW1009" s="426"/>
      <c r="AX1009" s="426"/>
      <c r="AY1009">
        <f>$AY$1007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421"/>
      <c r="AI1010" s="422"/>
      <c r="AJ1010" s="422"/>
      <c r="AK1010" s="422"/>
      <c r="AL1010" s="327"/>
      <c r="AM1010" s="328"/>
      <c r="AN1010" s="328"/>
      <c r="AO1010" s="329"/>
      <c r="AP1010" s="322"/>
      <c r="AQ1010" s="322"/>
      <c r="AR1010" s="322"/>
      <c r="AS1010" s="322"/>
      <c r="AT1010" s="322"/>
      <c r="AU1010" s="322"/>
      <c r="AV1010" s="322"/>
      <c r="AW1010" s="322"/>
      <c r="AX1010" s="322"/>
      <c r="AY1010">
        <f>$AY$1007</f>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5"/>
      <c r="AP1042" s="426" t="s">
        <v>298</v>
      </c>
      <c r="AQ1042" s="426"/>
      <c r="AR1042" s="426"/>
      <c r="AS1042" s="426"/>
      <c r="AT1042" s="426"/>
      <c r="AU1042" s="426"/>
      <c r="AV1042" s="426"/>
      <c r="AW1042" s="426"/>
      <c r="AX1042" s="426"/>
      <c r="AY1042">
        <f>$AY$1040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421"/>
      <c r="AI1043" s="422"/>
      <c r="AJ1043" s="422"/>
      <c r="AK1043" s="422"/>
      <c r="AL1043" s="327"/>
      <c r="AM1043" s="328"/>
      <c r="AN1043" s="328"/>
      <c r="AO1043" s="329"/>
      <c r="AP1043" s="322"/>
      <c r="AQ1043" s="322"/>
      <c r="AR1043" s="322"/>
      <c r="AS1043" s="322"/>
      <c r="AT1043" s="322"/>
      <c r="AU1043" s="322"/>
      <c r="AV1043" s="322"/>
      <c r="AW1043" s="322"/>
      <c r="AX1043" s="322"/>
      <c r="AY1043">
        <f>$AY$1040</f>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5"/>
      <c r="AP1075" s="426" t="s">
        <v>298</v>
      </c>
      <c r="AQ1075" s="426"/>
      <c r="AR1075" s="426"/>
      <c r="AS1075" s="426"/>
      <c r="AT1075" s="426"/>
      <c r="AU1075" s="426"/>
      <c r="AV1075" s="426"/>
      <c r="AW1075" s="426"/>
      <c r="AX1075" s="426"/>
      <c r="AY1075">
        <f>$AY$1073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421"/>
      <c r="AI1076" s="422"/>
      <c r="AJ1076" s="422"/>
      <c r="AK1076" s="422"/>
      <c r="AL1076" s="327"/>
      <c r="AM1076" s="328"/>
      <c r="AN1076" s="328"/>
      <c r="AO1076" s="329"/>
      <c r="AP1076" s="322"/>
      <c r="AQ1076" s="322"/>
      <c r="AR1076" s="322"/>
      <c r="AS1076" s="322"/>
      <c r="AT1076" s="322"/>
      <c r="AU1076" s="322"/>
      <c r="AV1076" s="322"/>
      <c r="AW1076" s="322"/>
      <c r="AX1076" s="322"/>
      <c r="AY1076">
        <f>$AY$1073</f>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9"/>
      <c r="E1109" s="277" t="s">
        <v>262</v>
      </c>
      <c r="F1109" s="889"/>
      <c r="G1109" s="889"/>
      <c r="H1109" s="889"/>
      <c r="I1109" s="889"/>
      <c r="J1109" s="277" t="s">
        <v>297</v>
      </c>
      <c r="K1109" s="277"/>
      <c r="L1109" s="277"/>
      <c r="M1109" s="277"/>
      <c r="N1109" s="277"/>
      <c r="O1109" s="277"/>
      <c r="P1109" s="348" t="s">
        <v>27</v>
      </c>
      <c r="Q1109" s="348"/>
      <c r="R1109" s="348"/>
      <c r="S1109" s="348"/>
      <c r="T1109" s="348"/>
      <c r="U1109" s="348"/>
      <c r="V1109" s="348"/>
      <c r="W1109" s="348"/>
      <c r="X1109" s="348"/>
      <c r="Y1109" s="277" t="s">
        <v>299</v>
      </c>
      <c r="Z1109" s="889"/>
      <c r="AA1109" s="889"/>
      <c r="AB1109" s="889"/>
      <c r="AC1109" s="277" t="s">
        <v>245</v>
      </c>
      <c r="AD1109" s="277"/>
      <c r="AE1109" s="277"/>
      <c r="AF1109" s="277"/>
      <c r="AG1109" s="277"/>
      <c r="AH1109" s="348" t="s">
        <v>258</v>
      </c>
      <c r="AI1109" s="349"/>
      <c r="AJ1109" s="349"/>
      <c r="AK1109" s="349"/>
      <c r="AL1109" s="349" t="s">
        <v>21</v>
      </c>
      <c r="AM1109" s="349"/>
      <c r="AN1109" s="349"/>
      <c r="AO1109" s="892"/>
      <c r="AP1109" s="426" t="s">
        <v>330</v>
      </c>
      <c r="AQ1109" s="426"/>
      <c r="AR1109" s="426"/>
      <c r="AS1109" s="426"/>
      <c r="AT1109" s="426"/>
      <c r="AU1109" s="426"/>
      <c r="AV1109" s="426"/>
      <c r="AW1109" s="426"/>
      <c r="AX1109" s="426"/>
    </row>
    <row r="1110" spans="1:51" ht="30" customHeight="1" x14ac:dyDescent="0.15">
      <c r="A1110" s="404">
        <v>1</v>
      </c>
      <c r="B1110" s="404">
        <v>1</v>
      </c>
      <c r="C1110" s="891"/>
      <c r="D1110" s="891"/>
      <c r="E1110" s="262" t="s">
        <v>712</v>
      </c>
      <c r="F1110" s="890"/>
      <c r="G1110" s="890"/>
      <c r="H1110" s="890"/>
      <c r="I1110" s="890"/>
      <c r="J1110" s="419" t="s">
        <v>712</v>
      </c>
      <c r="K1110" s="420"/>
      <c r="L1110" s="420"/>
      <c r="M1110" s="420"/>
      <c r="N1110" s="420"/>
      <c r="O1110" s="420"/>
      <c r="P1110" s="424" t="s">
        <v>712</v>
      </c>
      <c r="Q1110" s="318"/>
      <c r="R1110" s="318"/>
      <c r="S1110" s="318"/>
      <c r="T1110" s="318"/>
      <c r="U1110" s="318"/>
      <c r="V1110" s="318"/>
      <c r="W1110" s="318"/>
      <c r="X1110" s="318"/>
      <c r="Y1110" s="319" t="s">
        <v>712</v>
      </c>
      <c r="Z1110" s="320"/>
      <c r="AA1110" s="320"/>
      <c r="AB1110" s="321"/>
      <c r="AC1110" s="323"/>
      <c r="AD1110" s="324"/>
      <c r="AE1110" s="324"/>
      <c r="AF1110" s="324"/>
      <c r="AG1110" s="324"/>
      <c r="AH1110" s="325" t="s">
        <v>712</v>
      </c>
      <c r="AI1110" s="326"/>
      <c r="AJ1110" s="326"/>
      <c r="AK1110" s="326"/>
      <c r="AL1110" s="327" t="s">
        <v>712</v>
      </c>
      <c r="AM1110" s="328"/>
      <c r="AN1110" s="328"/>
      <c r="AO1110" s="329"/>
      <c r="AP1110" s="322" t="s">
        <v>712</v>
      </c>
      <c r="AQ1110" s="322"/>
      <c r="AR1110" s="322"/>
      <c r="AS1110" s="322"/>
      <c r="AT1110" s="322"/>
      <c r="AU1110" s="322"/>
      <c r="AV1110" s="322"/>
      <c r="AW1110" s="322"/>
      <c r="AX1110" s="322"/>
    </row>
    <row r="1111" spans="1:51" ht="30" hidden="1" customHeight="1" x14ac:dyDescent="0.15">
      <c r="A1111" s="404">
        <v>2</v>
      </c>
      <c r="B1111" s="404">
        <v>1</v>
      </c>
      <c r="C1111" s="891"/>
      <c r="D1111" s="891"/>
      <c r="E1111" s="890"/>
      <c r="F1111" s="890"/>
      <c r="G1111" s="890"/>
      <c r="H1111" s="890"/>
      <c r="I1111" s="890"/>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1"/>
      <c r="D1112" s="891"/>
      <c r="E1112" s="890"/>
      <c r="F1112" s="890"/>
      <c r="G1112" s="890"/>
      <c r="H1112" s="890"/>
      <c r="I1112" s="890"/>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1"/>
      <c r="D1113" s="891"/>
      <c r="E1113" s="890"/>
      <c r="F1113" s="890"/>
      <c r="G1113" s="890"/>
      <c r="H1113" s="890"/>
      <c r="I1113" s="890"/>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1"/>
      <c r="D1114" s="891"/>
      <c r="E1114" s="890"/>
      <c r="F1114" s="890"/>
      <c r="G1114" s="890"/>
      <c r="H1114" s="890"/>
      <c r="I1114" s="890"/>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1"/>
      <c r="D1115" s="891"/>
      <c r="E1115" s="890"/>
      <c r="F1115" s="890"/>
      <c r="G1115" s="890"/>
      <c r="H1115" s="890"/>
      <c r="I1115" s="890"/>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1"/>
      <c r="D1116" s="891"/>
      <c r="E1116" s="890"/>
      <c r="F1116" s="890"/>
      <c r="G1116" s="890"/>
      <c r="H1116" s="890"/>
      <c r="I1116" s="890"/>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1"/>
      <c r="D1117" s="891"/>
      <c r="E1117" s="890"/>
      <c r="F1117" s="890"/>
      <c r="G1117" s="890"/>
      <c r="H1117" s="890"/>
      <c r="I1117" s="890"/>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1"/>
      <c r="D1118" s="891"/>
      <c r="E1118" s="890"/>
      <c r="F1118" s="890"/>
      <c r="G1118" s="890"/>
      <c r="H1118" s="890"/>
      <c r="I1118" s="890"/>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1"/>
      <c r="D1119" s="891"/>
      <c r="E1119" s="890"/>
      <c r="F1119" s="890"/>
      <c r="G1119" s="890"/>
      <c r="H1119" s="890"/>
      <c r="I1119" s="890"/>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1"/>
      <c r="D1120" s="891"/>
      <c r="E1120" s="890"/>
      <c r="F1120" s="890"/>
      <c r="G1120" s="890"/>
      <c r="H1120" s="890"/>
      <c r="I1120" s="890"/>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1"/>
      <c r="D1121" s="891"/>
      <c r="E1121" s="890"/>
      <c r="F1121" s="890"/>
      <c r="G1121" s="890"/>
      <c r="H1121" s="890"/>
      <c r="I1121" s="890"/>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1"/>
      <c r="D1122" s="891"/>
      <c r="E1122" s="890"/>
      <c r="F1122" s="890"/>
      <c r="G1122" s="890"/>
      <c r="H1122" s="890"/>
      <c r="I1122" s="890"/>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1"/>
      <c r="D1123" s="891"/>
      <c r="E1123" s="890"/>
      <c r="F1123" s="890"/>
      <c r="G1123" s="890"/>
      <c r="H1123" s="890"/>
      <c r="I1123" s="890"/>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1"/>
      <c r="D1124" s="891"/>
      <c r="E1124" s="890"/>
      <c r="F1124" s="890"/>
      <c r="G1124" s="890"/>
      <c r="H1124" s="890"/>
      <c r="I1124" s="890"/>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1"/>
      <c r="D1125" s="891"/>
      <c r="E1125" s="890"/>
      <c r="F1125" s="890"/>
      <c r="G1125" s="890"/>
      <c r="H1125" s="890"/>
      <c r="I1125" s="890"/>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1"/>
      <c r="D1126" s="891"/>
      <c r="E1126" s="890"/>
      <c r="F1126" s="890"/>
      <c r="G1126" s="890"/>
      <c r="H1126" s="890"/>
      <c r="I1126" s="890"/>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1"/>
      <c r="D1127" s="891"/>
      <c r="E1127" s="262"/>
      <c r="F1127" s="890"/>
      <c r="G1127" s="890"/>
      <c r="H1127" s="890"/>
      <c r="I1127" s="890"/>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1"/>
      <c r="D1128" s="891"/>
      <c r="E1128" s="890"/>
      <c r="F1128" s="890"/>
      <c r="G1128" s="890"/>
      <c r="H1128" s="890"/>
      <c r="I1128" s="890"/>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1"/>
      <c r="D1129" s="891"/>
      <c r="E1129" s="890"/>
      <c r="F1129" s="890"/>
      <c r="G1129" s="890"/>
      <c r="H1129" s="890"/>
      <c r="I1129" s="890"/>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1"/>
      <c r="D1130" s="891"/>
      <c r="E1130" s="890"/>
      <c r="F1130" s="890"/>
      <c r="G1130" s="890"/>
      <c r="H1130" s="890"/>
      <c r="I1130" s="890"/>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1"/>
      <c r="D1131" s="891"/>
      <c r="E1131" s="890"/>
      <c r="F1131" s="890"/>
      <c r="G1131" s="890"/>
      <c r="H1131" s="890"/>
      <c r="I1131" s="890"/>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1"/>
      <c r="D1132" s="891"/>
      <c r="E1132" s="890"/>
      <c r="F1132" s="890"/>
      <c r="G1132" s="890"/>
      <c r="H1132" s="890"/>
      <c r="I1132" s="890"/>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1"/>
      <c r="D1133" s="891"/>
      <c r="E1133" s="890"/>
      <c r="F1133" s="890"/>
      <c r="G1133" s="890"/>
      <c r="H1133" s="890"/>
      <c r="I1133" s="890"/>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1"/>
      <c r="D1134" s="891"/>
      <c r="E1134" s="890"/>
      <c r="F1134" s="890"/>
      <c r="G1134" s="890"/>
      <c r="H1134" s="890"/>
      <c r="I1134" s="890"/>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1"/>
      <c r="D1135" s="891"/>
      <c r="E1135" s="890"/>
      <c r="F1135" s="890"/>
      <c r="G1135" s="890"/>
      <c r="H1135" s="890"/>
      <c r="I1135" s="890"/>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1"/>
      <c r="D1136" s="891"/>
      <c r="E1136" s="890"/>
      <c r="F1136" s="890"/>
      <c r="G1136" s="890"/>
      <c r="H1136" s="890"/>
      <c r="I1136" s="890"/>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1"/>
      <c r="D1137" s="891"/>
      <c r="E1137" s="890"/>
      <c r="F1137" s="890"/>
      <c r="G1137" s="890"/>
      <c r="H1137" s="890"/>
      <c r="I1137" s="890"/>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1"/>
      <c r="D1138" s="891"/>
      <c r="E1138" s="890"/>
      <c r="F1138" s="890"/>
      <c r="G1138" s="890"/>
      <c r="H1138" s="890"/>
      <c r="I1138" s="890"/>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1"/>
      <c r="D1139" s="891"/>
      <c r="E1139" s="890"/>
      <c r="F1139" s="890"/>
      <c r="G1139" s="890"/>
      <c r="H1139" s="890"/>
      <c r="I1139" s="890"/>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7" priority="14063">
      <formula>IF(RIGHT(TEXT(P14,"0.#"),1)=".",FALSE,TRUE)</formula>
    </cfRule>
    <cfRule type="expression" dxfId="2846" priority="14064">
      <formula>IF(RIGHT(TEXT(P14,"0.#"),1)=".",TRUE,FALSE)</formula>
    </cfRule>
  </conditionalFormatting>
  <conditionalFormatting sqref="AE32">
    <cfRule type="expression" dxfId="2845" priority="14053">
      <formula>IF(RIGHT(TEXT(AE32,"0.#"),1)=".",FALSE,TRUE)</formula>
    </cfRule>
    <cfRule type="expression" dxfId="2844" priority="14054">
      <formula>IF(RIGHT(TEXT(AE32,"0.#"),1)=".",TRUE,FALSE)</formula>
    </cfRule>
  </conditionalFormatting>
  <conditionalFormatting sqref="P18:AX18">
    <cfRule type="expression" dxfId="2843" priority="13939">
      <formula>IF(RIGHT(TEXT(P18,"0.#"),1)=".",FALSE,TRUE)</formula>
    </cfRule>
    <cfRule type="expression" dxfId="2842" priority="13940">
      <formula>IF(RIGHT(TEXT(P18,"0.#"),1)=".",TRUE,FALSE)</formula>
    </cfRule>
  </conditionalFormatting>
  <conditionalFormatting sqref="Y799">
    <cfRule type="expression" dxfId="2841" priority="13931">
      <formula>IF(RIGHT(TEXT(Y799,"0.#"),1)=".",FALSE,TRUE)</formula>
    </cfRule>
    <cfRule type="expression" dxfId="2840" priority="13932">
      <formula>IF(RIGHT(TEXT(Y799,"0.#"),1)=".",TRUE,FALSE)</formula>
    </cfRule>
  </conditionalFormatting>
  <conditionalFormatting sqref="Y830:Y837 Y828 Y817:Y824 Y815 Y804:Y811 Y802">
    <cfRule type="expression" dxfId="2839" priority="13713">
      <formula>IF(RIGHT(TEXT(Y802,"0.#"),1)=".",FALSE,TRUE)</formula>
    </cfRule>
    <cfRule type="expression" dxfId="2838" priority="13714">
      <formula>IF(RIGHT(TEXT(Y802,"0.#"),1)=".",TRUE,FALSE)</formula>
    </cfRule>
  </conditionalFormatting>
  <conditionalFormatting sqref="P16:AQ17 P13:AX13 P15:AX15">
    <cfRule type="expression" dxfId="2837" priority="13761">
      <formula>IF(RIGHT(TEXT(P13,"0.#"),1)=".",FALSE,TRUE)</formula>
    </cfRule>
    <cfRule type="expression" dxfId="2836" priority="13762">
      <formula>IF(RIGHT(TEXT(P13,"0.#"),1)=".",TRUE,FALSE)</formula>
    </cfRule>
  </conditionalFormatting>
  <conditionalFormatting sqref="P19:AJ19">
    <cfRule type="expression" dxfId="2835" priority="13759">
      <formula>IF(RIGHT(TEXT(P19,"0.#"),1)=".",FALSE,TRUE)</formula>
    </cfRule>
    <cfRule type="expression" dxfId="2834" priority="13760">
      <formula>IF(RIGHT(TEXT(P19,"0.#"),1)=".",TRUE,FALSE)</formula>
    </cfRule>
  </conditionalFormatting>
  <conditionalFormatting sqref="AE101 AQ101">
    <cfRule type="expression" dxfId="2833" priority="13751">
      <formula>IF(RIGHT(TEXT(AE101,"0.#"),1)=".",FALSE,TRUE)</formula>
    </cfRule>
    <cfRule type="expression" dxfId="2832" priority="13752">
      <formula>IF(RIGHT(TEXT(AE101,"0.#"),1)=".",TRUE,FALSE)</formula>
    </cfRule>
  </conditionalFormatting>
  <conditionalFormatting sqref="Y792:Y798">
    <cfRule type="expression" dxfId="2831" priority="13737">
      <formula>IF(RIGHT(TEXT(Y792,"0.#"),1)=".",FALSE,TRUE)</formula>
    </cfRule>
    <cfRule type="expression" dxfId="2830" priority="13738">
      <formula>IF(RIGHT(TEXT(Y792,"0.#"),1)=".",TRUE,FALSE)</formula>
    </cfRule>
  </conditionalFormatting>
  <conditionalFormatting sqref="AU799">
    <cfRule type="expression" dxfId="2829" priority="13733">
      <formula>IF(RIGHT(TEXT(AU799,"0.#"),1)=".",FALSE,TRUE)</formula>
    </cfRule>
    <cfRule type="expression" dxfId="2828" priority="13734">
      <formula>IF(RIGHT(TEXT(AU799,"0.#"),1)=".",TRUE,FALSE)</formula>
    </cfRule>
  </conditionalFormatting>
  <conditionalFormatting sqref="AU792:AU798">
    <cfRule type="expression" dxfId="2827" priority="13731">
      <formula>IF(RIGHT(TEXT(AU792,"0.#"),1)=".",FALSE,TRUE)</formula>
    </cfRule>
    <cfRule type="expression" dxfId="2826" priority="13732">
      <formula>IF(RIGHT(TEXT(AU792,"0.#"),1)=".",TRUE,FALSE)</formula>
    </cfRule>
  </conditionalFormatting>
  <conditionalFormatting sqref="Y829 Y816 Y803">
    <cfRule type="expression" dxfId="2825" priority="13717">
      <formula>IF(RIGHT(TEXT(Y803,"0.#"),1)=".",FALSE,TRUE)</formula>
    </cfRule>
    <cfRule type="expression" dxfId="2824" priority="13718">
      <formula>IF(RIGHT(TEXT(Y803,"0.#"),1)=".",TRUE,FALSE)</formula>
    </cfRule>
  </conditionalFormatting>
  <conditionalFormatting sqref="Y838 Y825 Y812">
    <cfRule type="expression" dxfId="2823" priority="13715">
      <formula>IF(RIGHT(TEXT(Y812,"0.#"),1)=".",FALSE,TRUE)</formula>
    </cfRule>
    <cfRule type="expression" dxfId="2822" priority="13716">
      <formula>IF(RIGHT(TEXT(Y812,"0.#"),1)=".",TRUE,FALSE)</formula>
    </cfRule>
  </conditionalFormatting>
  <conditionalFormatting sqref="AU829 AU816 AU803">
    <cfRule type="expression" dxfId="2821" priority="13711">
      <formula>IF(RIGHT(TEXT(AU803,"0.#"),1)=".",FALSE,TRUE)</formula>
    </cfRule>
    <cfRule type="expression" dxfId="2820" priority="13712">
      <formula>IF(RIGHT(TEXT(AU803,"0.#"),1)=".",TRUE,FALSE)</formula>
    </cfRule>
  </conditionalFormatting>
  <conditionalFormatting sqref="AU838 AU825 AU812">
    <cfRule type="expression" dxfId="2819" priority="13709">
      <formula>IF(RIGHT(TEXT(AU812,"0.#"),1)=".",FALSE,TRUE)</formula>
    </cfRule>
    <cfRule type="expression" dxfId="2818" priority="13710">
      <formula>IF(RIGHT(TEXT(AU812,"0.#"),1)=".",TRUE,FALSE)</formula>
    </cfRule>
  </conditionalFormatting>
  <conditionalFormatting sqref="AU830:AU837 AU828 AU817:AU824 AU815 AU804:AU811 AU802">
    <cfRule type="expression" dxfId="2817" priority="13707">
      <formula>IF(RIGHT(TEXT(AU802,"0.#"),1)=".",FALSE,TRUE)</formula>
    </cfRule>
    <cfRule type="expression" dxfId="2816" priority="13708">
      <formula>IF(RIGHT(TEXT(AU802,"0.#"),1)=".",TRUE,FALSE)</formula>
    </cfRule>
  </conditionalFormatting>
  <conditionalFormatting sqref="AM87">
    <cfRule type="expression" dxfId="2815" priority="13361">
      <formula>IF(RIGHT(TEXT(AM87,"0.#"),1)=".",FALSE,TRUE)</formula>
    </cfRule>
    <cfRule type="expression" dxfId="2814" priority="13362">
      <formula>IF(RIGHT(TEXT(AM87,"0.#"),1)=".",TRUE,FALSE)</formula>
    </cfRule>
  </conditionalFormatting>
  <conditionalFormatting sqref="AE55">
    <cfRule type="expression" dxfId="2813" priority="13429">
      <formula>IF(RIGHT(TEXT(AE55,"0.#"),1)=".",FALSE,TRUE)</formula>
    </cfRule>
    <cfRule type="expression" dxfId="2812" priority="13430">
      <formula>IF(RIGHT(TEXT(AE55,"0.#"),1)=".",TRUE,FALSE)</formula>
    </cfRule>
  </conditionalFormatting>
  <conditionalFormatting sqref="AI55">
    <cfRule type="expression" dxfId="2811" priority="13427">
      <formula>IF(RIGHT(TEXT(AI55,"0.#"),1)=".",FALSE,TRUE)</formula>
    </cfRule>
    <cfRule type="expression" dxfId="2810" priority="13428">
      <formula>IF(RIGHT(TEXT(AI55,"0.#"),1)=".",TRUE,FALSE)</formula>
    </cfRule>
  </conditionalFormatting>
  <conditionalFormatting sqref="AM34">
    <cfRule type="expression" dxfId="2809" priority="13507">
      <formula>IF(RIGHT(TEXT(AM34,"0.#"),1)=".",FALSE,TRUE)</formula>
    </cfRule>
    <cfRule type="expression" dxfId="2808" priority="13508">
      <formula>IF(RIGHT(TEXT(AM34,"0.#"),1)=".",TRUE,FALSE)</formula>
    </cfRule>
  </conditionalFormatting>
  <conditionalFormatting sqref="AE33">
    <cfRule type="expression" dxfId="2807" priority="13521">
      <formula>IF(RIGHT(TEXT(AE33,"0.#"),1)=".",FALSE,TRUE)</formula>
    </cfRule>
    <cfRule type="expression" dxfId="2806" priority="13522">
      <formula>IF(RIGHT(TEXT(AE33,"0.#"),1)=".",TRUE,FALSE)</formula>
    </cfRule>
  </conditionalFormatting>
  <conditionalFormatting sqref="AE34">
    <cfRule type="expression" dxfId="2805" priority="13519">
      <formula>IF(RIGHT(TEXT(AE34,"0.#"),1)=".",FALSE,TRUE)</formula>
    </cfRule>
    <cfRule type="expression" dxfId="2804" priority="13520">
      <formula>IF(RIGHT(TEXT(AE34,"0.#"),1)=".",TRUE,FALSE)</formula>
    </cfRule>
  </conditionalFormatting>
  <conditionalFormatting sqref="AI34">
    <cfRule type="expression" dxfId="2803" priority="13517">
      <formula>IF(RIGHT(TEXT(AI34,"0.#"),1)=".",FALSE,TRUE)</formula>
    </cfRule>
    <cfRule type="expression" dxfId="2802" priority="13518">
      <formula>IF(RIGHT(TEXT(AI34,"0.#"),1)=".",TRUE,FALSE)</formula>
    </cfRule>
  </conditionalFormatting>
  <conditionalFormatting sqref="AI33">
    <cfRule type="expression" dxfId="2801" priority="13515">
      <formula>IF(RIGHT(TEXT(AI33,"0.#"),1)=".",FALSE,TRUE)</formula>
    </cfRule>
    <cfRule type="expression" dxfId="2800" priority="13516">
      <formula>IF(RIGHT(TEXT(AI33,"0.#"),1)=".",TRUE,FALSE)</formula>
    </cfRule>
  </conditionalFormatting>
  <conditionalFormatting sqref="AI32">
    <cfRule type="expression" dxfId="2799" priority="13513">
      <formula>IF(RIGHT(TEXT(AI32,"0.#"),1)=".",FALSE,TRUE)</formula>
    </cfRule>
    <cfRule type="expression" dxfId="2798" priority="13514">
      <formula>IF(RIGHT(TEXT(AI32,"0.#"),1)=".",TRUE,FALSE)</formula>
    </cfRule>
  </conditionalFormatting>
  <conditionalFormatting sqref="AM32">
    <cfRule type="expression" dxfId="2797" priority="13511">
      <formula>IF(RIGHT(TEXT(AM32,"0.#"),1)=".",FALSE,TRUE)</formula>
    </cfRule>
    <cfRule type="expression" dxfId="2796" priority="13512">
      <formula>IF(RIGHT(TEXT(AM32,"0.#"),1)=".",TRUE,FALSE)</formula>
    </cfRule>
  </conditionalFormatting>
  <conditionalFormatting sqref="AM33">
    <cfRule type="expression" dxfId="2795" priority="13509">
      <formula>IF(RIGHT(TEXT(AM33,"0.#"),1)=".",FALSE,TRUE)</formula>
    </cfRule>
    <cfRule type="expression" dxfId="2794" priority="13510">
      <formula>IF(RIGHT(TEXT(AM33,"0.#"),1)=".",TRUE,FALSE)</formula>
    </cfRule>
  </conditionalFormatting>
  <conditionalFormatting sqref="AQ32:AQ34">
    <cfRule type="expression" dxfId="2793" priority="13501">
      <formula>IF(RIGHT(TEXT(AQ32,"0.#"),1)=".",FALSE,TRUE)</formula>
    </cfRule>
    <cfRule type="expression" dxfId="2792" priority="13502">
      <formula>IF(RIGHT(TEXT(AQ32,"0.#"),1)=".",TRUE,FALSE)</formula>
    </cfRule>
  </conditionalFormatting>
  <conditionalFormatting sqref="AU32:AU34">
    <cfRule type="expression" dxfId="2791" priority="13499">
      <formula>IF(RIGHT(TEXT(AU32,"0.#"),1)=".",FALSE,TRUE)</formula>
    </cfRule>
    <cfRule type="expression" dxfId="2790" priority="13500">
      <formula>IF(RIGHT(TEXT(AU32,"0.#"),1)=".",TRUE,FALSE)</formula>
    </cfRule>
  </conditionalFormatting>
  <conditionalFormatting sqref="AE53">
    <cfRule type="expression" dxfId="2789" priority="13433">
      <formula>IF(RIGHT(TEXT(AE53,"0.#"),1)=".",FALSE,TRUE)</formula>
    </cfRule>
    <cfRule type="expression" dxfId="2788" priority="13434">
      <formula>IF(RIGHT(TEXT(AE53,"0.#"),1)=".",TRUE,FALSE)</formula>
    </cfRule>
  </conditionalFormatting>
  <conditionalFormatting sqref="AE54">
    <cfRule type="expression" dxfId="2787" priority="13431">
      <formula>IF(RIGHT(TEXT(AE54,"0.#"),1)=".",FALSE,TRUE)</formula>
    </cfRule>
    <cfRule type="expression" dxfId="2786" priority="13432">
      <formula>IF(RIGHT(TEXT(AE54,"0.#"),1)=".",TRUE,FALSE)</formula>
    </cfRule>
  </conditionalFormatting>
  <conditionalFormatting sqref="AI54">
    <cfRule type="expression" dxfId="2785" priority="13425">
      <formula>IF(RIGHT(TEXT(AI54,"0.#"),1)=".",FALSE,TRUE)</formula>
    </cfRule>
    <cfRule type="expression" dxfId="2784" priority="13426">
      <formula>IF(RIGHT(TEXT(AI54,"0.#"),1)=".",TRUE,FALSE)</formula>
    </cfRule>
  </conditionalFormatting>
  <conditionalFormatting sqref="AI53">
    <cfRule type="expression" dxfId="2783" priority="13423">
      <formula>IF(RIGHT(TEXT(AI53,"0.#"),1)=".",FALSE,TRUE)</formula>
    </cfRule>
    <cfRule type="expression" dxfId="2782" priority="13424">
      <formula>IF(RIGHT(TEXT(AI53,"0.#"),1)=".",TRUE,FALSE)</formula>
    </cfRule>
  </conditionalFormatting>
  <conditionalFormatting sqref="AM53">
    <cfRule type="expression" dxfId="2781" priority="13421">
      <formula>IF(RIGHT(TEXT(AM53,"0.#"),1)=".",FALSE,TRUE)</formula>
    </cfRule>
    <cfRule type="expression" dxfId="2780" priority="13422">
      <formula>IF(RIGHT(TEXT(AM53,"0.#"),1)=".",TRUE,FALSE)</formula>
    </cfRule>
  </conditionalFormatting>
  <conditionalFormatting sqref="AM54">
    <cfRule type="expression" dxfId="2779" priority="13419">
      <formula>IF(RIGHT(TEXT(AM54,"0.#"),1)=".",FALSE,TRUE)</formula>
    </cfRule>
    <cfRule type="expression" dxfId="2778" priority="13420">
      <formula>IF(RIGHT(TEXT(AM54,"0.#"),1)=".",TRUE,FALSE)</formula>
    </cfRule>
  </conditionalFormatting>
  <conditionalFormatting sqref="AM55">
    <cfRule type="expression" dxfId="2777" priority="13417">
      <formula>IF(RIGHT(TEXT(AM55,"0.#"),1)=".",FALSE,TRUE)</formula>
    </cfRule>
    <cfRule type="expression" dxfId="2776" priority="13418">
      <formula>IF(RIGHT(TEXT(AM55,"0.#"),1)=".",TRUE,FALSE)</formula>
    </cfRule>
  </conditionalFormatting>
  <conditionalFormatting sqref="AE60">
    <cfRule type="expression" dxfId="2775" priority="13403">
      <formula>IF(RIGHT(TEXT(AE60,"0.#"),1)=".",FALSE,TRUE)</formula>
    </cfRule>
    <cfRule type="expression" dxfId="2774" priority="13404">
      <formula>IF(RIGHT(TEXT(AE60,"0.#"),1)=".",TRUE,FALSE)</formula>
    </cfRule>
  </conditionalFormatting>
  <conditionalFormatting sqref="AE61">
    <cfRule type="expression" dxfId="2773" priority="13401">
      <formula>IF(RIGHT(TEXT(AE61,"0.#"),1)=".",FALSE,TRUE)</formula>
    </cfRule>
    <cfRule type="expression" dxfId="2772" priority="13402">
      <formula>IF(RIGHT(TEXT(AE61,"0.#"),1)=".",TRUE,FALSE)</formula>
    </cfRule>
  </conditionalFormatting>
  <conditionalFormatting sqref="AE62">
    <cfRule type="expression" dxfId="2771" priority="13399">
      <formula>IF(RIGHT(TEXT(AE62,"0.#"),1)=".",FALSE,TRUE)</formula>
    </cfRule>
    <cfRule type="expression" dxfId="2770" priority="13400">
      <formula>IF(RIGHT(TEXT(AE62,"0.#"),1)=".",TRUE,FALSE)</formula>
    </cfRule>
  </conditionalFormatting>
  <conditionalFormatting sqref="AI62">
    <cfRule type="expression" dxfId="2769" priority="13397">
      <formula>IF(RIGHT(TEXT(AI62,"0.#"),1)=".",FALSE,TRUE)</formula>
    </cfRule>
    <cfRule type="expression" dxfId="2768" priority="13398">
      <formula>IF(RIGHT(TEXT(AI62,"0.#"),1)=".",TRUE,FALSE)</formula>
    </cfRule>
  </conditionalFormatting>
  <conditionalFormatting sqref="AI61">
    <cfRule type="expression" dxfId="2767" priority="13395">
      <formula>IF(RIGHT(TEXT(AI61,"0.#"),1)=".",FALSE,TRUE)</formula>
    </cfRule>
    <cfRule type="expression" dxfId="2766" priority="13396">
      <formula>IF(RIGHT(TEXT(AI61,"0.#"),1)=".",TRUE,FALSE)</formula>
    </cfRule>
  </conditionalFormatting>
  <conditionalFormatting sqref="AI60">
    <cfRule type="expression" dxfId="2765" priority="13393">
      <formula>IF(RIGHT(TEXT(AI60,"0.#"),1)=".",FALSE,TRUE)</formula>
    </cfRule>
    <cfRule type="expression" dxfId="2764" priority="13394">
      <formula>IF(RIGHT(TEXT(AI60,"0.#"),1)=".",TRUE,FALSE)</formula>
    </cfRule>
  </conditionalFormatting>
  <conditionalFormatting sqref="AM60">
    <cfRule type="expression" dxfId="2763" priority="13391">
      <formula>IF(RIGHT(TEXT(AM60,"0.#"),1)=".",FALSE,TRUE)</formula>
    </cfRule>
    <cfRule type="expression" dxfId="2762" priority="13392">
      <formula>IF(RIGHT(TEXT(AM60,"0.#"),1)=".",TRUE,FALSE)</formula>
    </cfRule>
  </conditionalFormatting>
  <conditionalFormatting sqref="AM61">
    <cfRule type="expression" dxfId="2761" priority="13389">
      <formula>IF(RIGHT(TEXT(AM61,"0.#"),1)=".",FALSE,TRUE)</formula>
    </cfRule>
    <cfRule type="expression" dxfId="2760" priority="13390">
      <formula>IF(RIGHT(TEXT(AM61,"0.#"),1)=".",TRUE,FALSE)</formula>
    </cfRule>
  </conditionalFormatting>
  <conditionalFormatting sqref="AM62">
    <cfRule type="expression" dxfId="2759" priority="13387">
      <formula>IF(RIGHT(TEXT(AM62,"0.#"),1)=".",FALSE,TRUE)</formula>
    </cfRule>
    <cfRule type="expression" dxfId="2758" priority="13388">
      <formula>IF(RIGHT(TEXT(AM62,"0.#"),1)=".",TRUE,FALSE)</formula>
    </cfRule>
  </conditionalFormatting>
  <conditionalFormatting sqref="AE87">
    <cfRule type="expression" dxfId="2757" priority="13373">
      <formula>IF(RIGHT(TEXT(AE87,"0.#"),1)=".",FALSE,TRUE)</formula>
    </cfRule>
    <cfRule type="expression" dxfId="2756" priority="13374">
      <formula>IF(RIGHT(TEXT(AE87,"0.#"),1)=".",TRUE,FALSE)</formula>
    </cfRule>
  </conditionalFormatting>
  <conditionalFormatting sqref="AE88">
    <cfRule type="expression" dxfId="2755" priority="13371">
      <formula>IF(RIGHT(TEXT(AE88,"0.#"),1)=".",FALSE,TRUE)</formula>
    </cfRule>
    <cfRule type="expression" dxfId="2754" priority="13372">
      <formula>IF(RIGHT(TEXT(AE88,"0.#"),1)=".",TRUE,FALSE)</formula>
    </cfRule>
  </conditionalFormatting>
  <conditionalFormatting sqref="AE89">
    <cfRule type="expression" dxfId="2753" priority="13369">
      <formula>IF(RIGHT(TEXT(AE89,"0.#"),1)=".",FALSE,TRUE)</formula>
    </cfRule>
    <cfRule type="expression" dxfId="2752" priority="13370">
      <formula>IF(RIGHT(TEXT(AE89,"0.#"),1)=".",TRUE,FALSE)</formula>
    </cfRule>
  </conditionalFormatting>
  <conditionalFormatting sqref="AI89">
    <cfRule type="expression" dxfId="2751" priority="13367">
      <formula>IF(RIGHT(TEXT(AI89,"0.#"),1)=".",FALSE,TRUE)</formula>
    </cfRule>
    <cfRule type="expression" dxfId="2750" priority="13368">
      <formula>IF(RIGHT(TEXT(AI89,"0.#"),1)=".",TRUE,FALSE)</formula>
    </cfRule>
  </conditionalFormatting>
  <conditionalFormatting sqref="AI88">
    <cfRule type="expression" dxfId="2749" priority="13365">
      <formula>IF(RIGHT(TEXT(AI88,"0.#"),1)=".",FALSE,TRUE)</formula>
    </cfRule>
    <cfRule type="expression" dxfId="2748" priority="13366">
      <formula>IF(RIGHT(TEXT(AI88,"0.#"),1)=".",TRUE,FALSE)</formula>
    </cfRule>
  </conditionalFormatting>
  <conditionalFormatting sqref="AI87">
    <cfRule type="expression" dxfId="2747" priority="13363">
      <formula>IF(RIGHT(TEXT(AI87,"0.#"),1)=".",FALSE,TRUE)</formula>
    </cfRule>
    <cfRule type="expression" dxfId="2746" priority="13364">
      <formula>IF(RIGHT(TEXT(AI87,"0.#"),1)=".",TRUE,FALSE)</formula>
    </cfRule>
  </conditionalFormatting>
  <conditionalFormatting sqref="AM88">
    <cfRule type="expression" dxfId="2745" priority="13359">
      <formula>IF(RIGHT(TEXT(AM88,"0.#"),1)=".",FALSE,TRUE)</formula>
    </cfRule>
    <cfRule type="expression" dxfId="2744" priority="13360">
      <formula>IF(RIGHT(TEXT(AM88,"0.#"),1)=".",TRUE,FALSE)</formula>
    </cfRule>
  </conditionalFormatting>
  <conditionalFormatting sqref="AM89">
    <cfRule type="expression" dxfId="2743" priority="13357">
      <formula>IF(RIGHT(TEXT(AM89,"0.#"),1)=".",FALSE,TRUE)</formula>
    </cfRule>
    <cfRule type="expression" dxfId="2742" priority="13358">
      <formula>IF(RIGHT(TEXT(AM89,"0.#"),1)=".",TRUE,FALSE)</formula>
    </cfRule>
  </conditionalFormatting>
  <conditionalFormatting sqref="AE92">
    <cfRule type="expression" dxfId="2741" priority="13343">
      <formula>IF(RIGHT(TEXT(AE92,"0.#"),1)=".",FALSE,TRUE)</formula>
    </cfRule>
    <cfRule type="expression" dxfId="2740" priority="13344">
      <formula>IF(RIGHT(TEXT(AE92,"0.#"),1)=".",TRUE,FALSE)</formula>
    </cfRule>
  </conditionalFormatting>
  <conditionalFormatting sqref="AE93">
    <cfRule type="expression" dxfId="2739" priority="13341">
      <formula>IF(RIGHT(TEXT(AE93,"0.#"),1)=".",FALSE,TRUE)</formula>
    </cfRule>
    <cfRule type="expression" dxfId="2738" priority="13342">
      <formula>IF(RIGHT(TEXT(AE93,"0.#"),1)=".",TRUE,FALSE)</formula>
    </cfRule>
  </conditionalFormatting>
  <conditionalFormatting sqref="AE94">
    <cfRule type="expression" dxfId="2737" priority="13339">
      <formula>IF(RIGHT(TEXT(AE94,"0.#"),1)=".",FALSE,TRUE)</formula>
    </cfRule>
    <cfRule type="expression" dxfId="2736" priority="13340">
      <formula>IF(RIGHT(TEXT(AE94,"0.#"),1)=".",TRUE,FALSE)</formula>
    </cfRule>
  </conditionalFormatting>
  <conditionalFormatting sqref="AI94">
    <cfRule type="expression" dxfId="2735" priority="13337">
      <formula>IF(RIGHT(TEXT(AI94,"0.#"),1)=".",FALSE,TRUE)</formula>
    </cfRule>
    <cfRule type="expression" dxfId="2734" priority="13338">
      <formula>IF(RIGHT(TEXT(AI94,"0.#"),1)=".",TRUE,FALSE)</formula>
    </cfRule>
  </conditionalFormatting>
  <conditionalFormatting sqref="AI93">
    <cfRule type="expression" dxfId="2733" priority="13335">
      <formula>IF(RIGHT(TEXT(AI93,"0.#"),1)=".",FALSE,TRUE)</formula>
    </cfRule>
    <cfRule type="expression" dxfId="2732" priority="13336">
      <formula>IF(RIGHT(TEXT(AI93,"0.#"),1)=".",TRUE,FALSE)</formula>
    </cfRule>
  </conditionalFormatting>
  <conditionalFormatting sqref="AI92">
    <cfRule type="expression" dxfId="2731" priority="13333">
      <formula>IF(RIGHT(TEXT(AI92,"0.#"),1)=".",FALSE,TRUE)</formula>
    </cfRule>
    <cfRule type="expression" dxfId="2730" priority="13334">
      <formula>IF(RIGHT(TEXT(AI92,"0.#"),1)=".",TRUE,FALSE)</formula>
    </cfRule>
  </conditionalFormatting>
  <conditionalFormatting sqref="AM92">
    <cfRule type="expression" dxfId="2729" priority="13331">
      <formula>IF(RIGHT(TEXT(AM92,"0.#"),1)=".",FALSE,TRUE)</formula>
    </cfRule>
    <cfRule type="expression" dxfId="2728" priority="13332">
      <formula>IF(RIGHT(TEXT(AM92,"0.#"),1)=".",TRUE,FALSE)</formula>
    </cfRule>
  </conditionalFormatting>
  <conditionalFormatting sqref="AM93">
    <cfRule type="expression" dxfId="2727" priority="13329">
      <formula>IF(RIGHT(TEXT(AM93,"0.#"),1)=".",FALSE,TRUE)</formula>
    </cfRule>
    <cfRule type="expression" dxfId="2726" priority="13330">
      <formula>IF(RIGHT(TEXT(AM93,"0.#"),1)=".",TRUE,FALSE)</formula>
    </cfRule>
  </conditionalFormatting>
  <conditionalFormatting sqref="AM94">
    <cfRule type="expression" dxfId="2725" priority="13327">
      <formula>IF(RIGHT(TEXT(AM94,"0.#"),1)=".",FALSE,TRUE)</formula>
    </cfRule>
    <cfRule type="expression" dxfId="2724" priority="13328">
      <formula>IF(RIGHT(TEXT(AM94,"0.#"),1)=".",TRUE,FALSE)</formula>
    </cfRule>
  </conditionalFormatting>
  <conditionalFormatting sqref="AE97">
    <cfRule type="expression" dxfId="2723" priority="13313">
      <formula>IF(RIGHT(TEXT(AE97,"0.#"),1)=".",FALSE,TRUE)</formula>
    </cfRule>
    <cfRule type="expression" dxfId="2722" priority="13314">
      <formula>IF(RIGHT(TEXT(AE97,"0.#"),1)=".",TRUE,FALSE)</formula>
    </cfRule>
  </conditionalFormatting>
  <conditionalFormatting sqref="AE98">
    <cfRule type="expression" dxfId="2721" priority="13311">
      <formula>IF(RIGHT(TEXT(AE98,"0.#"),1)=".",FALSE,TRUE)</formula>
    </cfRule>
    <cfRule type="expression" dxfId="2720" priority="13312">
      <formula>IF(RIGHT(TEXT(AE98,"0.#"),1)=".",TRUE,FALSE)</formula>
    </cfRule>
  </conditionalFormatting>
  <conditionalFormatting sqref="AE99">
    <cfRule type="expression" dxfId="2719" priority="13309">
      <formula>IF(RIGHT(TEXT(AE99,"0.#"),1)=".",FALSE,TRUE)</formula>
    </cfRule>
    <cfRule type="expression" dxfId="2718" priority="13310">
      <formula>IF(RIGHT(TEXT(AE99,"0.#"),1)=".",TRUE,FALSE)</formula>
    </cfRule>
  </conditionalFormatting>
  <conditionalFormatting sqref="AI99">
    <cfRule type="expression" dxfId="2717" priority="13307">
      <formula>IF(RIGHT(TEXT(AI99,"0.#"),1)=".",FALSE,TRUE)</formula>
    </cfRule>
    <cfRule type="expression" dxfId="2716" priority="13308">
      <formula>IF(RIGHT(TEXT(AI99,"0.#"),1)=".",TRUE,FALSE)</formula>
    </cfRule>
  </conditionalFormatting>
  <conditionalFormatting sqref="AI98">
    <cfRule type="expression" dxfId="2715" priority="13305">
      <formula>IF(RIGHT(TEXT(AI98,"0.#"),1)=".",FALSE,TRUE)</formula>
    </cfRule>
    <cfRule type="expression" dxfId="2714" priority="13306">
      <formula>IF(RIGHT(TEXT(AI98,"0.#"),1)=".",TRUE,FALSE)</formula>
    </cfRule>
  </conditionalFormatting>
  <conditionalFormatting sqref="AI97">
    <cfRule type="expression" dxfId="2713" priority="13303">
      <formula>IF(RIGHT(TEXT(AI97,"0.#"),1)=".",FALSE,TRUE)</formula>
    </cfRule>
    <cfRule type="expression" dxfId="2712" priority="13304">
      <formula>IF(RIGHT(TEXT(AI97,"0.#"),1)=".",TRUE,FALSE)</formula>
    </cfRule>
  </conditionalFormatting>
  <conditionalFormatting sqref="AM97">
    <cfRule type="expression" dxfId="2711" priority="13301">
      <formula>IF(RIGHT(TEXT(AM97,"0.#"),1)=".",FALSE,TRUE)</formula>
    </cfRule>
    <cfRule type="expression" dxfId="2710" priority="13302">
      <formula>IF(RIGHT(TEXT(AM97,"0.#"),1)=".",TRUE,FALSE)</formula>
    </cfRule>
  </conditionalFormatting>
  <conditionalFormatting sqref="AM98">
    <cfRule type="expression" dxfId="2709" priority="13299">
      <formula>IF(RIGHT(TEXT(AM98,"0.#"),1)=".",FALSE,TRUE)</formula>
    </cfRule>
    <cfRule type="expression" dxfId="2708" priority="13300">
      <formula>IF(RIGHT(TEXT(AM98,"0.#"),1)=".",TRUE,FALSE)</formula>
    </cfRule>
  </conditionalFormatting>
  <conditionalFormatting sqref="AM99">
    <cfRule type="expression" dxfId="2707" priority="13297">
      <formula>IF(RIGHT(TEXT(AM99,"0.#"),1)=".",FALSE,TRUE)</formula>
    </cfRule>
    <cfRule type="expression" dxfId="2706" priority="13298">
      <formula>IF(RIGHT(TEXT(AM99,"0.#"),1)=".",TRUE,FALSE)</formula>
    </cfRule>
  </conditionalFormatting>
  <conditionalFormatting sqref="AI101">
    <cfRule type="expression" dxfId="2705" priority="13283">
      <formula>IF(RIGHT(TEXT(AI101,"0.#"),1)=".",FALSE,TRUE)</formula>
    </cfRule>
    <cfRule type="expression" dxfId="2704" priority="13284">
      <formula>IF(RIGHT(TEXT(AI101,"0.#"),1)=".",TRUE,FALSE)</formula>
    </cfRule>
  </conditionalFormatting>
  <conditionalFormatting sqref="AM101">
    <cfRule type="expression" dxfId="2703" priority="13281">
      <formula>IF(RIGHT(TEXT(AM101,"0.#"),1)=".",FALSE,TRUE)</formula>
    </cfRule>
    <cfRule type="expression" dxfId="2702" priority="13282">
      <formula>IF(RIGHT(TEXT(AM101,"0.#"),1)=".",TRUE,FALSE)</formula>
    </cfRule>
  </conditionalFormatting>
  <conditionalFormatting sqref="AE102">
    <cfRule type="expression" dxfId="2701" priority="13279">
      <formula>IF(RIGHT(TEXT(AE102,"0.#"),1)=".",FALSE,TRUE)</formula>
    </cfRule>
    <cfRule type="expression" dxfId="2700" priority="13280">
      <formula>IF(RIGHT(TEXT(AE102,"0.#"),1)=".",TRUE,FALSE)</formula>
    </cfRule>
  </conditionalFormatting>
  <conditionalFormatting sqref="AI102">
    <cfRule type="expression" dxfId="2699" priority="13277">
      <formula>IF(RIGHT(TEXT(AI102,"0.#"),1)=".",FALSE,TRUE)</formula>
    </cfRule>
    <cfRule type="expression" dxfId="2698" priority="13278">
      <formula>IF(RIGHT(TEXT(AI102,"0.#"),1)=".",TRUE,FALSE)</formula>
    </cfRule>
  </conditionalFormatting>
  <conditionalFormatting sqref="AM102">
    <cfRule type="expression" dxfId="2697" priority="13275">
      <formula>IF(RIGHT(TEXT(AM102,"0.#"),1)=".",FALSE,TRUE)</formula>
    </cfRule>
    <cfRule type="expression" dxfId="2696" priority="13276">
      <formula>IF(RIGHT(TEXT(AM102,"0.#"),1)=".",TRUE,FALSE)</formula>
    </cfRule>
  </conditionalFormatting>
  <conditionalFormatting sqref="AQ102">
    <cfRule type="expression" dxfId="2695" priority="13273">
      <formula>IF(RIGHT(TEXT(AQ102,"0.#"),1)=".",FALSE,TRUE)</formula>
    </cfRule>
    <cfRule type="expression" dxfId="2694" priority="13274">
      <formula>IF(RIGHT(TEXT(AQ102,"0.#"),1)=".",TRUE,FALSE)</formula>
    </cfRule>
  </conditionalFormatting>
  <conditionalFormatting sqref="AE104">
    <cfRule type="expression" dxfId="2693" priority="13271">
      <formula>IF(RIGHT(TEXT(AE104,"0.#"),1)=".",FALSE,TRUE)</formula>
    </cfRule>
    <cfRule type="expression" dxfId="2692" priority="13272">
      <formula>IF(RIGHT(TEXT(AE104,"0.#"),1)=".",TRUE,FALSE)</formula>
    </cfRule>
  </conditionalFormatting>
  <conditionalFormatting sqref="AI104">
    <cfRule type="expression" dxfId="2691" priority="13269">
      <formula>IF(RIGHT(TEXT(AI104,"0.#"),1)=".",FALSE,TRUE)</formula>
    </cfRule>
    <cfRule type="expression" dxfId="2690" priority="13270">
      <formula>IF(RIGHT(TEXT(AI104,"0.#"),1)=".",TRUE,FALSE)</formula>
    </cfRule>
  </conditionalFormatting>
  <conditionalFormatting sqref="AM104">
    <cfRule type="expression" dxfId="2689" priority="13267">
      <formula>IF(RIGHT(TEXT(AM104,"0.#"),1)=".",FALSE,TRUE)</formula>
    </cfRule>
    <cfRule type="expression" dxfId="2688" priority="13268">
      <formula>IF(RIGHT(TEXT(AM104,"0.#"),1)=".",TRUE,FALSE)</formula>
    </cfRule>
  </conditionalFormatting>
  <conditionalFormatting sqref="AE105">
    <cfRule type="expression" dxfId="2687" priority="13265">
      <formula>IF(RIGHT(TEXT(AE105,"0.#"),1)=".",FALSE,TRUE)</formula>
    </cfRule>
    <cfRule type="expression" dxfId="2686" priority="13266">
      <formula>IF(RIGHT(TEXT(AE105,"0.#"),1)=".",TRUE,FALSE)</formula>
    </cfRule>
  </conditionalFormatting>
  <conditionalFormatting sqref="AI105">
    <cfRule type="expression" dxfId="2685" priority="13263">
      <formula>IF(RIGHT(TEXT(AI105,"0.#"),1)=".",FALSE,TRUE)</formula>
    </cfRule>
    <cfRule type="expression" dxfId="2684" priority="13264">
      <formula>IF(RIGHT(TEXT(AI105,"0.#"),1)=".",TRUE,FALSE)</formula>
    </cfRule>
  </conditionalFormatting>
  <conditionalFormatting sqref="AM105">
    <cfRule type="expression" dxfId="2683" priority="13261">
      <formula>IF(RIGHT(TEXT(AM105,"0.#"),1)=".",FALSE,TRUE)</formula>
    </cfRule>
    <cfRule type="expression" dxfId="2682" priority="13262">
      <formula>IF(RIGHT(TEXT(AM105,"0.#"),1)=".",TRUE,FALSE)</formula>
    </cfRule>
  </conditionalFormatting>
  <conditionalFormatting sqref="AE107">
    <cfRule type="expression" dxfId="2681" priority="13257">
      <formula>IF(RIGHT(TEXT(AE107,"0.#"),1)=".",FALSE,TRUE)</formula>
    </cfRule>
    <cfRule type="expression" dxfId="2680" priority="13258">
      <formula>IF(RIGHT(TEXT(AE107,"0.#"),1)=".",TRUE,FALSE)</formula>
    </cfRule>
  </conditionalFormatting>
  <conditionalFormatting sqref="AI107">
    <cfRule type="expression" dxfId="2679" priority="13255">
      <formula>IF(RIGHT(TEXT(AI107,"0.#"),1)=".",FALSE,TRUE)</formula>
    </cfRule>
    <cfRule type="expression" dxfId="2678" priority="13256">
      <formula>IF(RIGHT(TEXT(AI107,"0.#"),1)=".",TRUE,FALSE)</formula>
    </cfRule>
  </conditionalFormatting>
  <conditionalFormatting sqref="AM107">
    <cfRule type="expression" dxfId="2677" priority="13253">
      <formula>IF(RIGHT(TEXT(AM107,"0.#"),1)=".",FALSE,TRUE)</formula>
    </cfRule>
    <cfRule type="expression" dxfId="2676" priority="13254">
      <formula>IF(RIGHT(TEXT(AM107,"0.#"),1)=".",TRUE,FALSE)</formula>
    </cfRule>
  </conditionalFormatting>
  <conditionalFormatting sqref="AE108">
    <cfRule type="expression" dxfId="2675" priority="13251">
      <formula>IF(RIGHT(TEXT(AE108,"0.#"),1)=".",FALSE,TRUE)</formula>
    </cfRule>
    <cfRule type="expression" dxfId="2674" priority="13252">
      <formula>IF(RIGHT(TEXT(AE108,"0.#"),1)=".",TRUE,FALSE)</formula>
    </cfRule>
  </conditionalFormatting>
  <conditionalFormatting sqref="AI108">
    <cfRule type="expression" dxfId="2673" priority="13249">
      <formula>IF(RIGHT(TEXT(AI108,"0.#"),1)=".",FALSE,TRUE)</formula>
    </cfRule>
    <cfRule type="expression" dxfId="2672" priority="13250">
      <formula>IF(RIGHT(TEXT(AI108,"0.#"),1)=".",TRUE,FALSE)</formula>
    </cfRule>
  </conditionalFormatting>
  <conditionalFormatting sqref="AM108">
    <cfRule type="expression" dxfId="2671" priority="13247">
      <formula>IF(RIGHT(TEXT(AM108,"0.#"),1)=".",FALSE,TRUE)</formula>
    </cfRule>
    <cfRule type="expression" dxfId="2670" priority="13248">
      <formula>IF(RIGHT(TEXT(AM108,"0.#"),1)=".",TRUE,FALSE)</formula>
    </cfRule>
  </conditionalFormatting>
  <conditionalFormatting sqref="AE110">
    <cfRule type="expression" dxfId="2669" priority="13243">
      <formula>IF(RIGHT(TEXT(AE110,"0.#"),1)=".",FALSE,TRUE)</formula>
    </cfRule>
    <cfRule type="expression" dxfId="2668" priority="13244">
      <formula>IF(RIGHT(TEXT(AE110,"0.#"),1)=".",TRUE,FALSE)</formula>
    </cfRule>
  </conditionalFormatting>
  <conditionalFormatting sqref="AI110">
    <cfRule type="expression" dxfId="2667" priority="13241">
      <formula>IF(RIGHT(TEXT(AI110,"0.#"),1)=".",FALSE,TRUE)</formula>
    </cfRule>
    <cfRule type="expression" dxfId="2666" priority="13242">
      <formula>IF(RIGHT(TEXT(AI110,"0.#"),1)=".",TRUE,FALSE)</formula>
    </cfRule>
  </conditionalFormatting>
  <conditionalFormatting sqref="AM110">
    <cfRule type="expression" dxfId="2665" priority="13239">
      <formula>IF(RIGHT(TEXT(AM110,"0.#"),1)=".",FALSE,TRUE)</formula>
    </cfRule>
    <cfRule type="expression" dxfId="2664" priority="13240">
      <formula>IF(RIGHT(TEXT(AM110,"0.#"),1)=".",TRUE,FALSE)</formula>
    </cfRule>
  </conditionalFormatting>
  <conditionalFormatting sqref="AE111">
    <cfRule type="expression" dxfId="2663" priority="13237">
      <formula>IF(RIGHT(TEXT(AE111,"0.#"),1)=".",FALSE,TRUE)</formula>
    </cfRule>
    <cfRule type="expression" dxfId="2662" priority="13238">
      <formula>IF(RIGHT(TEXT(AE111,"0.#"),1)=".",TRUE,FALSE)</formula>
    </cfRule>
  </conditionalFormatting>
  <conditionalFormatting sqref="AI111">
    <cfRule type="expression" dxfId="2661" priority="13235">
      <formula>IF(RIGHT(TEXT(AI111,"0.#"),1)=".",FALSE,TRUE)</formula>
    </cfRule>
    <cfRule type="expression" dxfId="2660" priority="13236">
      <formula>IF(RIGHT(TEXT(AI111,"0.#"),1)=".",TRUE,FALSE)</formula>
    </cfRule>
  </conditionalFormatting>
  <conditionalFormatting sqref="AM111">
    <cfRule type="expression" dxfId="2659" priority="13233">
      <formula>IF(RIGHT(TEXT(AM111,"0.#"),1)=".",FALSE,TRUE)</formula>
    </cfRule>
    <cfRule type="expression" dxfId="2658" priority="13234">
      <formula>IF(RIGHT(TEXT(AM111,"0.#"),1)=".",TRUE,FALSE)</formula>
    </cfRule>
  </conditionalFormatting>
  <conditionalFormatting sqref="AE113">
    <cfRule type="expression" dxfId="2657" priority="13229">
      <formula>IF(RIGHT(TEXT(AE113,"0.#"),1)=".",FALSE,TRUE)</formula>
    </cfRule>
    <cfRule type="expression" dxfId="2656" priority="13230">
      <formula>IF(RIGHT(TEXT(AE113,"0.#"),1)=".",TRUE,FALSE)</formula>
    </cfRule>
  </conditionalFormatting>
  <conditionalFormatting sqref="AI113">
    <cfRule type="expression" dxfId="2655" priority="13227">
      <formula>IF(RIGHT(TEXT(AI113,"0.#"),1)=".",FALSE,TRUE)</formula>
    </cfRule>
    <cfRule type="expression" dxfId="2654" priority="13228">
      <formula>IF(RIGHT(TEXT(AI113,"0.#"),1)=".",TRUE,FALSE)</formula>
    </cfRule>
  </conditionalFormatting>
  <conditionalFormatting sqref="AM113">
    <cfRule type="expression" dxfId="2653" priority="13225">
      <formula>IF(RIGHT(TEXT(AM113,"0.#"),1)=".",FALSE,TRUE)</formula>
    </cfRule>
    <cfRule type="expression" dxfId="2652" priority="13226">
      <formula>IF(RIGHT(TEXT(AM113,"0.#"),1)=".",TRUE,FALSE)</formula>
    </cfRule>
  </conditionalFormatting>
  <conditionalFormatting sqref="AE114">
    <cfRule type="expression" dxfId="2651" priority="13223">
      <formula>IF(RIGHT(TEXT(AE114,"0.#"),1)=".",FALSE,TRUE)</formula>
    </cfRule>
    <cfRule type="expression" dxfId="2650" priority="13224">
      <formula>IF(RIGHT(TEXT(AE114,"0.#"),1)=".",TRUE,FALSE)</formula>
    </cfRule>
  </conditionalFormatting>
  <conditionalFormatting sqref="AI114">
    <cfRule type="expression" dxfId="2649" priority="13221">
      <formula>IF(RIGHT(TEXT(AI114,"0.#"),1)=".",FALSE,TRUE)</formula>
    </cfRule>
    <cfRule type="expression" dxfId="2648" priority="13222">
      <formula>IF(RIGHT(TEXT(AI114,"0.#"),1)=".",TRUE,FALSE)</formula>
    </cfRule>
  </conditionalFormatting>
  <conditionalFormatting sqref="AM114">
    <cfRule type="expression" dxfId="2647" priority="13219">
      <formula>IF(RIGHT(TEXT(AM114,"0.#"),1)=".",FALSE,TRUE)</formula>
    </cfRule>
    <cfRule type="expression" dxfId="2646" priority="13220">
      <formula>IF(RIGHT(TEXT(AM114,"0.#"),1)=".",TRUE,FALSE)</formula>
    </cfRule>
  </conditionalFormatting>
  <conditionalFormatting sqref="AE116 AQ116">
    <cfRule type="expression" dxfId="2645" priority="13215">
      <formula>IF(RIGHT(TEXT(AE116,"0.#"),1)=".",FALSE,TRUE)</formula>
    </cfRule>
    <cfRule type="expression" dxfId="2644" priority="13216">
      <formula>IF(RIGHT(TEXT(AE116,"0.#"),1)=".",TRUE,FALSE)</formula>
    </cfRule>
  </conditionalFormatting>
  <conditionalFormatting sqref="AI116">
    <cfRule type="expression" dxfId="2643" priority="13213">
      <formula>IF(RIGHT(TEXT(AI116,"0.#"),1)=".",FALSE,TRUE)</formula>
    </cfRule>
    <cfRule type="expression" dxfId="2642" priority="13214">
      <formula>IF(RIGHT(TEXT(AI116,"0.#"),1)=".",TRUE,FALSE)</formula>
    </cfRule>
  </conditionalFormatting>
  <conditionalFormatting sqref="AM116">
    <cfRule type="expression" dxfId="2641" priority="13211">
      <formula>IF(RIGHT(TEXT(AM116,"0.#"),1)=".",FALSE,TRUE)</formula>
    </cfRule>
    <cfRule type="expression" dxfId="2640" priority="13212">
      <formula>IF(RIGHT(TEXT(AM116,"0.#"),1)=".",TRUE,FALSE)</formula>
    </cfRule>
  </conditionalFormatting>
  <conditionalFormatting sqref="AE117 AM117">
    <cfRule type="expression" dxfId="2639" priority="13209">
      <formula>IF(RIGHT(TEXT(AE117,"0.#"),1)=".",FALSE,TRUE)</formula>
    </cfRule>
    <cfRule type="expression" dxfId="2638" priority="13210">
      <formula>IF(RIGHT(TEXT(AE117,"0.#"),1)=".",TRUE,FALSE)</formula>
    </cfRule>
  </conditionalFormatting>
  <conditionalFormatting sqref="AI117">
    <cfRule type="expression" dxfId="2637" priority="13207">
      <formula>IF(RIGHT(TEXT(AI117,"0.#"),1)=".",FALSE,TRUE)</formula>
    </cfRule>
    <cfRule type="expression" dxfId="2636" priority="13208">
      <formula>IF(RIGHT(TEXT(AI117,"0.#"),1)=".",TRUE,FALSE)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E119 AQ119">
    <cfRule type="expression" dxfId="2633" priority="13201">
      <formula>IF(RIGHT(TEXT(AE119,"0.#"),1)=".",FALSE,TRUE)</formula>
    </cfRule>
    <cfRule type="expression" dxfId="2632" priority="13202">
      <formula>IF(RIGHT(TEXT(AE119,"0.#"),1)=".",TRUE,FALSE)</formula>
    </cfRule>
  </conditionalFormatting>
  <conditionalFormatting sqref="AI119">
    <cfRule type="expression" dxfId="2631" priority="13199">
      <formula>IF(RIGHT(TEXT(AI119,"0.#"),1)=".",FALSE,TRUE)</formula>
    </cfRule>
    <cfRule type="expression" dxfId="2630" priority="13200">
      <formula>IF(RIGHT(TEXT(AI119,"0.#"),1)=".",TRUE,FALSE)</formula>
    </cfRule>
  </conditionalFormatting>
  <conditionalFormatting sqref="AM119">
    <cfRule type="expression" dxfId="2629" priority="13197">
      <formula>IF(RIGHT(TEXT(AM119,"0.#"),1)=".",FALSE,TRUE)</formula>
    </cfRule>
    <cfRule type="expression" dxfId="2628" priority="13198">
      <formula>IF(RIGHT(TEXT(AM119,"0.#"),1)=".",TRUE,FALSE)</formula>
    </cfRule>
  </conditionalFormatting>
  <conditionalFormatting sqref="AQ120">
    <cfRule type="expression" dxfId="2627" priority="13189">
      <formula>IF(RIGHT(TEXT(AQ120,"0.#"),1)=".",FALSE,TRUE)</formula>
    </cfRule>
    <cfRule type="expression" dxfId="2626" priority="13190">
      <formula>IF(RIGHT(TEXT(AQ120,"0.#"),1)=".",TRUE,FALSE)</formula>
    </cfRule>
  </conditionalFormatting>
  <conditionalFormatting sqref="AE122 AQ122">
    <cfRule type="expression" dxfId="2625" priority="13187">
      <formula>IF(RIGHT(TEXT(AE122,"0.#"),1)=".",FALSE,TRUE)</formula>
    </cfRule>
    <cfRule type="expression" dxfId="2624" priority="13188">
      <formula>IF(RIGHT(TEXT(AE122,"0.#"),1)=".",TRUE,FALSE)</formula>
    </cfRule>
  </conditionalFormatting>
  <conditionalFormatting sqref="AI122">
    <cfRule type="expression" dxfId="2623" priority="13185">
      <formula>IF(RIGHT(TEXT(AI122,"0.#"),1)=".",FALSE,TRUE)</formula>
    </cfRule>
    <cfRule type="expression" dxfId="2622" priority="13186">
      <formula>IF(RIGHT(TEXT(AI122,"0.#"),1)=".",TRUE,FALSE)</formula>
    </cfRule>
  </conditionalFormatting>
  <conditionalFormatting sqref="AM122">
    <cfRule type="expression" dxfId="2621" priority="13183">
      <formula>IF(RIGHT(TEXT(AM122,"0.#"),1)=".",FALSE,TRUE)</formula>
    </cfRule>
    <cfRule type="expression" dxfId="2620" priority="13184">
      <formula>IF(RIGHT(TEXT(AM122,"0.#"),1)=".",TRUE,FALSE)</formula>
    </cfRule>
  </conditionalFormatting>
  <conditionalFormatting sqref="AQ123">
    <cfRule type="expression" dxfId="2619" priority="13175">
      <formula>IF(RIGHT(TEXT(AQ123,"0.#"),1)=".",FALSE,TRUE)</formula>
    </cfRule>
    <cfRule type="expression" dxfId="2618" priority="13176">
      <formula>IF(RIGHT(TEXT(AQ123,"0.#"),1)=".",TRUE,FALSE)</formula>
    </cfRule>
  </conditionalFormatting>
  <conditionalFormatting sqref="AE125 AQ125">
    <cfRule type="expression" dxfId="2617" priority="13173">
      <formula>IF(RIGHT(TEXT(AE125,"0.#"),1)=".",FALSE,TRUE)</formula>
    </cfRule>
    <cfRule type="expression" dxfId="2616" priority="13174">
      <formula>IF(RIGHT(TEXT(AE125,"0.#"),1)=".",TRUE,FALSE)</formula>
    </cfRule>
  </conditionalFormatting>
  <conditionalFormatting sqref="AI125">
    <cfRule type="expression" dxfId="2615" priority="13171">
      <formula>IF(RIGHT(TEXT(AI125,"0.#"),1)=".",FALSE,TRUE)</formula>
    </cfRule>
    <cfRule type="expression" dxfId="2614" priority="13172">
      <formula>IF(RIGHT(TEXT(AI125,"0.#"),1)=".",TRUE,FALSE)</formula>
    </cfRule>
  </conditionalFormatting>
  <conditionalFormatting sqref="AM125">
    <cfRule type="expression" dxfId="2613" priority="13169">
      <formula>IF(RIGHT(TEXT(AM125,"0.#"),1)=".",FALSE,TRUE)</formula>
    </cfRule>
    <cfRule type="expression" dxfId="2612" priority="13170">
      <formula>IF(RIGHT(TEXT(AM125,"0.#"),1)=".",TRUE,FALSE)</formula>
    </cfRule>
  </conditionalFormatting>
  <conditionalFormatting sqref="AQ126">
    <cfRule type="expression" dxfId="2611" priority="13161">
      <formula>IF(RIGHT(TEXT(AQ126,"0.#"),1)=".",FALSE,TRUE)</formula>
    </cfRule>
    <cfRule type="expression" dxfId="2610" priority="13162">
      <formula>IF(RIGHT(TEXT(AQ126,"0.#"),1)=".",TRUE,FALSE)</formula>
    </cfRule>
  </conditionalFormatting>
  <conditionalFormatting sqref="AE128 AQ128">
    <cfRule type="expression" dxfId="2609" priority="13159">
      <formula>IF(RIGHT(TEXT(AE128,"0.#"),1)=".",FALSE,TRUE)</formula>
    </cfRule>
    <cfRule type="expression" dxfId="2608" priority="13160">
      <formula>IF(RIGHT(TEXT(AE128,"0.#"),1)=".",TRUE,FALSE)</formula>
    </cfRule>
  </conditionalFormatting>
  <conditionalFormatting sqref="AI128">
    <cfRule type="expression" dxfId="2607" priority="13157">
      <formula>IF(RIGHT(TEXT(AI128,"0.#"),1)=".",FALSE,TRUE)</formula>
    </cfRule>
    <cfRule type="expression" dxfId="2606" priority="13158">
      <formula>IF(RIGHT(TEXT(AI128,"0.#"),1)=".",TRUE,FALSE)</formula>
    </cfRule>
  </conditionalFormatting>
  <conditionalFormatting sqref="AM128">
    <cfRule type="expression" dxfId="2605" priority="13155">
      <formula>IF(RIGHT(TEXT(AM128,"0.#"),1)=".",FALSE,TRUE)</formula>
    </cfRule>
    <cfRule type="expression" dxfId="2604" priority="13156">
      <formula>IF(RIGHT(TEXT(AM128,"0.#"),1)=".",TRUE,FALSE)</formula>
    </cfRule>
  </conditionalFormatting>
  <conditionalFormatting sqref="AQ129">
    <cfRule type="expression" dxfId="2603" priority="13147">
      <formula>IF(RIGHT(TEXT(AQ129,"0.#"),1)=".",FALSE,TRUE)</formula>
    </cfRule>
    <cfRule type="expression" dxfId="2602" priority="13148">
      <formula>IF(RIGHT(TEXT(AQ129,"0.#"),1)=".",TRUE,FALSE)</formula>
    </cfRule>
  </conditionalFormatting>
  <conditionalFormatting sqref="AE75">
    <cfRule type="expression" dxfId="2601" priority="13145">
      <formula>IF(RIGHT(TEXT(AE75,"0.#"),1)=".",FALSE,TRUE)</formula>
    </cfRule>
    <cfRule type="expression" dxfId="2600" priority="13146">
      <formula>IF(RIGHT(TEXT(AE75,"0.#"),1)=".",TRUE,FALSE)</formula>
    </cfRule>
  </conditionalFormatting>
  <conditionalFormatting sqref="AE76">
    <cfRule type="expression" dxfId="2599" priority="13143">
      <formula>IF(RIGHT(TEXT(AE76,"0.#"),1)=".",FALSE,TRUE)</formula>
    </cfRule>
    <cfRule type="expression" dxfId="2598" priority="13144">
      <formula>IF(RIGHT(TEXT(AE76,"0.#"),1)=".",TRUE,FALSE)</formula>
    </cfRule>
  </conditionalFormatting>
  <conditionalFormatting sqref="AE77">
    <cfRule type="expression" dxfId="2597" priority="13141">
      <formula>IF(RIGHT(TEXT(AE77,"0.#"),1)=".",FALSE,TRUE)</formula>
    </cfRule>
    <cfRule type="expression" dxfId="2596" priority="13142">
      <formula>IF(RIGHT(TEXT(AE77,"0.#"),1)=".",TRUE,FALSE)</formula>
    </cfRule>
  </conditionalFormatting>
  <conditionalFormatting sqref="AI77">
    <cfRule type="expression" dxfId="2595" priority="13139">
      <formula>IF(RIGHT(TEXT(AI77,"0.#"),1)=".",FALSE,TRUE)</formula>
    </cfRule>
    <cfRule type="expression" dxfId="2594" priority="13140">
      <formula>IF(RIGHT(TEXT(AI77,"0.#"),1)=".",TRUE,FALSE)</formula>
    </cfRule>
  </conditionalFormatting>
  <conditionalFormatting sqref="AI76">
    <cfRule type="expression" dxfId="2593" priority="13137">
      <formula>IF(RIGHT(TEXT(AI76,"0.#"),1)=".",FALSE,TRUE)</formula>
    </cfRule>
    <cfRule type="expression" dxfId="2592" priority="13138">
      <formula>IF(RIGHT(TEXT(AI76,"0.#"),1)=".",TRUE,FALSE)</formula>
    </cfRule>
  </conditionalFormatting>
  <conditionalFormatting sqref="AI75">
    <cfRule type="expression" dxfId="2591" priority="13135">
      <formula>IF(RIGHT(TEXT(AI75,"0.#"),1)=".",FALSE,TRUE)</formula>
    </cfRule>
    <cfRule type="expression" dxfId="2590" priority="13136">
      <formula>IF(RIGHT(TEXT(AI75,"0.#"),1)=".",TRUE,FALSE)</formula>
    </cfRule>
  </conditionalFormatting>
  <conditionalFormatting sqref="AM75">
    <cfRule type="expression" dxfId="2589" priority="13133">
      <formula>IF(RIGHT(TEXT(AM75,"0.#"),1)=".",FALSE,TRUE)</formula>
    </cfRule>
    <cfRule type="expression" dxfId="2588" priority="13134">
      <formula>IF(RIGHT(TEXT(AM75,"0.#"),1)=".",TRUE,FALSE)</formula>
    </cfRule>
  </conditionalFormatting>
  <conditionalFormatting sqref="AM76">
    <cfRule type="expression" dxfId="2587" priority="13131">
      <formula>IF(RIGHT(TEXT(AM76,"0.#"),1)=".",FALSE,TRUE)</formula>
    </cfRule>
    <cfRule type="expression" dxfId="2586" priority="13132">
      <formula>IF(RIGHT(TEXT(AM76,"0.#"),1)=".",TRUE,FALSE)</formula>
    </cfRule>
  </conditionalFormatting>
  <conditionalFormatting sqref="AM77">
    <cfRule type="expression" dxfId="2585" priority="13129">
      <formula>IF(RIGHT(TEXT(AM77,"0.#"),1)=".",FALSE,TRUE)</formula>
    </cfRule>
    <cfRule type="expression" dxfId="2584" priority="13130">
      <formula>IF(RIGHT(TEXT(AM77,"0.#"),1)=".",TRUE,FALSE)</formula>
    </cfRule>
  </conditionalFormatting>
  <conditionalFormatting sqref="AE134:AE135 AI135 AM134:AM135 AQ134:AQ135 AU134:AU135">
    <cfRule type="expression" dxfId="2583" priority="13115">
      <formula>IF(RIGHT(TEXT(AE134,"0.#"),1)=".",FALSE,TRUE)</formula>
    </cfRule>
    <cfRule type="expression" dxfId="2582" priority="13116">
      <formula>IF(RIGHT(TEXT(AE134,"0.#"),1)=".",TRUE,FALSE)</formula>
    </cfRule>
  </conditionalFormatting>
  <conditionalFormatting sqref="AE433">
    <cfRule type="expression" dxfId="2581" priority="13085">
      <formula>IF(RIGHT(TEXT(AE433,"0.#"),1)=".",FALSE,TRUE)</formula>
    </cfRule>
    <cfRule type="expression" dxfId="2580" priority="13086">
      <formula>IF(RIGHT(TEXT(AE433,"0.#"),1)=".",TRUE,FALSE)</formula>
    </cfRule>
  </conditionalFormatting>
  <conditionalFormatting sqref="AM435">
    <cfRule type="expression" dxfId="2579" priority="13069">
      <formula>IF(RIGHT(TEXT(AM435,"0.#"),1)=".",FALSE,TRUE)</formula>
    </cfRule>
    <cfRule type="expression" dxfId="2578" priority="13070">
      <formula>IF(RIGHT(TEXT(AM435,"0.#"),1)=".",TRUE,FALSE)</formula>
    </cfRule>
  </conditionalFormatting>
  <conditionalFormatting sqref="AE434">
    <cfRule type="expression" dxfId="2577" priority="13083">
      <formula>IF(RIGHT(TEXT(AE434,"0.#"),1)=".",FALSE,TRUE)</formula>
    </cfRule>
    <cfRule type="expression" dxfId="2576" priority="13084">
      <formula>IF(RIGHT(TEXT(AE434,"0.#"),1)=".",TRUE,FALSE)</formula>
    </cfRule>
  </conditionalFormatting>
  <conditionalFormatting sqref="AE435">
    <cfRule type="expression" dxfId="2575" priority="13081">
      <formula>IF(RIGHT(TEXT(AE435,"0.#"),1)=".",FALSE,TRUE)</formula>
    </cfRule>
    <cfRule type="expression" dxfId="2574" priority="13082">
      <formula>IF(RIGHT(TEXT(AE435,"0.#"),1)=".",TRUE,FALSE)</formula>
    </cfRule>
  </conditionalFormatting>
  <conditionalFormatting sqref="AM433">
    <cfRule type="expression" dxfId="2573" priority="13073">
      <formula>IF(RIGHT(TEXT(AM433,"0.#"),1)=".",FALSE,TRUE)</formula>
    </cfRule>
    <cfRule type="expression" dxfId="2572" priority="13074">
      <formula>IF(RIGHT(TEXT(AM433,"0.#"),1)=".",TRUE,FALSE)</formula>
    </cfRule>
  </conditionalFormatting>
  <conditionalFormatting sqref="AM434">
    <cfRule type="expression" dxfId="2571" priority="13071">
      <formula>IF(RIGHT(TEXT(AM434,"0.#"),1)=".",FALSE,TRUE)</formula>
    </cfRule>
    <cfRule type="expression" dxfId="2570" priority="13072">
      <formula>IF(RIGHT(TEXT(AM434,"0.#"),1)=".",TRUE,FALSE)</formula>
    </cfRule>
  </conditionalFormatting>
  <conditionalFormatting sqref="AU433">
    <cfRule type="expression" dxfId="2569" priority="13061">
      <formula>IF(RIGHT(TEXT(AU433,"0.#"),1)=".",FALSE,TRUE)</formula>
    </cfRule>
    <cfRule type="expression" dxfId="2568" priority="13062">
      <formula>IF(RIGHT(TEXT(AU433,"0.#"),1)=".",TRUE,FALSE)</formula>
    </cfRule>
  </conditionalFormatting>
  <conditionalFormatting sqref="AU434">
    <cfRule type="expression" dxfId="2567" priority="13059">
      <formula>IF(RIGHT(TEXT(AU434,"0.#"),1)=".",FALSE,TRUE)</formula>
    </cfRule>
    <cfRule type="expression" dxfId="2566" priority="13060">
      <formula>IF(RIGHT(TEXT(AU434,"0.#"),1)=".",TRUE,FALSE)</formula>
    </cfRule>
  </conditionalFormatting>
  <conditionalFormatting sqref="AU435">
    <cfRule type="expression" dxfId="2565" priority="13057">
      <formula>IF(RIGHT(TEXT(AU435,"0.#"),1)=".",FALSE,TRUE)</formula>
    </cfRule>
    <cfRule type="expression" dxfId="2564" priority="13058">
      <formula>IF(RIGHT(TEXT(AU435,"0.#"),1)=".",TRUE,FALSE)</formula>
    </cfRule>
  </conditionalFormatting>
  <conditionalFormatting sqref="AI435">
    <cfRule type="expression" dxfId="2563" priority="12991">
      <formula>IF(RIGHT(TEXT(AI435,"0.#"),1)=".",FALSE,TRUE)</formula>
    </cfRule>
    <cfRule type="expression" dxfId="2562" priority="12992">
      <formula>IF(RIGHT(TEXT(AI435,"0.#"),1)=".",TRUE,FALSE)</formula>
    </cfRule>
  </conditionalFormatting>
  <conditionalFormatting sqref="AI433">
    <cfRule type="expression" dxfId="2561" priority="12995">
      <formula>IF(RIGHT(TEXT(AI433,"0.#"),1)=".",FALSE,TRUE)</formula>
    </cfRule>
    <cfRule type="expression" dxfId="2560" priority="12996">
      <formula>IF(RIGHT(TEXT(AI433,"0.#"),1)=".",TRUE,FALSE)</formula>
    </cfRule>
  </conditionalFormatting>
  <conditionalFormatting sqref="AI434">
    <cfRule type="expression" dxfId="2559" priority="12993">
      <formula>IF(RIGHT(TEXT(AI434,"0.#"),1)=".",FALSE,TRUE)</formula>
    </cfRule>
    <cfRule type="expression" dxfId="2558" priority="12994">
      <formula>IF(RIGHT(TEXT(AI434,"0.#"),1)=".",TRUE,FALSE)</formula>
    </cfRule>
  </conditionalFormatting>
  <conditionalFormatting sqref="AQ434">
    <cfRule type="expression" dxfId="2557" priority="12977">
      <formula>IF(RIGHT(TEXT(AQ434,"0.#"),1)=".",FALSE,TRUE)</formula>
    </cfRule>
    <cfRule type="expression" dxfId="2556" priority="12978">
      <formula>IF(RIGHT(TEXT(AQ434,"0.#"),1)=".",TRUE,FALSE)</formula>
    </cfRule>
  </conditionalFormatting>
  <conditionalFormatting sqref="AQ435">
    <cfRule type="expression" dxfId="2555" priority="12963">
      <formula>IF(RIGHT(TEXT(AQ435,"0.#"),1)=".",FALSE,TRUE)</formula>
    </cfRule>
    <cfRule type="expression" dxfId="2554" priority="12964">
      <formula>IF(RIGHT(TEXT(AQ435,"0.#"),1)=".",TRUE,FALSE)</formula>
    </cfRule>
  </conditionalFormatting>
  <conditionalFormatting sqref="AQ433">
    <cfRule type="expression" dxfId="2553" priority="12961">
      <formula>IF(RIGHT(TEXT(AQ433,"0.#"),1)=".",FALSE,TRUE)</formula>
    </cfRule>
    <cfRule type="expression" dxfId="2552" priority="12962">
      <formula>IF(RIGHT(TEXT(AQ433,"0.#"),1)=".",TRUE,FALSE)</formula>
    </cfRule>
  </conditionalFormatting>
  <conditionalFormatting sqref="AL855:AO874">
    <cfRule type="expression" dxfId="2551" priority="6685">
      <formula>IF(AND(AL855&gt;=0, RIGHT(TEXT(AL855,"0.#"),1)&lt;&gt;"."),TRUE,FALSE)</formula>
    </cfRule>
    <cfRule type="expression" dxfId="2550" priority="6686">
      <formula>IF(AND(AL855&gt;=0, RIGHT(TEXT(AL855,"0.#"),1)="."),TRUE,FALSE)</formula>
    </cfRule>
    <cfRule type="expression" dxfId="2549" priority="6687">
      <formula>IF(AND(AL855&lt;0, RIGHT(TEXT(AL855,"0.#"),1)&lt;&gt;"."),TRUE,FALSE)</formula>
    </cfRule>
    <cfRule type="expression" dxfId="2548" priority="6688">
      <formula>IF(AND(AL855&lt;0, RIGHT(TEXT(AL855,"0.#"),1)="."),TRUE,FALSE)</formula>
    </cfRule>
  </conditionalFormatting>
  <conditionalFormatting sqref="AQ53:AQ55">
    <cfRule type="expression" dxfId="2547" priority="4707">
      <formula>IF(RIGHT(TEXT(AQ53,"0.#"),1)=".",FALSE,TRUE)</formula>
    </cfRule>
    <cfRule type="expression" dxfId="2546" priority="4708">
      <formula>IF(RIGHT(TEXT(AQ53,"0.#"),1)=".",TRUE,FALSE)</formula>
    </cfRule>
  </conditionalFormatting>
  <conditionalFormatting sqref="AU53:AU55">
    <cfRule type="expression" dxfId="2545" priority="4705">
      <formula>IF(RIGHT(TEXT(AU53,"0.#"),1)=".",FALSE,TRUE)</formula>
    </cfRule>
    <cfRule type="expression" dxfId="2544" priority="4706">
      <formula>IF(RIGHT(TEXT(AU53,"0.#"),1)=".",TRUE,FALSE)</formula>
    </cfRule>
  </conditionalFormatting>
  <conditionalFormatting sqref="AQ60:AQ62">
    <cfRule type="expression" dxfId="2543" priority="4703">
      <formula>IF(RIGHT(TEXT(AQ60,"0.#"),1)=".",FALSE,TRUE)</formula>
    </cfRule>
    <cfRule type="expression" dxfId="2542" priority="4704">
      <formula>IF(RIGHT(TEXT(AQ60,"0.#"),1)=".",TRUE,FALSE)</formula>
    </cfRule>
  </conditionalFormatting>
  <conditionalFormatting sqref="AU60:AU62">
    <cfRule type="expression" dxfId="2541" priority="4701">
      <formula>IF(RIGHT(TEXT(AU60,"0.#"),1)=".",FALSE,TRUE)</formula>
    </cfRule>
    <cfRule type="expression" dxfId="2540" priority="4702">
      <formula>IF(RIGHT(TEXT(AU60,"0.#"),1)=".",TRUE,FALSE)</formula>
    </cfRule>
  </conditionalFormatting>
  <conditionalFormatting sqref="AQ75:AQ77">
    <cfRule type="expression" dxfId="2539" priority="4699">
      <formula>IF(RIGHT(TEXT(AQ75,"0.#"),1)=".",FALSE,TRUE)</formula>
    </cfRule>
    <cfRule type="expression" dxfId="2538" priority="4700">
      <formula>IF(RIGHT(TEXT(AQ75,"0.#"),1)=".",TRUE,FALSE)</formula>
    </cfRule>
  </conditionalFormatting>
  <conditionalFormatting sqref="AU75:AU77">
    <cfRule type="expression" dxfId="2537" priority="4697">
      <formula>IF(RIGHT(TEXT(AU75,"0.#"),1)=".",FALSE,TRUE)</formula>
    </cfRule>
    <cfRule type="expression" dxfId="2536" priority="4698">
      <formula>IF(RIGHT(TEXT(AU75,"0.#"),1)=".",TRUE,FALSE)</formula>
    </cfRule>
  </conditionalFormatting>
  <conditionalFormatting sqref="AQ87:AQ89">
    <cfRule type="expression" dxfId="2535" priority="4695">
      <formula>IF(RIGHT(TEXT(AQ87,"0.#"),1)=".",FALSE,TRUE)</formula>
    </cfRule>
    <cfRule type="expression" dxfId="2534" priority="4696">
      <formula>IF(RIGHT(TEXT(AQ87,"0.#"),1)=".",TRUE,FALSE)</formula>
    </cfRule>
  </conditionalFormatting>
  <conditionalFormatting sqref="AU87:AU89">
    <cfRule type="expression" dxfId="2533" priority="4693">
      <formula>IF(RIGHT(TEXT(AU87,"0.#"),1)=".",FALSE,TRUE)</formula>
    </cfRule>
    <cfRule type="expression" dxfId="2532" priority="4694">
      <formula>IF(RIGHT(TEXT(AU87,"0.#"),1)=".",TRUE,FALSE)</formula>
    </cfRule>
  </conditionalFormatting>
  <conditionalFormatting sqref="AQ92:AQ94">
    <cfRule type="expression" dxfId="2531" priority="4691">
      <formula>IF(RIGHT(TEXT(AQ92,"0.#"),1)=".",FALSE,TRUE)</formula>
    </cfRule>
    <cfRule type="expression" dxfId="2530" priority="4692">
      <formula>IF(RIGHT(TEXT(AQ92,"0.#"),1)=".",TRUE,FALSE)</formula>
    </cfRule>
  </conditionalFormatting>
  <conditionalFormatting sqref="AU92:AU94">
    <cfRule type="expression" dxfId="2529" priority="4689">
      <formula>IF(RIGHT(TEXT(AU92,"0.#"),1)=".",FALSE,TRUE)</formula>
    </cfRule>
    <cfRule type="expression" dxfId="2528" priority="4690">
      <formula>IF(RIGHT(TEXT(AU92,"0.#"),1)=".",TRUE,FALSE)</formula>
    </cfRule>
  </conditionalFormatting>
  <conditionalFormatting sqref="AQ97:AQ99">
    <cfRule type="expression" dxfId="2527" priority="4687">
      <formula>IF(RIGHT(TEXT(AQ97,"0.#"),1)=".",FALSE,TRUE)</formula>
    </cfRule>
    <cfRule type="expression" dxfId="2526" priority="4688">
      <formula>IF(RIGHT(TEXT(AQ97,"0.#"),1)=".",TRUE,FALSE)</formula>
    </cfRule>
  </conditionalFormatting>
  <conditionalFormatting sqref="AU97:AU99">
    <cfRule type="expression" dxfId="2525" priority="4685">
      <formula>IF(RIGHT(TEXT(AU97,"0.#"),1)=".",FALSE,TRUE)</formula>
    </cfRule>
    <cfRule type="expression" dxfId="2524" priority="4686">
      <formula>IF(RIGHT(TEXT(AU97,"0.#"),1)=".",TRUE,FALSE)</formula>
    </cfRule>
  </conditionalFormatting>
  <conditionalFormatting sqref="AE458">
    <cfRule type="expression" dxfId="2523" priority="4379">
      <formula>IF(RIGHT(TEXT(AE458,"0.#"),1)=".",FALSE,TRUE)</formula>
    </cfRule>
    <cfRule type="expression" dxfId="2522" priority="4380">
      <formula>IF(RIGHT(TEXT(AE458,"0.#"),1)=".",TRUE,FALSE)</formula>
    </cfRule>
  </conditionalFormatting>
  <conditionalFormatting sqref="AM460">
    <cfRule type="expression" dxfId="2521" priority="4369">
      <formula>IF(RIGHT(TEXT(AM460,"0.#"),1)=".",FALSE,TRUE)</formula>
    </cfRule>
    <cfRule type="expression" dxfId="2520" priority="4370">
      <formula>IF(RIGHT(TEXT(AM460,"0.#"),1)=".",TRUE,FALSE)</formula>
    </cfRule>
  </conditionalFormatting>
  <conditionalFormatting sqref="AE459">
    <cfRule type="expression" dxfId="2519" priority="4377">
      <formula>IF(RIGHT(TEXT(AE459,"0.#"),1)=".",FALSE,TRUE)</formula>
    </cfRule>
    <cfRule type="expression" dxfId="2518" priority="4378">
      <formula>IF(RIGHT(TEXT(AE459,"0.#"),1)=".",TRUE,FALSE)</formula>
    </cfRule>
  </conditionalFormatting>
  <conditionalFormatting sqref="AE460">
    <cfRule type="expression" dxfId="2517" priority="4375">
      <formula>IF(RIGHT(TEXT(AE460,"0.#"),1)=".",FALSE,TRUE)</formula>
    </cfRule>
    <cfRule type="expression" dxfId="2516" priority="4376">
      <formula>IF(RIGHT(TEXT(AE460,"0.#"),1)=".",TRUE,FALSE)</formula>
    </cfRule>
  </conditionalFormatting>
  <conditionalFormatting sqref="AM458">
    <cfRule type="expression" dxfId="2515" priority="4373">
      <formula>IF(RIGHT(TEXT(AM458,"0.#"),1)=".",FALSE,TRUE)</formula>
    </cfRule>
    <cfRule type="expression" dxfId="2514" priority="4374">
      <formula>IF(RIGHT(TEXT(AM458,"0.#"),1)=".",TRUE,FALSE)</formula>
    </cfRule>
  </conditionalFormatting>
  <conditionalFormatting sqref="AM459">
    <cfRule type="expression" dxfId="2513" priority="4371">
      <formula>IF(RIGHT(TEXT(AM459,"0.#"),1)=".",FALSE,TRUE)</formula>
    </cfRule>
    <cfRule type="expression" dxfId="2512" priority="4372">
      <formula>IF(RIGHT(TEXT(AM459,"0.#"),1)=".",TRUE,FALSE)</formula>
    </cfRule>
  </conditionalFormatting>
  <conditionalFormatting sqref="AU458">
    <cfRule type="expression" dxfId="2511" priority="4367">
      <formula>IF(RIGHT(TEXT(AU458,"0.#"),1)=".",FALSE,TRUE)</formula>
    </cfRule>
    <cfRule type="expression" dxfId="2510" priority="4368">
      <formula>IF(RIGHT(TEXT(AU458,"0.#"),1)=".",TRUE,FALSE)</formula>
    </cfRule>
  </conditionalFormatting>
  <conditionalFormatting sqref="AU459">
    <cfRule type="expression" dxfId="2509" priority="4365">
      <formula>IF(RIGHT(TEXT(AU459,"0.#"),1)=".",FALSE,TRUE)</formula>
    </cfRule>
    <cfRule type="expression" dxfId="2508" priority="4366">
      <formula>IF(RIGHT(TEXT(AU459,"0.#"),1)=".",TRUE,FALSE)</formula>
    </cfRule>
  </conditionalFormatting>
  <conditionalFormatting sqref="AU460">
    <cfRule type="expression" dxfId="2507" priority="4363">
      <formula>IF(RIGHT(TEXT(AU460,"0.#"),1)=".",FALSE,TRUE)</formula>
    </cfRule>
    <cfRule type="expression" dxfId="2506" priority="4364">
      <formula>IF(RIGHT(TEXT(AU460,"0.#"),1)=".",TRUE,FALSE)</formula>
    </cfRule>
  </conditionalFormatting>
  <conditionalFormatting sqref="AI460">
    <cfRule type="expression" dxfId="2505" priority="4357">
      <formula>IF(RIGHT(TEXT(AI460,"0.#"),1)=".",FALSE,TRUE)</formula>
    </cfRule>
    <cfRule type="expression" dxfId="2504" priority="4358">
      <formula>IF(RIGHT(TEXT(AI460,"0.#"),1)=".",TRUE,FALSE)</formula>
    </cfRule>
  </conditionalFormatting>
  <conditionalFormatting sqref="AI458">
    <cfRule type="expression" dxfId="2503" priority="4361">
      <formula>IF(RIGHT(TEXT(AI458,"0.#"),1)=".",FALSE,TRUE)</formula>
    </cfRule>
    <cfRule type="expression" dxfId="2502" priority="4362">
      <formula>IF(RIGHT(TEXT(AI458,"0.#"),1)=".",TRUE,FALSE)</formula>
    </cfRule>
  </conditionalFormatting>
  <conditionalFormatting sqref="AI459">
    <cfRule type="expression" dxfId="2501" priority="4359">
      <formula>IF(RIGHT(TEXT(AI459,"0.#"),1)=".",FALSE,TRUE)</formula>
    </cfRule>
    <cfRule type="expression" dxfId="2500" priority="4360">
      <formula>IF(RIGHT(TEXT(AI459,"0.#"),1)=".",TRUE,FALSE)</formula>
    </cfRule>
  </conditionalFormatting>
  <conditionalFormatting sqref="AQ459">
    <cfRule type="expression" dxfId="2499" priority="4355">
      <formula>IF(RIGHT(TEXT(AQ459,"0.#"),1)=".",FALSE,TRUE)</formula>
    </cfRule>
    <cfRule type="expression" dxfId="2498" priority="4356">
      <formula>IF(RIGHT(TEXT(AQ459,"0.#"),1)=".",TRUE,FALSE)</formula>
    </cfRule>
  </conditionalFormatting>
  <conditionalFormatting sqref="AQ460">
    <cfRule type="expression" dxfId="2497" priority="4353">
      <formula>IF(RIGHT(TEXT(AQ460,"0.#"),1)=".",FALSE,TRUE)</formula>
    </cfRule>
    <cfRule type="expression" dxfId="2496" priority="4354">
      <formula>IF(RIGHT(TEXT(AQ460,"0.#"),1)=".",TRUE,FALSE)</formula>
    </cfRule>
  </conditionalFormatting>
  <conditionalFormatting sqref="AQ458">
    <cfRule type="expression" dxfId="2495" priority="4351">
      <formula>IF(RIGHT(TEXT(AQ458,"0.#"),1)=".",FALSE,TRUE)</formula>
    </cfRule>
    <cfRule type="expression" dxfId="2494" priority="4352">
      <formula>IF(RIGHT(TEXT(AQ458,"0.#"),1)=".",TRUE,FALSE)</formula>
    </cfRule>
  </conditionalFormatting>
  <conditionalFormatting sqref="AE120 AM120">
    <cfRule type="expression" dxfId="2493" priority="3029">
      <formula>IF(RIGHT(TEXT(AE120,"0.#"),1)=".",FALSE,TRUE)</formula>
    </cfRule>
    <cfRule type="expression" dxfId="2492" priority="3030">
      <formula>IF(RIGHT(TEXT(AE120,"0.#"),1)=".",TRUE,FALSE)</formula>
    </cfRule>
  </conditionalFormatting>
  <conditionalFormatting sqref="AI126">
    <cfRule type="expression" dxfId="2491" priority="3019">
      <formula>IF(RIGHT(TEXT(AI126,"0.#"),1)=".",FALSE,TRUE)</formula>
    </cfRule>
    <cfRule type="expression" dxfId="2490" priority="3020">
      <formula>IF(RIGHT(TEXT(AI126,"0.#"),1)=".",TRUE,FALSE)</formula>
    </cfRule>
  </conditionalFormatting>
  <conditionalFormatting sqref="AI120">
    <cfRule type="expression" dxfId="2489" priority="3027">
      <formula>IF(RIGHT(TEXT(AI120,"0.#"),1)=".",FALSE,TRUE)</formula>
    </cfRule>
    <cfRule type="expression" dxfId="2488" priority="3028">
      <formula>IF(RIGHT(TEXT(AI120,"0.#"),1)=".",TRUE,FALSE)</formula>
    </cfRule>
  </conditionalFormatting>
  <conditionalFormatting sqref="AE123 AM123">
    <cfRule type="expression" dxfId="2487" priority="3025">
      <formula>IF(RIGHT(TEXT(AE123,"0.#"),1)=".",FALSE,TRUE)</formula>
    </cfRule>
    <cfRule type="expression" dxfId="2486" priority="3026">
      <formula>IF(RIGHT(TEXT(AE123,"0.#"),1)=".",TRUE,FALSE)</formula>
    </cfRule>
  </conditionalFormatting>
  <conditionalFormatting sqref="AI123">
    <cfRule type="expression" dxfId="2485" priority="3023">
      <formula>IF(RIGHT(TEXT(AI123,"0.#"),1)=".",FALSE,TRUE)</formula>
    </cfRule>
    <cfRule type="expression" dxfId="2484" priority="3024">
      <formula>IF(RIGHT(TEXT(AI123,"0.#"),1)=".",TRUE,FALSE)</formula>
    </cfRule>
  </conditionalFormatting>
  <conditionalFormatting sqref="AE126 AM126">
    <cfRule type="expression" dxfId="2483" priority="3021">
      <formula>IF(RIGHT(TEXT(AE126,"0.#"),1)=".",FALSE,TRUE)</formula>
    </cfRule>
    <cfRule type="expression" dxfId="2482" priority="3022">
      <formula>IF(RIGHT(TEXT(AE126,"0.#"),1)=".",TRUE,FALSE)</formula>
    </cfRule>
  </conditionalFormatting>
  <conditionalFormatting sqref="AE129 AM129">
    <cfRule type="expression" dxfId="2481" priority="3017">
      <formula>IF(RIGHT(TEXT(AE129,"0.#"),1)=".",FALSE,TRUE)</formula>
    </cfRule>
    <cfRule type="expression" dxfId="2480" priority="3018">
      <formula>IF(RIGHT(TEXT(AE129,"0.#"),1)=".",TRUE,FALSE)</formula>
    </cfRule>
  </conditionalFormatting>
  <conditionalFormatting sqref="AI129">
    <cfRule type="expression" dxfId="2479" priority="3015">
      <formula>IF(RIGHT(TEXT(AI129,"0.#"),1)=".",FALSE,TRUE)</formula>
    </cfRule>
    <cfRule type="expression" dxfId="2478" priority="3016">
      <formula>IF(RIGHT(TEXT(AI129,"0.#"),1)=".",TRUE,FALSE)</formula>
    </cfRule>
  </conditionalFormatting>
  <conditionalFormatting sqref="Y855:Y874">
    <cfRule type="expression" dxfId="2477" priority="3013">
      <formula>IF(RIGHT(TEXT(Y855,"0.#"),1)=".",FALSE,TRUE)</formula>
    </cfRule>
    <cfRule type="expression" dxfId="2476" priority="3014">
      <formula>IF(RIGHT(TEXT(Y855,"0.#"),1)=".",TRUE,FALSE)</formula>
    </cfRule>
  </conditionalFormatting>
  <conditionalFormatting sqref="AU518">
    <cfRule type="expression" dxfId="2475" priority="1523">
      <formula>IF(RIGHT(TEXT(AU518,"0.#"),1)=".",FALSE,TRUE)</formula>
    </cfRule>
    <cfRule type="expression" dxfId="2474" priority="1524">
      <formula>IF(RIGHT(TEXT(AU518,"0.#"),1)=".",TRUE,FALSE)</formula>
    </cfRule>
  </conditionalFormatting>
  <conditionalFormatting sqref="AQ551">
    <cfRule type="expression" dxfId="2473" priority="1299">
      <formula>IF(RIGHT(TEXT(AQ551,"0.#"),1)=".",FALSE,TRUE)</formula>
    </cfRule>
    <cfRule type="expression" dxfId="2472" priority="1300">
      <formula>IF(RIGHT(TEXT(AQ551,"0.#"),1)=".",TRUE,FALSE)</formula>
    </cfRule>
  </conditionalFormatting>
  <conditionalFormatting sqref="AE556">
    <cfRule type="expression" dxfId="2471" priority="1297">
      <formula>IF(RIGHT(TEXT(AE556,"0.#"),1)=".",FALSE,TRUE)</formula>
    </cfRule>
    <cfRule type="expression" dxfId="2470" priority="1298">
      <formula>IF(RIGHT(TEXT(AE556,"0.#"),1)=".",TRUE,FALSE)</formula>
    </cfRule>
  </conditionalFormatting>
  <conditionalFormatting sqref="AE557">
    <cfRule type="expression" dxfId="2469" priority="1295">
      <formula>IF(RIGHT(TEXT(AE557,"0.#"),1)=".",FALSE,TRUE)</formula>
    </cfRule>
    <cfRule type="expression" dxfId="2468" priority="1296">
      <formula>IF(RIGHT(TEXT(AE557,"0.#"),1)=".",TRUE,FALSE)</formula>
    </cfRule>
  </conditionalFormatting>
  <conditionalFormatting sqref="AE558">
    <cfRule type="expression" dxfId="2467" priority="1293">
      <formula>IF(RIGHT(TEXT(AE558,"0.#"),1)=".",FALSE,TRUE)</formula>
    </cfRule>
    <cfRule type="expression" dxfId="2466" priority="1294">
      <formula>IF(RIGHT(TEXT(AE558,"0.#"),1)=".",TRUE,FALSE)</formula>
    </cfRule>
  </conditionalFormatting>
  <conditionalFormatting sqref="AU556">
    <cfRule type="expression" dxfId="2465" priority="1285">
      <formula>IF(RIGHT(TEXT(AU556,"0.#"),1)=".",FALSE,TRUE)</formula>
    </cfRule>
    <cfRule type="expression" dxfId="2464" priority="1286">
      <formula>IF(RIGHT(TEXT(AU556,"0.#"),1)=".",TRUE,FALSE)</formula>
    </cfRule>
  </conditionalFormatting>
  <conditionalFormatting sqref="AU557">
    <cfRule type="expression" dxfId="2463" priority="1283">
      <formula>IF(RIGHT(TEXT(AU557,"0.#"),1)=".",FALSE,TRUE)</formula>
    </cfRule>
    <cfRule type="expression" dxfId="2462" priority="1284">
      <formula>IF(RIGHT(TEXT(AU557,"0.#"),1)=".",TRUE,FALSE)</formula>
    </cfRule>
  </conditionalFormatting>
  <conditionalFormatting sqref="AU558">
    <cfRule type="expression" dxfId="2461" priority="1281">
      <formula>IF(RIGHT(TEXT(AU558,"0.#"),1)=".",FALSE,TRUE)</formula>
    </cfRule>
    <cfRule type="expression" dxfId="2460" priority="1282">
      <formula>IF(RIGHT(TEXT(AU558,"0.#"),1)=".",TRUE,FALSE)</formula>
    </cfRule>
  </conditionalFormatting>
  <conditionalFormatting sqref="AQ557">
    <cfRule type="expression" dxfId="2459" priority="1273">
      <formula>IF(RIGHT(TEXT(AQ557,"0.#"),1)=".",FALSE,TRUE)</formula>
    </cfRule>
    <cfRule type="expression" dxfId="2458" priority="1274">
      <formula>IF(RIGHT(TEXT(AQ557,"0.#"),1)=".",TRUE,FALSE)</formula>
    </cfRule>
  </conditionalFormatting>
  <conditionalFormatting sqref="AQ558">
    <cfRule type="expression" dxfId="2457" priority="1271">
      <formula>IF(RIGHT(TEXT(AQ558,"0.#"),1)=".",FALSE,TRUE)</formula>
    </cfRule>
    <cfRule type="expression" dxfId="2456" priority="1272">
      <formula>IF(RIGHT(TEXT(AQ558,"0.#"),1)=".",TRUE,FALSE)</formula>
    </cfRule>
  </conditionalFormatting>
  <conditionalFormatting sqref="AQ556">
    <cfRule type="expression" dxfId="2455" priority="1269">
      <formula>IF(RIGHT(TEXT(AQ556,"0.#"),1)=".",FALSE,TRUE)</formula>
    </cfRule>
    <cfRule type="expression" dxfId="2454" priority="1270">
      <formula>IF(RIGHT(TEXT(AQ556,"0.#"),1)=".",TRUE,FALSE)</formula>
    </cfRule>
  </conditionalFormatting>
  <conditionalFormatting sqref="AE561">
    <cfRule type="expression" dxfId="2453" priority="1267">
      <formula>IF(RIGHT(TEXT(AE561,"0.#"),1)=".",FALSE,TRUE)</formula>
    </cfRule>
    <cfRule type="expression" dxfId="2452" priority="1268">
      <formula>IF(RIGHT(TEXT(AE561,"0.#"),1)=".",TRUE,FALSE)</formula>
    </cfRule>
  </conditionalFormatting>
  <conditionalFormatting sqref="AE562">
    <cfRule type="expression" dxfId="2451" priority="1265">
      <formula>IF(RIGHT(TEXT(AE562,"0.#"),1)=".",FALSE,TRUE)</formula>
    </cfRule>
    <cfRule type="expression" dxfId="2450" priority="1266">
      <formula>IF(RIGHT(TEXT(AE562,"0.#"),1)=".",TRUE,FALSE)</formula>
    </cfRule>
  </conditionalFormatting>
  <conditionalFormatting sqref="AE563">
    <cfRule type="expression" dxfId="2449" priority="1263">
      <formula>IF(RIGHT(TEXT(AE563,"0.#"),1)=".",FALSE,TRUE)</formula>
    </cfRule>
    <cfRule type="expression" dxfId="2448" priority="1264">
      <formula>IF(RIGHT(TEXT(AE563,"0.#"),1)=".",TRUE,FALSE)</formula>
    </cfRule>
  </conditionalFormatting>
  <conditionalFormatting sqref="AL1110:AO1139">
    <cfRule type="expression" dxfId="2447" priority="2919">
      <formula>IF(AND(AL1110&gt;=0, RIGHT(TEXT(AL1110,"0.#"),1)&lt;&gt;"."),TRUE,FALSE)</formula>
    </cfRule>
    <cfRule type="expression" dxfId="2446" priority="2920">
      <formula>IF(AND(AL1110&gt;=0, RIGHT(TEXT(AL1110,"0.#"),1)="."),TRUE,FALSE)</formula>
    </cfRule>
    <cfRule type="expression" dxfId="2445" priority="2921">
      <formula>IF(AND(AL1110&lt;0, RIGHT(TEXT(AL1110,"0.#"),1)&lt;&gt;"."),TRUE,FALSE)</formula>
    </cfRule>
    <cfRule type="expression" dxfId="2444" priority="2922">
      <formula>IF(AND(AL1110&lt;0, RIGHT(TEXT(AL1110,"0.#"),1)="."),TRUE,FALSE)</formula>
    </cfRule>
  </conditionalFormatting>
  <conditionalFormatting sqref="Y1110:Y1139">
    <cfRule type="expression" dxfId="2443" priority="2917">
      <formula>IF(RIGHT(TEXT(Y1110,"0.#"),1)=".",FALSE,TRUE)</formula>
    </cfRule>
    <cfRule type="expression" dxfId="2442" priority="2918">
      <formula>IF(RIGHT(TEXT(Y1110,"0.#"),1)=".",TRUE,FALSE)</formula>
    </cfRule>
  </conditionalFormatting>
  <conditionalFormatting sqref="AQ553">
    <cfRule type="expression" dxfId="2441" priority="1301">
      <formula>IF(RIGHT(TEXT(AQ553,"0.#"),1)=".",FALSE,TRUE)</formula>
    </cfRule>
    <cfRule type="expression" dxfId="2440" priority="1302">
      <formula>IF(RIGHT(TEXT(AQ553,"0.#"),1)=".",TRUE,FALSE)</formula>
    </cfRule>
  </conditionalFormatting>
  <conditionalFormatting sqref="AU552">
    <cfRule type="expression" dxfId="2439" priority="1313">
      <formula>IF(RIGHT(TEXT(AU552,"0.#"),1)=".",FALSE,TRUE)</formula>
    </cfRule>
    <cfRule type="expression" dxfId="2438" priority="1314">
      <formula>IF(RIGHT(TEXT(AU552,"0.#"),1)=".",TRUE,FALSE)</formula>
    </cfRule>
  </conditionalFormatting>
  <conditionalFormatting sqref="AE552">
    <cfRule type="expression" dxfId="2437" priority="1325">
      <formula>IF(RIGHT(TEXT(AE552,"0.#"),1)=".",FALSE,TRUE)</formula>
    </cfRule>
    <cfRule type="expression" dxfId="2436" priority="1326">
      <formula>IF(RIGHT(TEXT(AE552,"0.#"),1)=".",TRUE,FALSE)</formula>
    </cfRule>
  </conditionalFormatting>
  <conditionalFormatting sqref="AQ548">
    <cfRule type="expression" dxfId="2435" priority="1331">
      <formula>IF(RIGHT(TEXT(AQ548,"0.#"),1)=".",FALSE,TRUE)</formula>
    </cfRule>
    <cfRule type="expression" dxfId="2434" priority="1332">
      <formula>IF(RIGHT(TEXT(AQ548,"0.#"),1)=".",TRUE,FALSE)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80:Y907">
    <cfRule type="expression" dxfId="2117" priority="2129">
      <formula>IF(RIGHT(TEXT(Y880,"0.#"),1)=".",FALSE,TRUE)</formula>
    </cfRule>
    <cfRule type="expression" dxfId="2116" priority="2130">
      <formula>IF(RIGHT(TEXT(Y880,"0.#"),1)=".",TRUE,FALSE)</formula>
    </cfRule>
  </conditionalFormatting>
  <conditionalFormatting sqref="Y879">
    <cfRule type="expression" dxfId="2115" priority="2123">
      <formula>IF(RIGHT(TEXT(Y879,"0.#"),1)=".",FALSE,TRUE)</formula>
    </cfRule>
    <cfRule type="expression" dxfId="2114" priority="2124">
      <formula>IF(RIGHT(TEXT(Y879,"0.#"),1)=".",TRUE,FALSE)</formula>
    </cfRule>
  </conditionalFormatting>
  <conditionalFormatting sqref="Y913:Y940">
    <cfRule type="expression" dxfId="2113" priority="2117">
      <formula>IF(RIGHT(TEXT(Y913,"0.#"),1)=".",FALSE,TRUE)</formula>
    </cfRule>
    <cfRule type="expression" dxfId="2112" priority="2118">
      <formula>IF(RIGHT(TEXT(Y913,"0.#"),1)=".",TRUE,FALSE)</formula>
    </cfRule>
  </conditionalFormatting>
  <conditionalFormatting sqref="Y911:Y912">
    <cfRule type="expression" dxfId="2111" priority="2111">
      <formula>IF(RIGHT(TEXT(Y911,"0.#"),1)=".",FALSE,TRUE)</formula>
    </cfRule>
    <cfRule type="expression" dxfId="2110" priority="2112">
      <formula>IF(RIGHT(TEXT(Y911,"0.#"),1)=".",TRUE,FALSE)</formula>
    </cfRule>
  </conditionalFormatting>
  <conditionalFormatting sqref="Y946:Y973">
    <cfRule type="expression" dxfId="2109" priority="2105">
      <formula>IF(RIGHT(TEXT(Y946,"0.#"),1)=".",FALSE,TRUE)</formula>
    </cfRule>
    <cfRule type="expression" dxfId="2108" priority="2106">
      <formula>IF(RIGHT(TEXT(Y946,"0.#"),1)=".",TRUE,FALSE)</formula>
    </cfRule>
  </conditionalFormatting>
  <conditionalFormatting sqref="Y944:Y945">
    <cfRule type="expression" dxfId="2107" priority="2099">
      <formula>IF(RIGHT(TEXT(Y944,"0.#"),1)=".",FALSE,TRUE)</formula>
    </cfRule>
    <cfRule type="expression" dxfId="2106" priority="2100">
      <formula>IF(RIGHT(TEXT(Y944,"0.#"),1)=".",TRUE,FALSE)</formula>
    </cfRule>
  </conditionalFormatting>
  <conditionalFormatting sqref="Y979:Y1006">
    <cfRule type="expression" dxfId="2105" priority="2093">
      <formula>IF(RIGHT(TEXT(Y979,"0.#"),1)=".",FALSE,TRUE)</formula>
    </cfRule>
    <cfRule type="expression" dxfId="2104" priority="2094">
      <formula>IF(RIGHT(TEXT(Y979,"0.#"),1)=".",TRUE,FALSE)</formula>
    </cfRule>
  </conditionalFormatting>
  <conditionalFormatting sqref="Y977:Y978">
    <cfRule type="expression" dxfId="2103" priority="2087">
      <formula>IF(RIGHT(TEXT(Y977,"0.#"),1)=".",FALSE,TRUE)</formula>
    </cfRule>
    <cfRule type="expression" dxfId="2102" priority="2088">
      <formula>IF(RIGHT(TEXT(Y977,"0.#"),1)=".",TRUE,FALSE)</formula>
    </cfRule>
  </conditionalFormatting>
  <conditionalFormatting sqref="Y1012:Y1039">
    <cfRule type="expression" dxfId="2101" priority="2081">
      <formula>IF(RIGHT(TEXT(Y1012,"0.#"),1)=".",FALSE,TRUE)</formula>
    </cfRule>
    <cfRule type="expression" dxfId="2100" priority="2082">
      <formula>IF(RIGHT(TEXT(Y1012,"0.#"),1)=".",TRUE,FALSE)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80:AO907">
    <cfRule type="expression" dxfId="2019" priority="2131">
      <formula>IF(AND(AL880&gt;=0, RIGHT(TEXT(AL880,"0.#"),1)&lt;&gt;"."),TRUE,FALSE)</formula>
    </cfRule>
    <cfRule type="expression" dxfId="2018" priority="2132">
      <formula>IF(AND(AL880&gt;=0, RIGHT(TEXT(AL880,"0.#"),1)="."),TRUE,FALSE)</formula>
    </cfRule>
    <cfRule type="expression" dxfId="2017" priority="2133">
      <formula>IF(AND(AL880&lt;0, RIGHT(TEXT(AL880,"0.#"),1)&lt;&gt;"."),TRUE,FALSE)</formula>
    </cfRule>
    <cfRule type="expression" dxfId="2016" priority="2134">
      <formula>IF(AND(AL880&lt;0, RIGHT(TEXT(AL880,"0.#"),1)="."),TRUE,FALSE)</formula>
    </cfRule>
  </conditionalFormatting>
  <conditionalFormatting sqref="AL879:AO879">
    <cfRule type="expression" dxfId="2015" priority="2125">
      <formula>IF(AND(AL879&gt;=0, RIGHT(TEXT(AL879,"0.#"),1)&lt;&gt;"."),TRUE,FALSE)</formula>
    </cfRule>
    <cfRule type="expression" dxfId="2014" priority="2126">
      <formula>IF(AND(AL879&gt;=0, RIGHT(TEXT(AL879,"0.#"),1)="."),TRUE,FALSE)</formula>
    </cfRule>
    <cfRule type="expression" dxfId="2013" priority="2127">
      <formula>IF(AND(AL879&lt;0, RIGHT(TEXT(AL879,"0.#"),1)&lt;&gt;"."),TRUE,FALSE)</formula>
    </cfRule>
    <cfRule type="expression" dxfId="2012" priority="2128">
      <formula>IF(AND(AL879&lt;0, RIGHT(TEXT(AL879,"0.#"),1)="."),TRUE,FALSE)</formula>
    </cfRule>
  </conditionalFormatting>
  <conditionalFormatting sqref="AL913:AO940">
    <cfRule type="expression" dxfId="2011" priority="2119">
      <formula>IF(AND(AL913&gt;=0, RIGHT(TEXT(AL913,"0.#"),1)&lt;&gt;"."),TRUE,FALSE)</formula>
    </cfRule>
    <cfRule type="expression" dxfId="2010" priority="2120">
      <formula>IF(AND(AL913&gt;=0, RIGHT(TEXT(AL913,"0.#"),1)="."),TRUE,FALSE)</formula>
    </cfRule>
    <cfRule type="expression" dxfId="2009" priority="2121">
      <formula>IF(AND(AL913&lt;0, RIGHT(TEXT(AL913,"0.#"),1)&lt;&gt;"."),TRUE,FALSE)</formula>
    </cfRule>
    <cfRule type="expression" dxfId="2008" priority="2122">
      <formula>IF(AND(AL913&lt;0, RIGHT(TEXT(AL913,"0.#"),1)="."),TRUE,FALSE)</formula>
    </cfRule>
  </conditionalFormatting>
  <conditionalFormatting sqref="AL911:AO912">
    <cfRule type="expression" dxfId="2007" priority="2113">
      <formula>IF(AND(AL911&gt;=0, RIGHT(TEXT(AL911,"0.#"),1)&lt;&gt;"."),TRUE,FALSE)</formula>
    </cfRule>
    <cfRule type="expression" dxfId="2006" priority="2114">
      <formula>IF(AND(AL911&gt;=0, RIGHT(TEXT(AL911,"0.#"),1)="."),TRUE,FALSE)</formula>
    </cfRule>
    <cfRule type="expression" dxfId="2005" priority="2115">
      <formula>IF(AND(AL911&lt;0, RIGHT(TEXT(AL911,"0.#"),1)&lt;&gt;"."),TRUE,FALSE)</formula>
    </cfRule>
    <cfRule type="expression" dxfId="2004" priority="2116">
      <formula>IF(AND(AL911&lt;0, RIGHT(TEXT(AL911,"0.#"),1)="."),TRUE,FALSE)</formula>
    </cfRule>
  </conditionalFormatting>
  <conditionalFormatting sqref="AL946:AO973">
    <cfRule type="expression" dxfId="2003" priority="2107">
      <formula>IF(AND(AL946&gt;=0, RIGHT(TEXT(AL946,"0.#"),1)&lt;&gt;"."),TRUE,FALSE)</formula>
    </cfRule>
    <cfRule type="expression" dxfId="2002" priority="2108">
      <formula>IF(AND(AL946&gt;=0, RIGHT(TEXT(AL946,"0.#"),1)="."),TRUE,FALSE)</formula>
    </cfRule>
    <cfRule type="expression" dxfId="2001" priority="2109">
      <formula>IF(AND(AL946&lt;0, RIGHT(TEXT(AL946,"0.#"),1)&lt;&gt;"."),TRUE,FALSE)</formula>
    </cfRule>
    <cfRule type="expression" dxfId="2000" priority="2110">
      <formula>IF(AND(AL946&lt;0, RIGHT(TEXT(AL946,"0.#"),1)="."),TRUE,FALSE)</formula>
    </cfRule>
  </conditionalFormatting>
  <conditionalFormatting sqref="AL944:AO945">
    <cfRule type="expression" dxfId="1999" priority="2101">
      <formula>IF(AND(AL944&gt;=0, RIGHT(TEXT(AL944,"0.#"),1)&lt;&gt;"."),TRUE,FALSE)</formula>
    </cfRule>
    <cfRule type="expression" dxfId="1998" priority="2102">
      <formula>IF(AND(AL944&gt;=0, RIGHT(TEXT(AL944,"0.#"),1)="."),TRUE,FALSE)</formula>
    </cfRule>
    <cfRule type="expression" dxfId="1997" priority="2103">
      <formula>IF(AND(AL944&lt;0, RIGHT(TEXT(AL944,"0.#"),1)&lt;&gt;"."),TRUE,FALSE)</formula>
    </cfRule>
    <cfRule type="expression" dxfId="1996" priority="2104">
      <formula>IF(AND(AL944&lt;0, RIGHT(TEXT(AL944,"0.#"),1)="."),TRUE,FALSE)</formula>
    </cfRule>
  </conditionalFormatting>
  <conditionalFormatting sqref="AL979:AO1006">
    <cfRule type="expression" dxfId="1995" priority="2095">
      <formula>IF(AND(AL979&gt;=0, RIGHT(TEXT(AL979,"0.#"),1)&lt;&gt;"."),TRUE,FALSE)</formula>
    </cfRule>
    <cfRule type="expression" dxfId="1994" priority="2096">
      <formula>IF(AND(AL979&gt;=0, RIGHT(TEXT(AL979,"0.#"),1)="."),TRUE,FALSE)</formula>
    </cfRule>
    <cfRule type="expression" dxfId="1993" priority="2097">
      <formula>IF(AND(AL979&lt;0, RIGHT(TEXT(AL979,"0.#"),1)&lt;&gt;"."),TRUE,FALSE)</formula>
    </cfRule>
    <cfRule type="expression" dxfId="1992" priority="2098">
      <formula>IF(AND(AL979&lt;0, RIGHT(TEXT(AL979,"0.#"),1)="."),TRUE,FALSE)</formula>
    </cfRule>
  </conditionalFormatting>
  <conditionalFormatting sqref="AL977:AO978">
    <cfRule type="expression" dxfId="1991" priority="2089">
      <formula>IF(AND(AL977&gt;=0, RIGHT(TEXT(AL977,"0.#"),1)&lt;&gt;"."),TRUE,FALSE)</formula>
    </cfRule>
    <cfRule type="expression" dxfId="1990" priority="2090">
      <formula>IF(AND(AL977&gt;=0, RIGHT(TEXT(AL977,"0.#"),1)="."),TRUE,FALSE)</formula>
    </cfRule>
    <cfRule type="expression" dxfId="1989" priority="2091">
      <formula>IF(AND(AL977&lt;0, RIGHT(TEXT(AL977,"0.#"),1)&lt;&gt;"."),TRUE,FALSE)</formula>
    </cfRule>
    <cfRule type="expression" dxfId="1988" priority="2092">
      <formula>IF(AND(AL977&lt;0, RIGHT(TEXT(AL977,"0.#"),1)="."),TRUE,FALSE)</formula>
    </cfRule>
  </conditionalFormatting>
  <conditionalFormatting sqref="AL1012:AO1039">
    <cfRule type="expression" dxfId="1987" priority="2083">
      <formula>IF(AND(AL1012&gt;=0, RIGHT(TEXT(AL1012,"0.#"),1)&lt;&gt;"."),TRUE,FALSE)</formula>
    </cfRule>
    <cfRule type="expression" dxfId="1986" priority="2084">
      <formula>IF(AND(AL1012&gt;=0, RIGHT(TEXT(AL1012,"0.#"),1)="."),TRUE,FALSE)</formula>
    </cfRule>
    <cfRule type="expression" dxfId="1985" priority="2085">
      <formula>IF(AND(AL1012&lt;0, RIGHT(TEXT(AL1012,"0.#"),1)&lt;&gt;"."),TRUE,FALSE)</formula>
    </cfRule>
    <cfRule type="expression" dxfId="1984" priority="2086">
      <formula>IF(AND(AL1012&lt;0, RIGHT(TEXT(AL1012,"0.#"),1)="."),TRUE,FALSE)</formula>
    </cfRule>
  </conditionalFormatting>
  <conditionalFormatting sqref="AL1010:AO1011">
    <cfRule type="expression" dxfId="1983" priority="2077">
      <formula>IF(AND(AL1010&gt;=0, RIGHT(TEXT(AL1010,"0.#"),1)&lt;&gt;"."),TRUE,FALSE)</formula>
    </cfRule>
    <cfRule type="expression" dxfId="1982" priority="2078">
      <formula>IF(AND(AL1010&gt;=0, RIGHT(TEXT(AL1010,"0.#"),1)="."),TRUE,FALSE)</formula>
    </cfRule>
    <cfRule type="expression" dxfId="1981" priority="2079">
      <formula>IF(AND(AL1010&lt;0, RIGHT(TEXT(AL1010,"0.#"),1)&lt;&gt;"."),TRUE,FALSE)</formula>
    </cfRule>
    <cfRule type="expression" dxfId="1980" priority="2080">
      <formula>IF(AND(AL1010&lt;0, 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 RIGHT(TEXT(AL1045,"0.#"),1)&lt;&gt;"."),TRUE,FALSE)</formula>
    </cfRule>
    <cfRule type="expression" dxfId="1976" priority="2072">
      <formula>IF(AND(AL1045&gt;=0, RIGHT(TEXT(AL1045,"0.#"),1)="."),TRUE,FALSE)</formula>
    </cfRule>
    <cfRule type="expression" dxfId="1975" priority="2073">
      <formula>IF(AND(AL1045&lt;0, RIGHT(TEXT(AL1045,"0.#"),1)&lt;&gt;"."),TRUE,FALSE)</formula>
    </cfRule>
    <cfRule type="expression" dxfId="1974" priority="2074">
      <formula>IF(AND(AL1045&lt;0, 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 RIGHT(TEXT(AL1043,"0.#"),1)&lt;&gt;"."),TRUE,FALSE)</formula>
    </cfRule>
    <cfRule type="expression" dxfId="1970" priority="2066">
      <formula>IF(AND(AL1043&gt;=0, RIGHT(TEXT(AL1043,"0.#"),1)="."),TRUE,FALSE)</formula>
    </cfRule>
    <cfRule type="expression" dxfId="1969" priority="2067">
      <formula>IF(AND(AL1043&lt;0, RIGHT(TEXT(AL1043,"0.#"),1)&lt;&gt;"."),TRUE,FALSE)</formula>
    </cfRule>
    <cfRule type="expression" dxfId="1968" priority="2068">
      <formula>IF(AND(AL1043&lt;0, 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I134">
    <cfRule type="expression" dxfId="759" priority="59">
      <formula>IF(RIGHT(TEXT(AI134,"0.#"),1)=".",FALSE,TRUE)</formula>
    </cfRule>
    <cfRule type="expression" dxfId="758" priority="60">
      <formula>IF(RIGHT(TEXT(AI134,"0.#"),1)=".",TRUE,FALSE)</formula>
    </cfRule>
  </conditionalFormatting>
  <conditionalFormatting sqref="Y847:Y854">
    <cfRule type="expression" dxfId="757" priority="57">
      <formula>IF(RIGHT(TEXT(Y847,"0.#"),1)=".",FALSE,TRUE)</formula>
    </cfRule>
    <cfRule type="expression" dxfId="756" priority="58">
      <formula>IF(RIGHT(TEXT(Y847,"0.#"),1)=".",TRUE,FALSE)</formula>
    </cfRule>
  </conditionalFormatting>
  <conditionalFormatting sqref="Y845:Y846">
    <cfRule type="expression" dxfId="755" priority="55">
      <formula>IF(RIGHT(TEXT(Y845,"0.#"),1)=".",FALSE,TRUE)</formula>
    </cfRule>
    <cfRule type="expression" dxfId="754" priority="56">
      <formula>IF(RIGHT(TEXT(Y845,"0.#"),1)=".",TRUE,FALSE)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AL846:AO846">
    <cfRule type="expression" dxfId="749" priority="47">
      <formula>IF(AND(AL846&gt;=0, RIGHT(TEXT(AL846,"0.#"),1)&lt;&gt;"."),TRUE,FALSE)</formula>
    </cfRule>
    <cfRule type="expression" dxfId="748" priority="48">
      <formula>IF(AND(AL846&gt;=0, RIGHT(TEXT(AL846,"0.#"),1)="."),TRUE,FALSE)</formula>
    </cfRule>
    <cfRule type="expression" dxfId="747" priority="49">
      <formula>IF(AND(AL846&lt;0, RIGHT(TEXT(AL846,"0.#"),1)&lt;&gt;"."),TRUE,FALSE)</formula>
    </cfRule>
    <cfRule type="expression" dxfId="746" priority="50">
      <formula>IF(AND(AL846&lt;0, RIGHT(TEXT(AL846,"0.#"),1)="."),TRUE,FALSE)</formula>
    </cfRule>
  </conditionalFormatting>
  <conditionalFormatting sqref="AL847:AO847">
    <cfRule type="expression" dxfId="745" priority="43">
      <formula>IF(AND(AL847&gt;=0, RIGHT(TEXT(AL847,"0.#"),1)&lt;&gt;"."),TRUE,FALSE)</formula>
    </cfRule>
    <cfRule type="expression" dxfId="744" priority="44">
      <formula>IF(AND(AL847&gt;=0, RIGHT(TEXT(AL847,"0.#"),1)="."),TRUE,FALSE)</formula>
    </cfRule>
    <cfRule type="expression" dxfId="743" priority="45">
      <formula>IF(AND(AL847&lt;0, RIGHT(TEXT(AL847,"0.#"),1)&lt;&gt;"."),TRUE,FALSE)</formula>
    </cfRule>
    <cfRule type="expression" dxfId="742" priority="46">
      <formula>IF(AND(AL847&lt;0, RIGHT(TEXT(AL847,"0.#"),1)="."),TRUE,FALSE)</formula>
    </cfRule>
  </conditionalFormatting>
  <conditionalFormatting sqref="AL848:AO848">
    <cfRule type="expression" dxfId="741" priority="39">
      <formula>IF(AND(AL848&gt;=0, RIGHT(TEXT(AL848,"0.#"),1)&lt;&gt;"."),TRUE,FALSE)</formula>
    </cfRule>
    <cfRule type="expression" dxfId="740" priority="40">
      <formula>IF(AND(AL848&gt;=0, RIGHT(TEXT(AL848,"0.#"),1)="."),TRUE,FALSE)</formula>
    </cfRule>
    <cfRule type="expression" dxfId="739" priority="41">
      <formula>IF(AND(AL848&lt;0, RIGHT(TEXT(AL848,"0.#"),1)&lt;&gt;"."),TRUE,FALSE)</formula>
    </cfRule>
    <cfRule type="expression" dxfId="738" priority="42">
      <formula>IF(AND(AL848&lt;0, RIGHT(TEXT(AL848,"0.#"),1)="."),TRUE,FALSE)</formula>
    </cfRule>
  </conditionalFormatting>
  <conditionalFormatting sqref="AL849:AO849">
    <cfRule type="expression" dxfId="737" priority="35">
      <formula>IF(AND(AL849&gt;=0, RIGHT(TEXT(AL849,"0.#"),1)&lt;&gt;"."),TRUE,FALSE)</formula>
    </cfRule>
    <cfRule type="expression" dxfId="736" priority="36">
      <formula>IF(AND(AL849&gt;=0, RIGHT(TEXT(AL849,"0.#"),1)="."),TRUE,FALSE)</formula>
    </cfRule>
    <cfRule type="expression" dxfId="735" priority="37">
      <formula>IF(AND(AL849&lt;0, RIGHT(TEXT(AL849,"0.#"),1)&lt;&gt;"."),TRUE,FALSE)</formula>
    </cfRule>
    <cfRule type="expression" dxfId="734" priority="38">
      <formula>IF(AND(AL849&lt;0, RIGHT(TEXT(AL849,"0.#"),1)="."),TRUE,FALSE)</formula>
    </cfRule>
  </conditionalFormatting>
  <conditionalFormatting sqref="AL850:AO850">
    <cfRule type="expression" dxfId="733" priority="31">
      <formula>IF(AND(AL850&gt;=0, RIGHT(TEXT(AL850,"0.#"),1)&lt;&gt;"."),TRUE,FALSE)</formula>
    </cfRule>
    <cfRule type="expression" dxfId="732" priority="32">
      <formula>IF(AND(AL850&gt;=0, RIGHT(TEXT(AL850,"0.#"),1)="."),TRUE,FALSE)</formula>
    </cfRule>
    <cfRule type="expression" dxfId="731" priority="33">
      <formula>IF(AND(AL850&lt;0, RIGHT(TEXT(AL850,"0.#"),1)&lt;&gt;"."),TRUE,FALSE)</formula>
    </cfRule>
    <cfRule type="expression" dxfId="730" priority="34">
      <formula>IF(AND(AL850&lt;0, RIGHT(TEXT(AL850,"0.#"),1)="."),TRUE,FALSE)</formula>
    </cfRule>
  </conditionalFormatting>
  <conditionalFormatting sqref="AL851:AO851">
    <cfRule type="expression" dxfId="729" priority="27">
      <formula>IF(AND(AL851&gt;=0, RIGHT(TEXT(AL851,"0.#"),1)&lt;&gt;"."),TRUE,FALSE)</formula>
    </cfRule>
    <cfRule type="expression" dxfId="728" priority="28">
      <formula>IF(AND(AL851&gt;=0, RIGHT(TEXT(AL851,"0.#"),1)="."),TRUE,FALSE)</formula>
    </cfRule>
    <cfRule type="expression" dxfId="727" priority="29">
      <formula>IF(AND(AL851&lt;0, RIGHT(TEXT(AL851,"0.#"),1)&lt;&gt;"."),TRUE,FALSE)</formula>
    </cfRule>
    <cfRule type="expression" dxfId="726" priority="30">
      <formula>IF(AND(AL851&lt;0, RIGHT(TEXT(AL851,"0.#"),1)="."),TRUE,FALSE)</formula>
    </cfRule>
  </conditionalFormatting>
  <conditionalFormatting sqref="AL852:AO852">
    <cfRule type="expression" dxfId="725" priority="23">
      <formula>IF(AND(AL852&gt;=0, RIGHT(TEXT(AL852,"0.#"),1)&lt;&gt;"."),TRUE,FALSE)</formula>
    </cfRule>
    <cfRule type="expression" dxfId="724" priority="24">
      <formula>IF(AND(AL852&gt;=0, RIGHT(TEXT(AL852,"0.#"),1)="."),TRUE,FALSE)</formula>
    </cfRule>
    <cfRule type="expression" dxfId="723" priority="25">
      <formula>IF(AND(AL852&lt;0, RIGHT(TEXT(AL852,"0.#"),1)&lt;&gt;"."),TRUE,FALSE)</formula>
    </cfRule>
    <cfRule type="expression" dxfId="722" priority="26">
      <formula>IF(AND(AL852&lt;0, RIGHT(TEXT(AL852,"0.#"),1)="."),TRUE,FALSE)</formula>
    </cfRule>
  </conditionalFormatting>
  <conditionalFormatting sqref="AL853:AO853">
    <cfRule type="expression" dxfId="721" priority="19">
      <formula>IF(AND(AL853&gt;=0, RIGHT(TEXT(AL853,"0.#"),1)&lt;&gt;"."),TRUE,FALSE)</formula>
    </cfRule>
    <cfRule type="expression" dxfId="720" priority="20">
      <formula>IF(AND(AL853&gt;=0, RIGHT(TEXT(AL853,"0.#"),1)="."),TRUE,FALSE)</formula>
    </cfRule>
    <cfRule type="expression" dxfId="719" priority="21">
      <formula>IF(AND(AL853&lt;0, RIGHT(TEXT(AL853,"0.#"),1)&lt;&gt;"."),TRUE,FALSE)</formula>
    </cfRule>
    <cfRule type="expression" dxfId="718" priority="22">
      <formula>IF(AND(AL853&lt;0, RIGHT(TEXT(AL853,"0.#"),1)="."),TRUE,FALSE)</formula>
    </cfRule>
  </conditionalFormatting>
  <conditionalFormatting sqref="AL854:AO854">
    <cfRule type="expression" dxfId="717" priority="15">
      <formula>IF(AND(AL854&gt;=0, RIGHT(TEXT(AL854,"0.#"),1)&lt;&gt;"."),TRUE,FALSE)</formula>
    </cfRule>
    <cfRule type="expression" dxfId="716" priority="16">
      <formula>IF(AND(AL854&gt;=0, RIGHT(TEXT(AL854,"0.#"),1)="."),TRUE,FALSE)</formula>
    </cfRule>
    <cfRule type="expression" dxfId="715" priority="17">
      <formula>IF(AND(AL854&lt;0, RIGHT(TEXT(AL854,"0.#"),1)&lt;&gt;"."),TRUE,FALSE)</formula>
    </cfRule>
    <cfRule type="expression" dxfId="714" priority="18">
      <formula>IF(AND(AL854&lt;0, RIGHT(TEXT(AL854,"0.#"),1)="."),TRUE,FALSE)</formula>
    </cfRule>
  </conditionalFormatting>
  <conditionalFormatting sqref="Y878">
    <cfRule type="expression" dxfId="713" priority="13">
      <formula>IF(RIGHT(TEXT(Y878,"0.#"),1)=".",FALSE,TRUE)</formula>
    </cfRule>
    <cfRule type="expression" dxfId="712" priority="14">
      <formula>IF(RIGHT(TEXT(Y878,"0.#"),1)=".",TRUE,FALSE)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791">
    <cfRule type="expression" dxfId="707" priority="7">
      <formula>IF(RIGHT(TEXT(Y791,"0.#"),1)=".",FALSE,TRUE)</formula>
    </cfRule>
    <cfRule type="expression" dxfId="706" priority="8">
      <formula>IF(RIGHT(TEXT(Y791,"0.#"),1)=".",TRUE,FALSE)</formula>
    </cfRule>
  </conditionalFormatting>
  <conditionalFormatting sqref="Y789:Y790">
    <cfRule type="expression" dxfId="705" priority="5">
      <formula>IF(RIGHT(TEXT(Y789,"0.#"),1)=".",FALSE,TRUE)</formula>
    </cfRule>
    <cfRule type="expression" dxfId="704" priority="6">
      <formula>IF(RIGHT(TEXT(Y789,"0.#"),1)=".",TRUE,FALSE)</formula>
    </cfRule>
  </conditionalFormatting>
  <conditionalFormatting sqref="AU791">
    <cfRule type="expression" dxfId="703" priority="3">
      <formula>IF(RIGHT(TEXT(AU791,"0.#"),1)=".",FALSE,TRUE)</formula>
    </cfRule>
    <cfRule type="expression" dxfId="702" priority="4">
      <formula>IF(RIGHT(TEXT(AU791,"0.#"),1)=".",TRUE,FALSE)</formula>
    </cfRule>
  </conditionalFormatting>
  <conditionalFormatting sqref="AU789:AU790">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31" max="49" man="1"/>
    <brk id="786"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t="s">
        <v>734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2"/>
      <c r="AA2" s="413"/>
      <c r="AB2" s="1006" t="s">
        <v>11</v>
      </c>
      <c r="AC2" s="1007"/>
      <c r="AD2" s="1008"/>
      <c r="AE2" s="994" t="s">
        <v>390</v>
      </c>
      <c r="AF2" s="994"/>
      <c r="AG2" s="994"/>
      <c r="AH2" s="994"/>
      <c r="AI2" s="994" t="s">
        <v>412</v>
      </c>
      <c r="AJ2" s="994"/>
      <c r="AK2" s="994"/>
      <c r="AL2" s="458"/>
      <c r="AM2" s="994" t="s">
        <v>509</v>
      </c>
      <c r="AN2" s="994"/>
      <c r="AO2" s="994"/>
      <c r="AP2" s="458"/>
      <c r="AQ2" s="215" t="s">
        <v>232</v>
      </c>
      <c r="AR2" s="199"/>
      <c r="AS2" s="199"/>
      <c r="AT2" s="200"/>
      <c r="AU2" s="372" t="s">
        <v>134</v>
      </c>
      <c r="AV2" s="372"/>
      <c r="AW2" s="372"/>
      <c r="AX2" s="373"/>
      <c r="AY2" s="34">
        <f>COUNTA($G$4)</f>
        <v>0</v>
      </c>
    </row>
    <row r="3" spans="1:51"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3"/>
      <c r="Z3" s="1004"/>
      <c r="AA3" s="1005"/>
      <c r="AB3" s="1009"/>
      <c r="AC3" s="1010"/>
      <c r="AD3" s="1011"/>
      <c r="AE3" s="389"/>
      <c r="AF3" s="389"/>
      <c r="AG3" s="389"/>
      <c r="AH3" s="389"/>
      <c r="AI3" s="389"/>
      <c r="AJ3" s="389"/>
      <c r="AK3" s="389"/>
      <c r="AL3" s="335"/>
      <c r="AM3" s="389"/>
      <c r="AN3" s="389"/>
      <c r="AO3" s="389"/>
      <c r="AP3" s="335"/>
      <c r="AQ3" s="270"/>
      <c r="AR3" s="271"/>
      <c r="AS3" s="179" t="s">
        <v>233</v>
      </c>
      <c r="AT3" s="202"/>
      <c r="AU3" s="271"/>
      <c r="AV3" s="271"/>
      <c r="AW3" s="378" t="s">
        <v>179</v>
      </c>
      <c r="AX3" s="379"/>
      <c r="AY3" s="34">
        <f t="shared" ref="AY3:AY8" si="0">$AY$2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6"/>
      <c r="AF4" s="367"/>
      <c r="AG4" s="367"/>
      <c r="AH4" s="367"/>
      <c r="AI4" s="366"/>
      <c r="AJ4" s="367"/>
      <c r="AK4" s="367"/>
      <c r="AL4" s="367"/>
      <c r="AM4" s="366"/>
      <c r="AN4" s="367"/>
      <c r="AO4" s="367"/>
      <c r="AP4" s="367"/>
      <c r="AQ4" s="166"/>
      <c r="AR4" s="167"/>
      <c r="AS4" s="167"/>
      <c r="AT4" s="168"/>
      <c r="AU4" s="367"/>
      <c r="AV4" s="367"/>
      <c r="AW4" s="367"/>
      <c r="AX4" s="368"/>
      <c r="AY4" s="34">
        <f t="shared" si="0"/>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 t="shared" si="0"/>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2"/>
      <c r="AA9" s="413"/>
      <c r="AB9" s="1006" t="s">
        <v>11</v>
      </c>
      <c r="AC9" s="1007"/>
      <c r="AD9" s="1008"/>
      <c r="AE9" s="994" t="s">
        <v>390</v>
      </c>
      <c r="AF9" s="994"/>
      <c r="AG9" s="994"/>
      <c r="AH9" s="994"/>
      <c r="AI9" s="994" t="s">
        <v>412</v>
      </c>
      <c r="AJ9" s="994"/>
      <c r="AK9" s="994"/>
      <c r="AL9" s="458"/>
      <c r="AM9" s="994" t="s">
        <v>509</v>
      </c>
      <c r="AN9" s="994"/>
      <c r="AO9" s="994"/>
      <c r="AP9" s="458"/>
      <c r="AQ9" s="215" t="s">
        <v>232</v>
      </c>
      <c r="AR9" s="199"/>
      <c r="AS9" s="199"/>
      <c r="AT9" s="200"/>
      <c r="AU9" s="372" t="s">
        <v>134</v>
      </c>
      <c r="AV9" s="372"/>
      <c r="AW9" s="372"/>
      <c r="AX9" s="373"/>
      <c r="AY9" s="34">
        <f>COUNTA($G$11)</f>
        <v>0</v>
      </c>
    </row>
    <row r="10" spans="1:51"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3"/>
      <c r="Z10" s="1004"/>
      <c r="AA10" s="1005"/>
      <c r="AB10" s="1009"/>
      <c r="AC10" s="1010"/>
      <c r="AD10" s="1011"/>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 t="shared" ref="AY10:AY15" si="1">$AY$9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si="1"/>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2"/>
      <c r="AA16" s="413"/>
      <c r="AB16" s="1006" t="s">
        <v>11</v>
      </c>
      <c r="AC16" s="1007"/>
      <c r="AD16" s="1008"/>
      <c r="AE16" s="994" t="s">
        <v>390</v>
      </c>
      <c r="AF16" s="994"/>
      <c r="AG16" s="994"/>
      <c r="AH16" s="994"/>
      <c r="AI16" s="994" t="s">
        <v>412</v>
      </c>
      <c r="AJ16" s="994"/>
      <c r="AK16" s="994"/>
      <c r="AL16" s="458"/>
      <c r="AM16" s="994" t="s">
        <v>509</v>
      </c>
      <c r="AN16" s="994"/>
      <c r="AO16" s="994"/>
      <c r="AP16" s="458"/>
      <c r="AQ16" s="215" t="s">
        <v>232</v>
      </c>
      <c r="AR16" s="199"/>
      <c r="AS16" s="199"/>
      <c r="AT16" s="200"/>
      <c r="AU16" s="372" t="s">
        <v>134</v>
      </c>
      <c r="AV16" s="372"/>
      <c r="AW16" s="372"/>
      <c r="AX16" s="373"/>
      <c r="AY16" s="34">
        <f>COUNTA($G$18)</f>
        <v>0</v>
      </c>
    </row>
    <row r="17" spans="1:51"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3"/>
      <c r="Z17" s="1004"/>
      <c r="AA17" s="1005"/>
      <c r="AB17" s="1009"/>
      <c r="AC17" s="1010"/>
      <c r="AD17" s="1011"/>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 t="shared" ref="AY17:AY22" si="2">$AY$16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si="2"/>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2"/>
      <c r="AA23" s="413"/>
      <c r="AB23" s="1006" t="s">
        <v>11</v>
      </c>
      <c r="AC23" s="1007"/>
      <c r="AD23" s="1008"/>
      <c r="AE23" s="994" t="s">
        <v>390</v>
      </c>
      <c r="AF23" s="994"/>
      <c r="AG23" s="994"/>
      <c r="AH23" s="994"/>
      <c r="AI23" s="994" t="s">
        <v>412</v>
      </c>
      <c r="AJ23" s="994"/>
      <c r="AK23" s="994"/>
      <c r="AL23" s="458"/>
      <c r="AM23" s="994" t="s">
        <v>509</v>
      </c>
      <c r="AN23" s="994"/>
      <c r="AO23" s="994"/>
      <c r="AP23" s="458"/>
      <c r="AQ23" s="215" t="s">
        <v>232</v>
      </c>
      <c r="AR23" s="199"/>
      <c r="AS23" s="199"/>
      <c r="AT23" s="200"/>
      <c r="AU23" s="372" t="s">
        <v>134</v>
      </c>
      <c r="AV23" s="372"/>
      <c r="AW23" s="372"/>
      <c r="AX23" s="373"/>
      <c r="AY23" s="34">
        <f>COUNTA($G$25)</f>
        <v>0</v>
      </c>
    </row>
    <row r="24" spans="1:51"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3"/>
      <c r="Z24" s="1004"/>
      <c r="AA24" s="1005"/>
      <c r="AB24" s="1009"/>
      <c r="AC24" s="1010"/>
      <c r="AD24" s="1011"/>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 t="shared" ref="AY24:AY29" si="3">$AY$23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si="3"/>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2"/>
      <c r="AA30" s="413"/>
      <c r="AB30" s="1006" t="s">
        <v>11</v>
      </c>
      <c r="AC30" s="1007"/>
      <c r="AD30" s="1008"/>
      <c r="AE30" s="994" t="s">
        <v>390</v>
      </c>
      <c r="AF30" s="994"/>
      <c r="AG30" s="994"/>
      <c r="AH30" s="994"/>
      <c r="AI30" s="994" t="s">
        <v>412</v>
      </c>
      <c r="AJ30" s="994"/>
      <c r="AK30" s="994"/>
      <c r="AL30" s="458"/>
      <c r="AM30" s="994" t="s">
        <v>509</v>
      </c>
      <c r="AN30" s="994"/>
      <c r="AO30" s="994"/>
      <c r="AP30" s="458"/>
      <c r="AQ30" s="215" t="s">
        <v>232</v>
      </c>
      <c r="AR30" s="199"/>
      <c r="AS30" s="199"/>
      <c r="AT30" s="200"/>
      <c r="AU30" s="372" t="s">
        <v>134</v>
      </c>
      <c r="AV30" s="372"/>
      <c r="AW30" s="372"/>
      <c r="AX30" s="373"/>
      <c r="AY30" s="34">
        <f>COUNTA($G$32)</f>
        <v>0</v>
      </c>
    </row>
    <row r="31" spans="1:51"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3"/>
      <c r="Z31" s="1004"/>
      <c r="AA31" s="1005"/>
      <c r="AB31" s="1009"/>
      <c r="AC31" s="1010"/>
      <c r="AD31" s="1011"/>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 t="shared" ref="AY31:AY36" si="4">$AY$30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si="4"/>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2"/>
      <c r="AA37" s="413"/>
      <c r="AB37" s="1006" t="s">
        <v>11</v>
      </c>
      <c r="AC37" s="1007"/>
      <c r="AD37" s="1008"/>
      <c r="AE37" s="994" t="s">
        <v>390</v>
      </c>
      <c r="AF37" s="994"/>
      <c r="AG37" s="994"/>
      <c r="AH37" s="994"/>
      <c r="AI37" s="994" t="s">
        <v>412</v>
      </c>
      <c r="AJ37" s="994"/>
      <c r="AK37" s="994"/>
      <c r="AL37" s="458"/>
      <c r="AM37" s="994" t="s">
        <v>509</v>
      </c>
      <c r="AN37" s="994"/>
      <c r="AO37" s="994"/>
      <c r="AP37" s="458"/>
      <c r="AQ37" s="215" t="s">
        <v>232</v>
      </c>
      <c r="AR37" s="199"/>
      <c r="AS37" s="199"/>
      <c r="AT37" s="200"/>
      <c r="AU37" s="372" t="s">
        <v>134</v>
      </c>
      <c r="AV37" s="372"/>
      <c r="AW37" s="372"/>
      <c r="AX37" s="373"/>
      <c r="AY37" s="34">
        <f>COUNTA($G$39)</f>
        <v>0</v>
      </c>
    </row>
    <row r="38" spans="1:51"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3"/>
      <c r="Z38" s="1004"/>
      <c r="AA38" s="1005"/>
      <c r="AB38" s="1009"/>
      <c r="AC38" s="1010"/>
      <c r="AD38" s="1011"/>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 t="shared" ref="AY38:AY43" si="5">$AY$37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si="5"/>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2"/>
      <c r="AA44" s="413"/>
      <c r="AB44" s="1006" t="s">
        <v>11</v>
      </c>
      <c r="AC44" s="1007"/>
      <c r="AD44" s="1008"/>
      <c r="AE44" s="994" t="s">
        <v>390</v>
      </c>
      <c r="AF44" s="994"/>
      <c r="AG44" s="994"/>
      <c r="AH44" s="994"/>
      <c r="AI44" s="994" t="s">
        <v>412</v>
      </c>
      <c r="AJ44" s="994"/>
      <c r="AK44" s="994"/>
      <c r="AL44" s="458"/>
      <c r="AM44" s="994" t="s">
        <v>509</v>
      </c>
      <c r="AN44" s="994"/>
      <c r="AO44" s="994"/>
      <c r="AP44" s="458"/>
      <c r="AQ44" s="215" t="s">
        <v>232</v>
      </c>
      <c r="AR44" s="199"/>
      <c r="AS44" s="199"/>
      <c r="AT44" s="200"/>
      <c r="AU44" s="372" t="s">
        <v>134</v>
      </c>
      <c r="AV44" s="372"/>
      <c r="AW44" s="372"/>
      <c r="AX44" s="373"/>
      <c r="AY44" s="34">
        <f>COUNTA($G$46)</f>
        <v>0</v>
      </c>
    </row>
    <row r="45" spans="1:51"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3"/>
      <c r="Z45" s="1004"/>
      <c r="AA45" s="1005"/>
      <c r="AB45" s="1009"/>
      <c r="AC45" s="1010"/>
      <c r="AD45" s="1011"/>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 t="shared" ref="AY45:AY50" si="6">$AY$44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si="6"/>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2"/>
      <c r="AA51" s="413"/>
      <c r="AB51" s="458" t="s">
        <v>11</v>
      </c>
      <c r="AC51" s="1007"/>
      <c r="AD51" s="1008"/>
      <c r="AE51" s="994" t="s">
        <v>390</v>
      </c>
      <c r="AF51" s="994"/>
      <c r="AG51" s="994"/>
      <c r="AH51" s="994"/>
      <c r="AI51" s="994" t="s">
        <v>412</v>
      </c>
      <c r="AJ51" s="994"/>
      <c r="AK51" s="994"/>
      <c r="AL51" s="458"/>
      <c r="AM51" s="994" t="s">
        <v>509</v>
      </c>
      <c r="AN51" s="994"/>
      <c r="AO51" s="994"/>
      <c r="AP51" s="458"/>
      <c r="AQ51" s="215" t="s">
        <v>232</v>
      </c>
      <c r="AR51" s="199"/>
      <c r="AS51" s="199"/>
      <c r="AT51" s="200"/>
      <c r="AU51" s="372" t="s">
        <v>134</v>
      </c>
      <c r="AV51" s="372"/>
      <c r="AW51" s="372"/>
      <c r="AX51" s="373"/>
      <c r="AY51" s="34">
        <f>COUNTA($G$53)</f>
        <v>0</v>
      </c>
    </row>
    <row r="52" spans="1:51"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3"/>
      <c r="Z52" s="1004"/>
      <c r="AA52" s="1005"/>
      <c r="AB52" s="1009"/>
      <c r="AC52" s="1010"/>
      <c r="AD52" s="1011"/>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 t="shared" ref="AY52:AY57" si="7">$AY$51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si="7"/>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2"/>
      <c r="AA58" s="413"/>
      <c r="AB58" s="1006" t="s">
        <v>11</v>
      </c>
      <c r="AC58" s="1007"/>
      <c r="AD58" s="1008"/>
      <c r="AE58" s="994" t="s">
        <v>390</v>
      </c>
      <c r="AF58" s="994"/>
      <c r="AG58" s="994"/>
      <c r="AH58" s="994"/>
      <c r="AI58" s="994" t="s">
        <v>412</v>
      </c>
      <c r="AJ58" s="994"/>
      <c r="AK58" s="994"/>
      <c r="AL58" s="458"/>
      <c r="AM58" s="994" t="s">
        <v>509</v>
      </c>
      <c r="AN58" s="994"/>
      <c r="AO58" s="994"/>
      <c r="AP58" s="458"/>
      <c r="AQ58" s="215" t="s">
        <v>232</v>
      </c>
      <c r="AR58" s="199"/>
      <c r="AS58" s="199"/>
      <c r="AT58" s="200"/>
      <c r="AU58" s="372" t="s">
        <v>134</v>
      </c>
      <c r="AV58" s="372"/>
      <c r="AW58" s="372"/>
      <c r="AX58" s="373"/>
      <c r="AY58" s="34">
        <f>COUNTA($G$60)</f>
        <v>0</v>
      </c>
    </row>
    <row r="59" spans="1:51"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3"/>
      <c r="Z59" s="1004"/>
      <c r="AA59" s="1005"/>
      <c r="AB59" s="1009"/>
      <c r="AC59" s="1010"/>
      <c r="AD59" s="1011"/>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 t="shared" ref="AY59:AY64" si="8">$AY$58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si="8"/>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2"/>
      <c r="AA65" s="413"/>
      <c r="AB65" s="1006" t="s">
        <v>11</v>
      </c>
      <c r="AC65" s="1007"/>
      <c r="AD65" s="1008"/>
      <c r="AE65" s="994" t="s">
        <v>390</v>
      </c>
      <c r="AF65" s="994"/>
      <c r="AG65" s="994"/>
      <c r="AH65" s="994"/>
      <c r="AI65" s="994" t="s">
        <v>412</v>
      </c>
      <c r="AJ65" s="994"/>
      <c r="AK65" s="994"/>
      <c r="AL65" s="458"/>
      <c r="AM65" s="994" t="s">
        <v>509</v>
      </c>
      <c r="AN65" s="994"/>
      <c r="AO65" s="994"/>
      <c r="AP65" s="458"/>
      <c r="AQ65" s="215" t="s">
        <v>232</v>
      </c>
      <c r="AR65" s="199"/>
      <c r="AS65" s="199"/>
      <c r="AT65" s="200"/>
      <c r="AU65" s="372" t="s">
        <v>134</v>
      </c>
      <c r="AV65" s="372"/>
      <c r="AW65" s="372"/>
      <c r="AX65" s="373"/>
      <c r="AY65" s="34">
        <f>COUNTA($G$67)</f>
        <v>0</v>
      </c>
    </row>
    <row r="66" spans="1:51"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3"/>
      <c r="Z66" s="1004"/>
      <c r="AA66" s="1005"/>
      <c r="AB66" s="1009"/>
      <c r="AC66" s="1010"/>
      <c r="AD66" s="1011"/>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 t="shared" ref="AY66:AY71" si="9">$AY$65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si="9"/>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5">
        <v>1</v>
      </c>
      <c r="B4" s="1055">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5">
        <v>2</v>
      </c>
      <c r="B5" s="1055">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5">
        <v>3</v>
      </c>
      <c r="B6" s="1055">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5">
        <v>4</v>
      </c>
      <c r="B7" s="1055">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5">
        <v>5</v>
      </c>
      <c r="B8" s="1055">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5">
        <v>6</v>
      </c>
      <c r="B9" s="1055">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5">
        <v>28</v>
      </c>
      <c r="B31" s="1055">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5">
        <v>29</v>
      </c>
      <c r="B32" s="1055">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5">
        <v>30</v>
      </c>
      <c r="B33" s="1055">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5">
        <v>1</v>
      </c>
      <c r="B37" s="1055">
        <v>1</v>
      </c>
      <c r="C37" s="423"/>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$AY$67</f>
        <v>0</v>
      </c>
    </row>
    <row r="70" spans="1:51" ht="26.25" customHeight="1" x14ac:dyDescent="0.15">
      <c r="A70" s="1055">
        <v>1</v>
      </c>
      <c r="B70" s="1055">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$AY$67</f>
        <v>0</v>
      </c>
    </row>
    <row r="71" spans="1:51" ht="26.25" customHeight="1" x14ac:dyDescent="0.15">
      <c r="A71" s="1055">
        <v>2</v>
      </c>
      <c r="B71" s="1055">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$AY$199</f>
        <v>0</v>
      </c>
    </row>
    <row r="202" spans="1:51" ht="26.25" customHeight="1" x14ac:dyDescent="0.15">
      <c r="A202" s="1055">
        <v>1</v>
      </c>
      <c r="B202" s="1055">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5">
        <v>17</v>
      </c>
      <c r="B647" s="1055">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$AY$925</f>
        <v>0</v>
      </c>
    </row>
    <row r="928" spans="1:51" ht="26.25" customHeight="1" x14ac:dyDescent="0.15">
      <c r="A928" s="1055">
        <v>1</v>
      </c>
      <c r="B928" s="1055">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2021-07-12T11:24:50Z</cp:lastPrinted>
  <dcterms:created xsi:type="dcterms:W3CDTF">2012-03-13T00:50:25Z</dcterms:created>
  <dcterms:modified xsi:type="dcterms:W3CDTF">2021-09-17T02:23:56Z</dcterms:modified>
</cp:coreProperties>
</file>