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<sst xmlns="http://schemas.openxmlformats.org/spreadsheetml/2006/main" count="3091" uniqueCount="798">
  <si>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</si>
  <si>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</si>
  <si>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</si>
  <si>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</si>
  <si>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</si>
  <si>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</si>
  <si>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</si>
  <si>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</si>
  <si>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</si>
  <si>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</si>
  <si>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</si>
  <si>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</si>
  <si>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</si>
  <si>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</si>
  <si>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</si>
  <si>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</si>
  <si>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</si>
  <si>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</si>
  <si>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</si>
  <si>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</si>
  <si>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</si>
  <si>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</si>
  <si>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</si>
  <si>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</si>
  <si>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</si>
  <si>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</si>
  <si>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</si>
  <si>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</si>
  <si>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</si>
  <si>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</si>
  <si>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</si>
  <si>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</si>
  <si>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</si>
  <si>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</si>
  <si>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</si>
  <si>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</si>
  <si>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</si>
  <si>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</si>
  <si>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</si>
  <si>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</si>
  <si>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</si>
  <si>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</si>
  <si>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</si>
  <si>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</si>
  <si>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</si>
  <si>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</si>
  <si>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</si>
  <si>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</si>
  <si>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</si>
  <si>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</si>
  <si>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</si>
  <si>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</si>
  <si>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</si>
  <si>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</si>
  <si>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</si>
  <si>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</si>
  <si>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</si>
  <si>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</si>
  <si>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</si>
  <si>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</si>
  <si>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</si>
  <si>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</si>
  <si>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</si>
  <si>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</si>
  <si>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</si>
  <si>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</si>
  <si>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</si>
  <si>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</si>
  <si>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</si>
  <si>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</si>
  <si>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</si>
  <si>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</si>
  <si>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</si>
  <si>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</si>
  <si>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</si>
  <si>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</si>
  <si>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</si>
  <si>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</si>
  <si>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</si>
  <si>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</si>
  <si>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</si>
  <si>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</si>
  <si>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</si>
  <si>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</si>
  <si>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</si>
  <si>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</si>
  <si>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</si>
  <si>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</si>
  <si>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</si>
  <si>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</si>
  <si>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</si>
  <si>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</si>
  <si>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</si>
  <si>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</si>
  <si>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</si>
  <si>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</si>
  <si>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</si>
  <si>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</si>
  <si>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</si>
  <si>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</si>
  <si>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</si>
  <si>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</si>
  <si>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</si>
  <si>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</si>
  <si>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</si>
  <si>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</si>
  <si>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</si>
  <si>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</si>
  <si>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</si>
  <si>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</si>
  <si>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</si>
  <si>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</si>
  <si>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</si>
  <si>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</si>
  <si>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</si>
  <si>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</si>
  <si>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</si>
  <si>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</si>
  <si>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</si>
  <si>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</si>
  <si>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</si>
  <si>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</si>
  <si>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</si>
  <si>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</si>
  <si>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</si>
  <si>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</si>
  <si>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</si>
  <si>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</si>
  <si>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</si>
  <si>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</si>
  <si>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</si>
  <si>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</si>
  <si>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</si>
  <si>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</si>
  <si>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</si>
  <si>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</si>
  <si>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</si>
  <si>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</si>
  <si>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</si>
  <si>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</si>
  <si>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</si>
  <si>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</si>
  <si>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</si>
  <si>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</si>
  <si>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</si>
  <si>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</si>
  <si>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</si>
  <si>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</si>
  <si>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</si>
  <si>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</si>
  <si>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</si>
  <si>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</si>
  <si>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</si>
  <si>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</si>
  <si>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</si>
  <si>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</si>
  <si>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</si>
  <si>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</si>
  <si>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</si>
  <si>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</si>
  <si>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</si>
  <si>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</si>
  <si>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</si>
  <si>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</si>
  <si>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</si>
  <si>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</si>
  <si>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</si>
  <si>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</si>
  <si>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</si>
  <si>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</si>
  <si>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</si>
  <si>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</si>
  <si>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</si>
  <si>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</si>
  <si>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</si>
  <si>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</si>
  <si>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</si>
  <si>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</si>
  <si>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</si>
  <si>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</si>
  <si>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</si>
  <si>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</si>
  <si>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</si>
  <si>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</si>
  <si>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</si>
  <si>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</si>
  <si>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</si>
  <si>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</si>
  <si>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</si>
  <si>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</si>
  <si>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</si>
  <si>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</si>
  <si>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</si>
  <si>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</si>
  <si>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</si>
  <si>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</si>
  <si>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</si>
  <si>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</si>
  <si>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</si>
  <si>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</si>
  <si>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</si>
  <si>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</si>
  <si>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</si>
  <si>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</si>
  <si>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</si>
  <si>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</si>
  <si>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</si>
  <si>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</si>
  <si>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</si>
  <si>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</si>
  <si>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</si>
  <si>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</si>
  <si>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</si>
  <si>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</si>
  <si>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</si>
  <si>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</si>
  <si>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</si>
  <si>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</si>
  <si>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</si>
  <si>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</si>
  <si>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</si>
  <si>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</si>
  <si>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</si>
  <si>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</si>
  <si>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</si>
  <si>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</si>
  <si>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</si>
  <si>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</si>
  <si>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</si>
  <si>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</si>
  <si>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</si>
  <si>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</si>
  <si>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</si>
  <si>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</si>
  <si>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</si>
  <si>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</si>
  <si>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</si>
  <si>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</si>
  <si>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</si>
  <si>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</si>
  <si>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</si>
  <si>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</si>
  <si>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</si>
  <si>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</si>
  <si>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</si>
  <si>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</si>
  <si>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</si>
  <si>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</si>
  <si>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</si>
  <si>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</si>
  <si>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</si>
  <si>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</si>
  <si>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</si>
  <si>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</si>
  <si>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</si>
  <si>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</si>
  <si>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</si>
  <si>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</si>
  <si>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</si>
  <si>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</si>
  <si>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</si>
  <si>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</si>
  <si>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</si>
  <si>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</si>
  <si>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</si>
  <si>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</si>
  <si>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</si>
  <si>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</si>
  <si>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</si>
  <si>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</si>
  <si>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</si>
  <si>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</si>
  <si>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</si>
  <si>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</si>
  <si>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</si>
  <si>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</si>
  <si>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</si>
  <si>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</si>
  <si>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</si>
  <si>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</si>
  <si>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</si>
  <si>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</si>
  <si>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</si>
  <si>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</si>
  <si>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</si>
  <si>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</si>
  <si>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</si>
  <si>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</si>
  <si>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</si>
  <si>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</si>
  <si>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</si>
  <si>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</si>
  <si>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</si>
  <si>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</si>
  <si>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</si>
  <si>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</si>
  <si>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</si>
  <si>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</si>
  <si>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</si>
  <si>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</si>
  <si>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</si>
  <si>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</si>
  <si>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</si>
  <si>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</si>
  <si>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</si>
  <si>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</si>
  <si>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</si>
  <si>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</si>
  <si>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</si>
  <si>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</si>
  <si>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</si>
  <si>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</si>
  <si>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</si>
  <si>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</si>
  <si>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</si>
  <si>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</si>
  <si>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</si>
  <si>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</si>
  <si>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</si>
  <si>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</si>
  <si>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</si>
  <si>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</si>
  <si>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</si>
  <si>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</si>
  <si>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</si>
  <si>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</si>
  <si>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</si>
  <si>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</si>
  <si>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</si>
  <si>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</si>
  <si>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</si>
  <si>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</si>
  <si>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</si>
  <si>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</si>
  <si>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</si>
  <si>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</si>
  <si>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</si>
  <si>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</si>
  <si>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</si>
  <si>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</si>
  <si>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</si>
  <si>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</si>
  <si>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</si>
  <si>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</si>
  <si>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</si>
  <si>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</si>
  <si>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</si>
  <si>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</si>
  <si>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</si>
  <si>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</si>
  <si>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</si>
  <si>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</si>
  <si>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</si>
  <si>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</si>
  <si>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</si>
  <si>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</si>
  <si>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</si>
  <si>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</si>
  <si>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</si>
  <si>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</si>
  <si>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</si>
  <si>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</si>
  <si>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</si>
  <si>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</si>
  <si>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</si>
  <si>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</si>
  <si>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</si>
  <si>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</si>
  <si>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</si>
  <si>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</si>
  <si>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</si>
  <si>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</si>
  <si>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</si>
  <si>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</si>
  <si>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</si>
  <si>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</si>
  <si>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</si>
  <si>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</si>
  <si>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</si>
  <si>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</si>
  <si>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</si>
  <si>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</si>
  <si>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</si>
  <si>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</si>
  <si>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</si>
  <si>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</si>
  <si>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</si>
  <si>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</si>
  <si>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</si>
  <si>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</si>
  <si>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</si>
  <si>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</si>
  <si>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</si>
  <si>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</si>
  <si>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</si>
  <si>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</si>
  <si>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</si>
  <si>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</si>
  <si>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</si>
  <si>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</si>
  <si>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</si>
  <si>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</si>
  <si>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</si>
  <si>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</si>
  <si>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</si>
  <si>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</si>
  <si>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</si>
  <si>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</si>
  <si>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</si>
  <si>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</si>
  <si>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</si>
  <si>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</si>
  <si>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</si>
  <si>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</si>
  <si>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</si>
  <si>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</si>
  <si>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</si>
  <si>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</si>
  <si>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</si>
  <si>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</si>
  <si>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</si>
  <si>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</si>
  <si>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</si>
  <si>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</si>
  <si>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</si>
  <si>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</si>
  <si>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</si>
  <si>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</si>
  <si>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</si>
  <si>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</si>
  <si>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</si>
  <si>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</si>
  <si>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</si>
  <si>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</si>
  <si>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</si>
  <si>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</si>
  <si>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</si>
  <si>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</si>
  <si>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</si>
  <si>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</si>
  <si>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</si>
  <si>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</si>
  <si>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</si>
  <si>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</si>
  <si>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</si>
  <si>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</si>
  <si>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</si>
  <si>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</si>
  <si>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</si>
  <si>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</si>
  <si>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</si>
  <si>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</si>
  <si>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</si>
  <si>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</si>
  <si>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</si>
  <si>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</si>
  <si>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</si>
  <si>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</si>
  <si>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</si>
  <si>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</si>
  <si>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</si>
  <si>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</si>
  <si>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</si>
  <si>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</si>
  <si>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</si>
  <si>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</si>
  <si>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</si>
  <si>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</si>
  <si>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</si>
  <si>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</si>
  <si>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</si>
  <si>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</si>
  <si>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</si>
  <si>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</si>
  <si>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</si>
  <si>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</si>
  <si>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</si>
  <si>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</si>
  <si>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</si>
  <si>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</si>
  <si>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</si>
  <si>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</si>
  <si>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</si>
  <si>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</si>
  <si>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</si>
  <si>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</si>
  <si>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</si>
  <si>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</si>
  <si>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</si>
  <si>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</si>
  <si>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</si>
  <si>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</si>
  <si>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</si>
  <si>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</si>
  <si>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</si>
  <si>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</si>
  <si>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</si>
  <si>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</si>
  <si>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</si>
  <si>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</si>
  <si>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</si>
  <si>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</si>
  <si>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</si>
  <si>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</si>
  <si>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</si>
  <si>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</si>
  <si>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</si>
  <si>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</si>
  <si>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</si>
  <si>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</si>
  <si>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</si>
  <si>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</si>
  <si>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</si>
  <si>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</si>
  <si>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</si>
  <si>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</si>
  <si>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</si>
  <si>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</si>
  <si>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</si>
  <si>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</si>
  <si>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</si>
  <si>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</si>
  <si>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</si>
  <si>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</si>
  <si>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</si>
  <si>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</si>
  <si>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</si>
  <si>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</si>
  <si>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</si>
  <si>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</si>
  <si>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</si>
  <si>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</si>
  <si>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</si>
  <si>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</si>
  <si>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</si>
  <si>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</si>
  <si>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</si>
  <si>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</si>
  <si>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</si>
  <si>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</si>
  <si>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</si>
  <si>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</si>
  <si>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</si>
  <si>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</si>
  <si>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</si>
  <si>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</si>
  <si>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</si>
  <si>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</si>
  <si>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</si>
  <si>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</si>
  <si>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</si>
  <si>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</si>
  <si>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</si>
  <si>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</si>
  <si>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</si>
  <si>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</si>
  <si>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</si>
  <si>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</si>
  <si>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</si>
  <si>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</si>
  <si>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</si>
  <si>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</si>
  <si>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</si>
  <si>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</si>
  <si>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</si>
  <si>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</si>
  <si>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</si>
  <si>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</si>
  <si>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</si>
  <si>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</si>
  <si>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</si>
  <si>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</si>
  <si>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</si>
  <si>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</si>
  <si>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</si>
  <si>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</si>
  <si>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</si>
  <si>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</si>
  <si>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</si>
  <si>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</si>
  <si>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</si>
  <si>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</si>
  <si>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</si>
  <si>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</si>
  <si>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</si>
  <si>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</si>
  <si>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</si>
  <si>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</si>
  <si>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</si>
  <si>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</si>
  <si>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</si>
  <si>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</si>
  <si>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</si>
  <si>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</si>
  <si>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</si>
  <si>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</si>
  <si>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</si>
  <si>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</si>
  <si>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</si>
  <si>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</si>
  <si>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</si>
  <si>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</si>
  <si>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</si>
  <si>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</si>
  <si>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</si>
  <si>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</si>
  <si>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</si>
  <si>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</si>
  <si>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</si>
  <si>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</si>
  <si>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</si>
  <si>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</si>
  <si>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</si>
  <si>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</si>
  <si>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</si>
  <si>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</si>
  <si>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</si>
  <si>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</si>
  <si>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</si>
  <si>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</si>
  <si>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</si>
  <si>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</si>
  <si>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</si>
  <si>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</si>
  <si>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</si>
  <si>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</si>
  <si>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</si>
  <si>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</si>
  <si>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</si>
  <si>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</si>
  <si>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</si>
  <si>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</si>
  <si>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</si>
  <si>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</si>
  <si>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</si>
  <si>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</si>
  <si>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</si>
  <si>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</si>
  <si>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</si>
  <si>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</si>
  <si>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</si>
  <si>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</si>
  <si>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</si>
  <si>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</si>
  <si>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</si>
  <si>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</si>
  <si>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</si>
  <si>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</si>
  <si>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</si>
  <si>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</si>
  <si>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</si>
  <si>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</si>
  <si>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</si>
  <si>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</si>
  <si>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</si>
  <si>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</si>
  <si>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</si>
  <si>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</si>
  <si>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</si>
  <si>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</si>
  <si>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</si>
  <si>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</si>
  <si>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</si>
  <si>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</si>
  <si>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</si>
  <si>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</si>
  <si>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</si>
  <si>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</si>
  <si>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</si>
  <si>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</si>
  <si>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</si>
  <si>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</si>
  <si>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</si>
  <si>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</si>
  <si>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</si>
  <si>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</si>
  <si>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</si>
  <si>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</si>
  <si>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</si>
  <si>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</si>
  <si>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</si>
  <si>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</si>
  <si>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</si>
  <si>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</si>
  <si>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</si>
  <si>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</si>
  <si>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</si>
  <si>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</si>
  <si>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</si>
  <si>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</si>
  <si>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</si>
  <si>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</si>
  <si>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</si>
  <si>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</si>
  <si>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</si>
  <si>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</si>
  <si>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</si>
  <si>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</si>
  <si>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</si>
  <si>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</si>
  <si>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</si>
  <si>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</si>
  <si>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</si>
  <si>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</si>
  <si>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</si>
  <si>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</si>
  <si>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</si>
  <si>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</si>
  <si>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</si>
  <si>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</si>
  <si>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</si>
  <si>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</si>
  <si>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</si>
  <si>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</si>
  <si>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</si>
  <si>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文部科学省</t>
    <phoneticPr fontId="5"/>
  </si>
  <si>
    <t>-</t>
  </si>
  <si>
    <t>第3期教育振興基本計画（平成30年6月15日閣議決定）</t>
  </si>
  <si>
    <t>教育政策推進事業委託費</t>
  </si>
  <si>
    <t>全ての学校が全国学力・学習状況調査を活用し、教育指導の改善等に生かす</t>
  </si>
  <si>
    <t>採択件数</t>
  </si>
  <si>
    <t>件</t>
  </si>
  <si>
    <t>X＝執行額（百万円）／Y=採択件数（件）　　　　　　　　　　　　　　　　　　　　　　　　　　　　　</t>
    <phoneticPr fontId="5"/>
  </si>
  <si>
    <t>百万円</t>
  </si>
  <si>
    <t>　X/Y</t>
    <phoneticPr fontId="5"/>
  </si>
  <si>
    <t>12/4</t>
  </si>
  <si>
    <t>10/2</t>
  </si>
  <si>
    <t>1　新しい時代に向けた教育政策の推進</t>
    <phoneticPr fontId="5"/>
  </si>
  <si>
    <t>1-1 教育分野に関する客観的根拠に基づく政策立案の推進</t>
    <phoneticPr fontId="5"/>
  </si>
  <si>
    <t>本目標の達成手段として実施した調査研究の成果が政策や事業の立案・改善に活用された割合</t>
    <phoneticPr fontId="5"/>
  </si>
  <si>
    <t>地方自治体の教育振興基本計画（教育基本法第１７条第２項に基づき地方自治体が定める計画）における、エビデンスに基づくＰＤＣＡサイクルに関する取組を盛り込んでいる割合</t>
    <phoneticPr fontId="5"/>
  </si>
  <si>
    <t>政策や事業の立案・改善に、本目標の達成手段として実施した調査研究の成果が活用された状況</t>
    <phoneticPr fontId="5"/>
  </si>
  <si>
    <t>実施成果が政策や事業の改善に活用されるよう、社会の要請や教育分野の政策課題に対応した調査研究を実施する。</t>
    <phoneticPr fontId="5"/>
  </si>
  <si>
    <t>毎年度</t>
    <phoneticPr fontId="5"/>
  </si>
  <si>
    <t>調査研究の成果を教育に関する有意義な知見として提供・活用することになり、客観的根拠に基づく政策立案のより一層の推進につながる。</t>
    <phoneticPr fontId="5"/>
  </si>
  <si>
    <t>0050</t>
  </si>
  <si>
    <t>0081</t>
  </si>
  <si>
    <t>0088</t>
  </si>
  <si>
    <t>0041</t>
  </si>
  <si>
    <t>0040</t>
  </si>
  <si>
    <t>0042</t>
  </si>
  <si>
    <t>0045</t>
  </si>
  <si>
    <t>0046</t>
  </si>
  <si>
    <t>○</t>
  </si>
  <si>
    <t>学力調査を活用した専門的な課題分析に関する調査研究</t>
    <phoneticPr fontId="5"/>
  </si>
  <si>
    <t>平成21年度</t>
    <phoneticPr fontId="5"/>
  </si>
  <si>
    <t>終了予定なし</t>
    <phoneticPr fontId="5"/>
  </si>
  <si>
    <t>総合教育政策局</t>
    <phoneticPr fontId="5"/>
  </si>
  <si>
    <t>調査企画課</t>
    <phoneticPr fontId="5"/>
  </si>
  <si>
    <t>-</t>
    <phoneticPr fontId="5"/>
  </si>
  <si>
    <t>調査企画課長
大野　彰子</t>
    <rPh sb="7" eb="9">
      <t>オオノ</t>
    </rPh>
    <rPh sb="10" eb="12">
      <t>アキコ</t>
    </rPh>
    <phoneticPr fontId="5"/>
  </si>
  <si>
    <t>62／3</t>
    <phoneticPr fontId="5"/>
  </si>
  <si>
    <t>無</t>
  </si>
  <si>
    <t>‐</t>
  </si>
  <si>
    <t>有</t>
  </si>
  <si>
    <t>本事業の成果物を活用する受益者は、教育施策を企画・立案・実施する国・自治体や教育指導を行う学校であり、当該調査研究で得られた成果は、先進事例として広く共有し、全国的に普及すべきものであるため、事業実施の経費は国が負担すべきものである。</t>
    <phoneticPr fontId="5"/>
  </si>
  <si>
    <t>資金については直接委託先に支出しており、委託先に対しては、国の契約及び支払いに関する規定の趣旨に従い、公正かつ最小の費用で効果をあげるよう経費を効率的に使用するよう求めている。</t>
    <phoneticPr fontId="5"/>
  </si>
  <si>
    <t>委託契約の締結に際して、事業経費の費目・使途の内容を厳正に審査し、その必要性について適切にチェックを行っている。</t>
    <phoneticPr fontId="5"/>
  </si>
  <si>
    <t>業務の実施に当たっては、事務経費を見直すなど無駄の徹底した削減に努め、コストの削減を実現しているところである。</t>
    <phoneticPr fontId="5"/>
  </si>
  <si>
    <t>当初の見込みどおりの採択件数となっており、計画した調査研究が着実に実施できている。</t>
    <phoneticPr fontId="5"/>
  </si>
  <si>
    <t>本事業は、令和2年11月に実施された秋の年次公開検証（「秋のレビュー」）の対象となった。</t>
    <rPh sb="0" eb="1">
      <t>ホン</t>
    </rPh>
    <rPh sb="1" eb="3">
      <t>ジギョウ</t>
    </rPh>
    <rPh sb="5" eb="7">
      <t>レイワ</t>
    </rPh>
    <rPh sb="37" eb="39">
      <t>タイショウ</t>
    </rPh>
    <phoneticPr fontId="5"/>
  </si>
  <si>
    <t>雑役務費</t>
    <rPh sb="0" eb="1">
      <t>ザツ</t>
    </rPh>
    <rPh sb="1" eb="4">
      <t>エキムヒ</t>
    </rPh>
    <phoneticPr fontId="5"/>
  </si>
  <si>
    <t>A.国立大学法人滋賀大学</t>
    <rPh sb="2" eb="4">
      <t>コクリツ</t>
    </rPh>
    <rPh sb="4" eb="6">
      <t>ダイガク</t>
    </rPh>
    <rPh sb="6" eb="8">
      <t>ホウジン</t>
    </rPh>
    <rPh sb="8" eb="10">
      <t>シガ</t>
    </rPh>
    <rPh sb="10" eb="12">
      <t>ダイガク</t>
    </rPh>
    <phoneticPr fontId="5"/>
  </si>
  <si>
    <t>消耗品費</t>
    <rPh sb="0" eb="3">
      <t>ショウモウヒン</t>
    </rPh>
    <rPh sb="3" eb="4">
      <t>ヒ</t>
    </rPh>
    <phoneticPr fontId="5"/>
  </si>
  <si>
    <t>一般管理費</t>
    <rPh sb="0" eb="2">
      <t>イッパン</t>
    </rPh>
    <rPh sb="2" eb="5">
      <t>カンリヒ</t>
    </rPh>
    <phoneticPr fontId="5"/>
  </si>
  <si>
    <t>その他</t>
    <rPh sb="2" eb="3">
      <t>タ</t>
    </rPh>
    <phoneticPr fontId="5"/>
  </si>
  <si>
    <t>トナーカートリッジ、実験器　等</t>
    <rPh sb="10" eb="12">
      <t>ジッケン</t>
    </rPh>
    <rPh sb="12" eb="13">
      <t>キ</t>
    </rPh>
    <rPh sb="14" eb="15">
      <t>ナド</t>
    </rPh>
    <phoneticPr fontId="5"/>
  </si>
  <si>
    <t>国立大学法人滋賀大学</t>
    <rPh sb="0" eb="10">
      <t>コクリツダイガクホウジンシガダイガク</t>
    </rPh>
    <phoneticPr fontId="5"/>
  </si>
  <si>
    <t>動画製作、意識調査　等</t>
    <rPh sb="0" eb="2">
      <t>ドウガ</t>
    </rPh>
    <rPh sb="2" eb="4">
      <t>セイサク</t>
    </rPh>
    <rPh sb="5" eb="7">
      <t>イシキ</t>
    </rPh>
    <rPh sb="7" eb="9">
      <t>チョウサ</t>
    </rPh>
    <rPh sb="10" eb="11">
      <t>ナド</t>
    </rPh>
    <phoneticPr fontId="5"/>
  </si>
  <si>
    <t>全国的な学力調査のCBT化に関する調査研究</t>
    <rPh sb="0" eb="3">
      <t>ゼンコクテキ</t>
    </rPh>
    <rPh sb="4" eb="8">
      <t>ガクリョクチョウサ</t>
    </rPh>
    <rPh sb="12" eb="13">
      <t>カ</t>
    </rPh>
    <rPh sb="14" eb="15">
      <t>カン</t>
    </rPh>
    <rPh sb="17" eb="19">
      <t>チョウサ</t>
    </rPh>
    <rPh sb="19" eb="21">
      <t>ケンキュウ</t>
    </rPh>
    <phoneticPr fontId="5"/>
  </si>
  <si>
    <t xml:space="preserve">文部科学省では、児童生徒の学力や学習状況を把握し、教育施策や指導の改善を図るとともに、児童生徒一人一人の学習状況の改善に役立てるため、全国学力・学習状況調査を実施しているところである。このような調査目的の達成に資するため、大学等の研究機関の専門的な知見を活用した調査研究を実施。
</t>
    <phoneticPr fontId="5"/>
  </si>
  <si>
    <t>平成30年度
（学力調査を活用した専門的な課題分析に関する調査研究）
・「全国的な学力調査におけるICTの活用に関する調査研究」（株式会社内田洋行調査）について、全国学力・学習状況調査におけるCBT導入の検討にあたり、基礎資料として活用された。
令和元年度
（学力調査を活用した専門的な課題分析に関する調査研究）
・「学校のICT環境を活用したCBTに求められる諸条件等の調査研究（市場調査）」（アビームコンサルティング株式会社）について、諸外国のCBT導入の状況は、全国学力・学習状況調査のCBT化検討にあたり、検討ワーキンググループにおける基礎資料などとして活用された。
令和２年度
（学力調査を活用した専門的な課題分析に関する調査研究）
・「全国的な学力調査のCBT化に関する調査研究」（滋賀大学）について、全国学力・学習状況調査のCBT化を検討するにあたり、検討ワーキンググループにおける基礎資料などとして活用された。</t>
    <rPh sb="290" eb="292">
      <t>レイワ</t>
    </rPh>
    <rPh sb="293" eb="295">
      <t>ネンド</t>
    </rPh>
    <rPh sb="326" eb="329">
      <t>ゼンコクテキ</t>
    </rPh>
    <rPh sb="330" eb="332">
      <t>ガクリョク</t>
    </rPh>
    <rPh sb="332" eb="334">
      <t>チョウサ</t>
    </rPh>
    <rPh sb="338" eb="339">
      <t>カ</t>
    </rPh>
    <rPh sb="340" eb="341">
      <t>カン</t>
    </rPh>
    <rPh sb="343" eb="345">
      <t>チョウサ</t>
    </rPh>
    <rPh sb="345" eb="347">
      <t>ケンキュウ</t>
    </rPh>
    <rPh sb="349" eb="351">
      <t>シガ</t>
    </rPh>
    <rPh sb="351" eb="353">
      <t>ダイガク</t>
    </rPh>
    <rPh sb="385" eb="387">
      <t>ケントウ</t>
    </rPh>
    <rPh sb="400" eb="402">
      <t>キソ</t>
    </rPh>
    <rPh sb="402" eb="404">
      <t>シリョウ</t>
    </rPh>
    <rPh sb="409" eb="411">
      <t>カツヨウ</t>
    </rPh>
    <phoneticPr fontId="5"/>
  </si>
  <si>
    <t>大学等の研究機関の専門的な知見を活用し、令和２年度においては、全国学力・学習状況調査のCBT化に向けた問題開発を委託内容とする調査研究を実施。
「全国的な学力調査のCBT化に関する調査研究」</t>
    <rPh sb="20" eb="22">
      <t>レイワ</t>
    </rPh>
    <rPh sb="31" eb="35">
      <t>ゼンコクガクリョク</t>
    </rPh>
    <rPh sb="36" eb="42">
      <t>ガクシュウジョウキョウチョウサ</t>
    </rPh>
    <rPh sb="46" eb="47">
      <t>カ</t>
    </rPh>
    <rPh sb="48" eb="49">
      <t>ム</t>
    </rPh>
    <rPh sb="51" eb="53">
      <t>モンダイ</t>
    </rPh>
    <rPh sb="53" eb="55">
      <t>カイハツ</t>
    </rPh>
    <rPh sb="73" eb="76">
      <t>ゼンコクテキ</t>
    </rPh>
    <rPh sb="77" eb="79">
      <t>ガクリョク</t>
    </rPh>
    <rPh sb="79" eb="81">
      <t>チョウサ</t>
    </rPh>
    <rPh sb="85" eb="86">
      <t>カ</t>
    </rPh>
    <rPh sb="87" eb="88">
      <t>カン</t>
    </rPh>
    <rPh sb="90" eb="92">
      <t>チョウサ</t>
    </rPh>
    <rPh sb="92" eb="94">
      <t>ケンキュウ</t>
    </rPh>
    <phoneticPr fontId="5"/>
  </si>
  <si>
    <t>-</t>
    <phoneticPr fontId="5"/>
  </si>
  <si>
    <t>全ての学校が全国学力・学習状況調査を活用し、教育指導の改善等に生かす</t>
    <phoneticPr fontId="5"/>
  </si>
  <si>
    <t>本事業は、義務教育の機会均等と水準の維持向上の観点から国が全国学力・学習状況調査を実施している。その実施方法の検討・改善や調査結果の分析については国として責任をもって行い、国、教育委員会の教育施策や学校の指導改善等幅広く役立てるために必要な事業であり、国民や社会のニーズを的確に反映している。</t>
    <rPh sb="41" eb="43">
      <t>ジッシ</t>
    </rPh>
    <rPh sb="50" eb="52">
      <t>ジッシ</t>
    </rPh>
    <rPh sb="52" eb="54">
      <t>ホウホウ</t>
    </rPh>
    <rPh sb="55" eb="57">
      <t>ケントウ</t>
    </rPh>
    <rPh sb="58" eb="60">
      <t>カイゼン</t>
    </rPh>
    <rPh sb="61" eb="63">
      <t>チョウサ</t>
    </rPh>
    <rPh sb="63" eb="65">
      <t>ケッカ</t>
    </rPh>
    <rPh sb="66" eb="68">
      <t>ブンセキ</t>
    </rPh>
    <rPh sb="83" eb="84">
      <t>オコナ</t>
    </rPh>
    <rPh sb="102" eb="104">
      <t>シドウ</t>
    </rPh>
    <rPh sb="104" eb="106">
      <t>カイゼン</t>
    </rPh>
    <rPh sb="106" eb="107">
      <t>トウ</t>
    </rPh>
    <rPh sb="107" eb="109">
      <t>ハバヒロ</t>
    </rPh>
    <phoneticPr fontId="5"/>
  </si>
  <si>
    <t>全国学力・学習状況調査は国が実施する調査であり、その実施方法については、国が責任をもって検証し、より一層結果が活用しやすくなるよう改善を図っていくことが重要であるため、国の事業として実施することが妥当であり、自治体や民間等に委ねることができない事業である。</t>
    <rPh sb="50" eb="52">
      <t>イッソウ</t>
    </rPh>
    <rPh sb="52" eb="54">
      <t>ケッカ</t>
    </rPh>
    <rPh sb="65" eb="67">
      <t>カイゼン</t>
    </rPh>
    <phoneticPr fontId="5"/>
  </si>
  <si>
    <t>令和2年度は調査実施を見送ったため調査結果を分析することができなかったが、GIGAスクール構想や国際的な学力調査のCBTによる実施の流れを踏まえ、全国学力・学習状況調査のCBT化について、検討していくことが必要であり、本事業はそのための有効な手段として優先度が高い事業である。</t>
    <rPh sb="0" eb="2">
      <t>レイワ</t>
    </rPh>
    <rPh sb="3" eb="5">
      <t>ネンド</t>
    </rPh>
    <rPh sb="6" eb="8">
      <t>チョウサ</t>
    </rPh>
    <rPh sb="8" eb="10">
      <t>ジッシ</t>
    </rPh>
    <rPh sb="11" eb="13">
      <t>ミオク</t>
    </rPh>
    <rPh sb="17" eb="19">
      <t>チョウサ</t>
    </rPh>
    <rPh sb="19" eb="21">
      <t>ケッカ</t>
    </rPh>
    <rPh sb="22" eb="24">
      <t>ブンセキ</t>
    </rPh>
    <rPh sb="94" eb="96">
      <t>ケントウ</t>
    </rPh>
    <rPh sb="103" eb="105">
      <t>ヒツヨウ</t>
    </rPh>
    <phoneticPr fontId="5"/>
  </si>
  <si>
    <t>全国学力・学習状況調査の分析結果について、教育活動を改善するために活用した小学校( 国・公・私立)の割合</t>
    <phoneticPr fontId="5"/>
  </si>
  <si>
    <t>全国学力・学習状況調査の分析結果について、教育活動を改善するために活用した中学校( 国・公・私立)の割合</t>
    <phoneticPr fontId="5"/>
  </si>
  <si>
    <t>人件費、諸謝金、旅費、通信運搬費、消費税相当額</t>
    <rPh sb="11" eb="13">
      <t>ツウシン</t>
    </rPh>
    <phoneticPr fontId="5"/>
  </si>
  <si>
    <t>※令和2年度調査については、新型コロナウイルス感染症の影響等を考慮し、実施見送り</t>
    <rPh sb="1" eb="3">
      <t>レイワ</t>
    </rPh>
    <rPh sb="4" eb="6">
      <t>ネンド</t>
    </rPh>
    <rPh sb="6" eb="8">
      <t>チョウサ</t>
    </rPh>
    <rPh sb="14" eb="16">
      <t>シンガタ</t>
    </rPh>
    <rPh sb="23" eb="26">
      <t>カンセンショウ</t>
    </rPh>
    <rPh sb="27" eb="29">
      <t>エイキョウ</t>
    </rPh>
    <rPh sb="29" eb="30">
      <t>ナド</t>
    </rPh>
    <rPh sb="31" eb="33">
      <t>コウリョ</t>
    </rPh>
    <rPh sb="35" eb="37">
      <t>ジッシ</t>
    </rPh>
    <rPh sb="37" eb="39">
      <t>ミオク</t>
    </rPh>
    <phoneticPr fontId="5"/>
  </si>
  <si>
    <t>令和3年度事業について、仕様の明確化や具体化に留意しつつ、広告期間及び公募期間を十分に確保し、より多くの応募が得られるような工夫を行う。事業の実施にあたって、引き続き事務経費等の削減に努めつつも、事業の成果がより充実したものとなるように、契約期間の十分な確保等に留意する。</t>
    <rPh sb="0" eb="2">
      <t>レイワ</t>
    </rPh>
    <rPh sb="3" eb="5">
      <t>ネンド</t>
    </rPh>
    <rPh sb="5" eb="7">
      <t>ジギョウ</t>
    </rPh>
    <rPh sb="12" eb="14">
      <t>シヨウ</t>
    </rPh>
    <rPh sb="15" eb="18">
      <t>メイカクカ</t>
    </rPh>
    <rPh sb="19" eb="22">
      <t>グタイカ</t>
    </rPh>
    <rPh sb="23" eb="25">
      <t>リュウイ</t>
    </rPh>
    <rPh sb="29" eb="31">
      <t>コウコク</t>
    </rPh>
    <rPh sb="31" eb="33">
      <t>キカン</t>
    </rPh>
    <rPh sb="33" eb="34">
      <t>オヨ</t>
    </rPh>
    <rPh sb="35" eb="37">
      <t>コウボ</t>
    </rPh>
    <rPh sb="37" eb="39">
      <t>キカン</t>
    </rPh>
    <rPh sb="40" eb="42">
      <t>ジュウブン</t>
    </rPh>
    <rPh sb="43" eb="45">
      <t>カクホ</t>
    </rPh>
    <rPh sb="49" eb="50">
      <t>オオ</t>
    </rPh>
    <rPh sb="52" eb="54">
      <t>オウボ</t>
    </rPh>
    <rPh sb="55" eb="56">
      <t>エ</t>
    </rPh>
    <rPh sb="62" eb="64">
      <t>クフウ</t>
    </rPh>
    <rPh sb="65" eb="66">
      <t>オコナ</t>
    </rPh>
    <rPh sb="68" eb="70">
      <t>ジギョウ</t>
    </rPh>
    <rPh sb="71" eb="73">
      <t>ジッシ</t>
    </rPh>
    <rPh sb="79" eb="80">
      <t>ヒ</t>
    </rPh>
    <rPh sb="81" eb="82">
      <t>ツヅ</t>
    </rPh>
    <rPh sb="83" eb="85">
      <t>ジム</t>
    </rPh>
    <rPh sb="85" eb="87">
      <t>ケイヒ</t>
    </rPh>
    <rPh sb="87" eb="88">
      <t>トウ</t>
    </rPh>
    <rPh sb="89" eb="91">
      <t>サクゲン</t>
    </rPh>
    <rPh sb="92" eb="93">
      <t>ツト</t>
    </rPh>
    <rPh sb="98" eb="100">
      <t>ジギョウ</t>
    </rPh>
    <rPh sb="101" eb="103">
      <t>セイカ</t>
    </rPh>
    <rPh sb="106" eb="108">
      <t>ジュウジツ</t>
    </rPh>
    <rPh sb="119" eb="121">
      <t>ケイヤク</t>
    </rPh>
    <rPh sb="121" eb="123">
      <t>キカン</t>
    </rPh>
    <rPh sb="124" eb="126">
      <t>ジュウブン</t>
    </rPh>
    <rPh sb="127" eb="129">
      <t>カクホ</t>
    </rPh>
    <rPh sb="129" eb="130">
      <t>トウ</t>
    </rPh>
    <rPh sb="131" eb="133">
      <t>リュウイ</t>
    </rPh>
    <phoneticPr fontId="5"/>
  </si>
  <si>
    <t>委託内容に応じて、技術面と価格面の両面から審査を行う総合評価落札方式を採用しており、支出先の選定に当たっては公平性、透明性の確保に努めている。
総合評価落札方式を利用するなど、競争性を確保しながら支出先を選定しているが、本事業にはCBT化に関する特定の技術・専門性の高さが必要になるため、一者応札となった。今後、仕様の更なる明確化や具体化を図るとともに、公告期間を十分に確保するなど、より多くの応募が得られるよう工夫を行う。</t>
    <rPh sb="110" eb="111">
      <t>ホン</t>
    </rPh>
    <rPh sb="111" eb="113">
      <t>ジギョウ</t>
    </rPh>
    <rPh sb="118" eb="119">
      <t>カ</t>
    </rPh>
    <rPh sb="120" eb="121">
      <t>カン</t>
    </rPh>
    <rPh sb="123" eb="125">
      <t>トクテイ</t>
    </rPh>
    <rPh sb="126" eb="128">
      <t>ギジュツ</t>
    </rPh>
    <rPh sb="129" eb="132">
      <t>センモンセイ</t>
    </rPh>
    <rPh sb="133" eb="134">
      <t>タカ</t>
    </rPh>
    <rPh sb="136" eb="138">
      <t>ヒツヨウ</t>
    </rPh>
    <phoneticPr fontId="5"/>
  </si>
  <si>
    <t>本事業は平成24年度より総合評価落札方式を採用し、競争性を確保しながら支出先を選定しているが、特定の技術・専門性の高さが必要になるため、一者応札となった。成果物については、今後のCBT化の検討において十分活用されている。</t>
    <rPh sb="0" eb="1">
      <t>ホン</t>
    </rPh>
    <rPh sb="1" eb="3">
      <t>ジギョウ</t>
    </rPh>
    <rPh sb="4" eb="6">
      <t>ヘイセイ</t>
    </rPh>
    <rPh sb="8" eb="10">
      <t>ネンド</t>
    </rPh>
    <rPh sb="12" eb="14">
      <t>ソウゴウ</t>
    </rPh>
    <rPh sb="14" eb="16">
      <t>ヒョウカ</t>
    </rPh>
    <rPh sb="16" eb="18">
      <t>ラクサツ</t>
    </rPh>
    <rPh sb="18" eb="20">
      <t>ホウシキ</t>
    </rPh>
    <rPh sb="21" eb="23">
      <t>サイヨウ</t>
    </rPh>
    <rPh sb="77" eb="80">
      <t>セイカブツ</t>
    </rPh>
    <rPh sb="86" eb="88">
      <t>コンゴ</t>
    </rPh>
    <rPh sb="92" eb="93">
      <t>カ</t>
    </rPh>
    <rPh sb="94" eb="96">
      <t>ケントウ</t>
    </rPh>
    <rPh sb="100" eb="102">
      <t>ジュウブン</t>
    </rPh>
    <rPh sb="102" eb="104">
      <t>カツヨウ</t>
    </rPh>
    <phoneticPr fontId="5"/>
  </si>
  <si>
    <t>-</t>
    <phoneticPr fontId="5"/>
  </si>
  <si>
    <t>本事業で得られた成果は、有識者による「CBT化検討ワーキンググループ」において発表を行い、議論を行うなど、今後の全国学力・学習状況調査の実施方法に係る検討の基礎資料等として十分活用されている。</t>
    <rPh sb="12" eb="15">
      <t>ユウシキシャ</t>
    </rPh>
    <rPh sb="22" eb="23">
      <t>カ</t>
    </rPh>
    <rPh sb="23" eb="25">
      <t>ケントウ</t>
    </rPh>
    <rPh sb="39" eb="41">
      <t>ハッピョウ</t>
    </rPh>
    <rPh sb="42" eb="43">
      <t>オコナ</t>
    </rPh>
    <rPh sb="45" eb="47">
      <t>ギロン</t>
    </rPh>
    <rPh sb="48" eb="49">
      <t>オコナ</t>
    </rPh>
    <rPh sb="53" eb="55">
      <t>コンゴ</t>
    </rPh>
    <rPh sb="68" eb="70">
      <t>ジッシ</t>
    </rPh>
    <rPh sb="70" eb="72">
      <t>ホウホウ</t>
    </rPh>
    <rPh sb="78" eb="80">
      <t>キソ</t>
    </rPh>
    <rPh sb="80" eb="82">
      <t>シリョウ</t>
    </rPh>
    <rPh sb="82" eb="83">
      <t>トウ</t>
    </rPh>
    <rPh sb="86" eb="88">
      <t>ジュウブン</t>
    </rPh>
    <rPh sb="88" eb="90">
      <t>カツヨウ</t>
    </rPh>
    <phoneticPr fontId="5"/>
  </si>
  <si>
    <t>-</t>
    <phoneticPr fontId="5"/>
  </si>
  <si>
    <t>全国学力・学習状況調査　質問紙調査　報告書（平成31年度（令和元年度））
※令和２年度は新型コロナウイルス感染症の影響等を考慮し、実施見送り</t>
    <phoneticPr fontId="5"/>
  </si>
  <si>
    <t>令和２年度は、新型コロナウイルス感染症の影響により実施を見送った。それに伴い、本調査研究内容について、例年実施している調査結果の追加分析ではなく、CBT化に関する専門的な課題分析とした。したがって、例年の事業内容と比較して技術的な専門性の高さと費用を要することとなり、総合評価落札方式を用いたうえで、単位当たりコストが増加に至った。</t>
    <phoneticPr fontId="5"/>
  </si>
  <si>
    <t>-</t>
    <phoneticPr fontId="5"/>
  </si>
  <si>
    <t>※金額は単位未満四捨五入して記載していることから、合計が一致しない場合がある。
全国学力・学習状況調査のCBT化に向けた試行・検証に係る経費の増。</t>
    <rPh sb="41" eb="43">
      <t>ゼンコク</t>
    </rPh>
    <rPh sb="43" eb="45">
      <t>ガクリョク</t>
    </rPh>
    <rPh sb="46" eb="48">
      <t>ガクシュウ</t>
    </rPh>
    <rPh sb="48" eb="50">
      <t>ジョウキョウ</t>
    </rPh>
    <rPh sb="50" eb="52">
      <t>チョウサ</t>
    </rPh>
    <rPh sb="56" eb="57">
      <t>カ</t>
    </rPh>
    <rPh sb="58" eb="59">
      <t>ム</t>
    </rPh>
    <rPh sb="61" eb="63">
      <t>シコウ</t>
    </rPh>
    <rPh sb="64" eb="66">
      <t>ケンショウ</t>
    </rPh>
    <rPh sb="67" eb="68">
      <t>カカ</t>
    </rPh>
    <rPh sb="69" eb="71">
      <t>ケイヒ</t>
    </rPh>
    <rPh sb="72" eb="73">
      <t>ゾウ</t>
    </rPh>
    <phoneticPr fontId="5"/>
  </si>
  <si>
    <t>10/1</t>
    <phoneticPr fontId="5"/>
  </si>
  <si>
    <t>成果目標について、「全国学力・学習状況調査の分析結果について教育活動を改善するために活用した小学校／中学校」の指標が設定されている。いずれの成果指標も実績値が95%前後とほぼ目標を達成しているため、分析結果の活用有無だけでなく、活用の内容面も評価する指標（例えば、学年別の分析結果を活用し改善した小学校等）を追加設定又は代替して設定しても良いのではないか。また、行革推進会議からの指摘への対応や支出先の選定については、今後の対策について一層の工夫が必要である。</t>
  </si>
  <si>
    <t>事業内容の一部改善</t>
  </si>
  <si>
    <t>この事業は、外部有識者の、成果指標の設定について工夫すべきである。また、支出先の選定にあたっても一層工夫すべきである。</t>
  </si>
  <si>
    <t>年度内に改善を検討</t>
  </si>
  <si>
    <t>この事業は、全国学力・学習状況調査等を活用し、大学等の専門的な知見を活用した高度な分析に関する調査研究を行い、教育施策や教育指導の改善を図ることを目的としている。外部有識者の所見も踏まえ、調査研究の内容に応じた活用状況の把握や適切な支出先の選定に留意した適正な予算執行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</si>
</sst>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25</xdr:col>
      <xdr:colOff>9524</xdr:colOff>
      <xdr:row>750</xdr:row>
      <xdr:rowOff>40822</xdr:rowOff>
    </xdr:from>
    <xdr:ext cx="1539470" cy="492571"/>
    <xdr:sp macro="" textlink="">
      <xdr:nvSpPr>
        <xdr:cNvPr id="2" name="テキスト ボックス 1">
          <a:extLst>
            <a:ext uri="{FF2B5EF4-FFF2-40B4-BE49-F238E27FC236}">
              <a16:creationId xmlns:a16="http://schemas.microsoft.com/office/drawing/2014/main" id="{0FE8733D-17B9-479F-9C64-7B67163E96A2}"/>
            </a:ext>
          </a:extLst>
        </xdr:cNvPr>
        <xdr:cNvSpPr txBox="1"/>
      </xdr:nvSpPr>
      <xdr:spPr>
        <a:xfrm>
          <a:off x="5112203" y="58823679"/>
          <a:ext cx="1539470" cy="49257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a:t>文部科学省</a:t>
          </a:r>
          <a:endParaRPr kumimoji="1" lang="en-US" altLang="ja-JP" sz="1200"/>
        </a:p>
        <a:p>
          <a:pPr algn="ctr"/>
          <a:r>
            <a:rPr kumimoji="1" lang="en-US" altLang="ja-JP" sz="1200"/>
            <a:t>10</a:t>
          </a:r>
          <a:r>
            <a:rPr kumimoji="1" lang="ja-JP" altLang="en-US" sz="1200"/>
            <a:t>百万円</a:t>
          </a:r>
          <a:endParaRPr kumimoji="1" lang="en-US" altLang="ja-JP" sz="1200"/>
        </a:p>
      </xdr:txBody>
    </xdr:sp>
    <xdr:clientData/>
  </xdr:oneCellAnchor>
  <xdr:oneCellAnchor>
    <xdr:from>
      <xdr:col>25</xdr:col>
      <xdr:colOff>130627</xdr:colOff>
      <xdr:row>756</xdr:row>
      <xdr:rowOff>204834</xdr:rowOff>
    </xdr:from>
    <xdr:ext cx="1292678" cy="692690"/>
    <xdr:sp macro="" textlink="">
      <xdr:nvSpPr>
        <xdr:cNvPr id="4" name="テキスト ボックス 3">
          <a:extLst>
            <a:ext uri="{FF2B5EF4-FFF2-40B4-BE49-F238E27FC236}">
              <a16:creationId xmlns:a16="http://schemas.microsoft.com/office/drawing/2014/main" id="{B4ABD98F-1DD1-4BE2-B9CB-C56CC9D3D7F6}"/>
            </a:ext>
          </a:extLst>
        </xdr:cNvPr>
        <xdr:cNvSpPr txBox="1"/>
      </xdr:nvSpPr>
      <xdr:spPr>
        <a:xfrm>
          <a:off x="5233306" y="61110405"/>
          <a:ext cx="1292678" cy="69269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a:t>A</a:t>
          </a:r>
          <a:r>
            <a:rPr kumimoji="1" lang="ja-JP" altLang="en-US" sz="1200"/>
            <a:t>国立大学法人</a:t>
          </a:r>
          <a:endParaRPr kumimoji="1" lang="en-US" altLang="ja-JP" sz="1200"/>
        </a:p>
        <a:p>
          <a:pPr algn="ctr"/>
          <a:r>
            <a:rPr kumimoji="1" lang="ja-JP" altLang="en-US" sz="1200"/>
            <a:t>滋賀大学</a:t>
          </a:r>
          <a:endParaRPr kumimoji="1" lang="en-US" altLang="ja-JP" sz="1200"/>
        </a:p>
        <a:p>
          <a:pPr algn="ctr"/>
          <a:r>
            <a:rPr kumimoji="1" lang="en-US" altLang="ja-JP" sz="1200"/>
            <a:t>10</a:t>
          </a:r>
          <a:r>
            <a:rPr kumimoji="1" lang="ja-JP" altLang="en-US" sz="1200"/>
            <a:t>百万円</a:t>
          </a:r>
        </a:p>
      </xdr:txBody>
    </xdr:sp>
    <xdr:clientData/>
  </xdr:oneCellAnchor>
  <xdr:twoCellAnchor>
    <xdr:from>
      <xdr:col>25</xdr:col>
      <xdr:colOff>65312</xdr:colOff>
      <xdr:row>759</xdr:row>
      <xdr:rowOff>115708</xdr:rowOff>
    </xdr:from>
    <xdr:to>
      <xdr:col>32</xdr:col>
      <xdr:colOff>76424</xdr:colOff>
      <xdr:row>762</xdr:row>
      <xdr:rowOff>54429</xdr:rowOff>
    </xdr:to>
    <xdr:sp macro="" textlink="">
      <xdr:nvSpPr>
        <xdr:cNvPr id="5" name="大かっこ 4">
          <a:extLst>
            <a:ext uri="{FF2B5EF4-FFF2-40B4-BE49-F238E27FC236}">
              <a16:creationId xmlns:a16="http://schemas.microsoft.com/office/drawing/2014/main" id="{FA8079F5-4BD0-478C-B11E-2FB773FAA495}"/>
            </a:ext>
          </a:extLst>
        </xdr:cNvPr>
        <xdr:cNvSpPr/>
      </xdr:nvSpPr>
      <xdr:spPr>
        <a:xfrm>
          <a:off x="5167991" y="62082637"/>
          <a:ext cx="1439862" cy="1000078"/>
        </a:xfrm>
        <a:prstGeom prst="bracketPair">
          <a:avLst>
            <a:gd name="adj" fmla="val 68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174170</xdr:colOff>
      <xdr:row>753</xdr:row>
      <xdr:rowOff>323850</xdr:rowOff>
    </xdr:from>
    <xdr:to>
      <xdr:col>29</xdr:col>
      <xdr:colOff>156254</xdr:colOff>
      <xdr:row>755</xdr:row>
      <xdr:rowOff>44449</xdr:rowOff>
    </xdr:to>
    <xdr:sp macro="" textlink="">
      <xdr:nvSpPr>
        <xdr:cNvPr id="6" name="下矢印 9">
          <a:extLst>
            <a:ext uri="{FF2B5EF4-FFF2-40B4-BE49-F238E27FC236}">
              <a16:creationId xmlns:a16="http://schemas.microsoft.com/office/drawing/2014/main" id="{EDE5CCF9-D013-4FA2-B254-12080C53C042}"/>
            </a:ext>
          </a:extLst>
        </xdr:cNvPr>
        <xdr:cNvSpPr/>
      </xdr:nvSpPr>
      <xdr:spPr>
        <a:xfrm>
          <a:off x="5685063" y="60168064"/>
          <a:ext cx="390298" cy="428171"/>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126548</xdr:colOff>
      <xdr:row>751</xdr:row>
      <xdr:rowOff>291193</xdr:rowOff>
    </xdr:from>
    <xdr:to>
      <xdr:col>47</xdr:col>
      <xdr:colOff>180749</xdr:colOff>
      <xdr:row>753</xdr:row>
      <xdr:rowOff>197758</xdr:rowOff>
    </xdr:to>
    <xdr:sp macro="" textlink="">
      <xdr:nvSpPr>
        <xdr:cNvPr id="7" name="テキスト ボックス 6">
          <a:extLst>
            <a:ext uri="{FF2B5EF4-FFF2-40B4-BE49-F238E27FC236}">
              <a16:creationId xmlns:a16="http://schemas.microsoft.com/office/drawing/2014/main" id="{85553F26-4F32-41FD-AA53-5F8F2420717F}"/>
            </a:ext>
          </a:extLst>
        </xdr:cNvPr>
        <xdr:cNvSpPr txBox="1"/>
      </xdr:nvSpPr>
      <xdr:spPr>
        <a:xfrm>
          <a:off x="1963512" y="59427836"/>
          <a:ext cx="7810273" cy="6141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50"/>
            <a:t>児童生徒の学力や学習状況を把握し、教育施策や指導の改善を図るとともに、児童生徒の学習状況の改善に役立てるため、全国学力・学習状況調査を実施しており、その調査目的の達成に資するため、大学等の研究機関の専門的な知見を活用した、高度な分析に関する調査研究を実施。</a:t>
          </a:r>
        </a:p>
      </xdr:txBody>
    </xdr:sp>
    <xdr:clientData/>
  </xdr:twoCellAnchor>
  <xdr:twoCellAnchor>
    <xdr:from>
      <xdr:col>23</xdr:col>
      <xdr:colOff>55789</xdr:colOff>
      <xdr:row>755</xdr:row>
      <xdr:rowOff>133350</xdr:rowOff>
    </xdr:from>
    <xdr:to>
      <xdr:col>34</xdr:col>
      <xdr:colOff>77999</xdr:colOff>
      <xdr:row>756</xdr:row>
      <xdr:rowOff>138112</xdr:rowOff>
    </xdr:to>
    <xdr:sp macro="" textlink="">
      <xdr:nvSpPr>
        <xdr:cNvPr id="8" name="テキスト ボックス 7">
          <a:extLst>
            <a:ext uri="{FF2B5EF4-FFF2-40B4-BE49-F238E27FC236}">
              <a16:creationId xmlns:a16="http://schemas.microsoft.com/office/drawing/2014/main" id="{8D87FFC6-06D2-4A81-893C-A7E6C674D657}"/>
            </a:ext>
          </a:extLst>
        </xdr:cNvPr>
        <xdr:cNvSpPr txBox="1"/>
      </xdr:nvSpPr>
      <xdr:spPr>
        <a:xfrm>
          <a:off x="4750253" y="60685136"/>
          <a:ext cx="2267389" cy="358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0" bIns="0" rtlCol="0" anchor="t"/>
        <a:lstStyle/>
        <a:p>
          <a:r>
            <a:rPr kumimoji="1" lang="ja-JP" altLang="en-US" sz="1050"/>
            <a:t>委託</a:t>
          </a:r>
          <a:r>
            <a:rPr kumimoji="1" lang="en-US" altLang="ja-JP" sz="1050"/>
            <a:t>【</a:t>
          </a:r>
          <a:r>
            <a:rPr kumimoji="1" lang="ja-JP" altLang="ja-JP" sz="1100">
              <a:solidFill>
                <a:schemeClr val="dk1"/>
              </a:solidFill>
              <a:effectLst/>
              <a:latin typeface="+mn-lt"/>
              <a:ea typeface="+mn-ea"/>
              <a:cs typeface="+mn-cs"/>
            </a:rPr>
            <a:t>一般競争入札（総合評価）</a:t>
          </a:r>
          <a:r>
            <a:rPr kumimoji="1" lang="en-US" altLang="ja-JP" sz="1050"/>
            <a:t>】</a:t>
          </a:r>
          <a:endParaRPr kumimoji="1" lang="ja-JP" altLang="en-US" sz="1050"/>
        </a:p>
      </xdr:txBody>
    </xdr:sp>
    <xdr:clientData/>
  </xdr:twoCellAnchor>
  <xdr:twoCellAnchor>
    <xdr:from>
      <xdr:col>25</xdr:col>
      <xdr:colOff>136071</xdr:colOff>
      <xdr:row>759</xdr:row>
      <xdr:rowOff>285749</xdr:rowOff>
    </xdr:from>
    <xdr:to>
      <xdr:col>32</xdr:col>
      <xdr:colOff>37882</xdr:colOff>
      <xdr:row>762</xdr:row>
      <xdr:rowOff>40821</xdr:rowOff>
    </xdr:to>
    <xdr:sp macro="" textlink="">
      <xdr:nvSpPr>
        <xdr:cNvPr id="15" name="テキスト ボックス 14">
          <a:extLst>
            <a:ext uri="{FF2B5EF4-FFF2-40B4-BE49-F238E27FC236}">
              <a16:creationId xmlns:a16="http://schemas.microsoft.com/office/drawing/2014/main" id="{15A03F4B-E963-4799-945E-ECB806229ABC}"/>
            </a:ext>
          </a:extLst>
        </xdr:cNvPr>
        <xdr:cNvSpPr txBox="1"/>
      </xdr:nvSpPr>
      <xdr:spPr>
        <a:xfrm>
          <a:off x="5238750" y="62252678"/>
          <a:ext cx="1330561" cy="8164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50"/>
            <a:t>全国的な学力調査の</a:t>
          </a:r>
          <a:r>
            <a:rPr kumimoji="1" lang="en-US" altLang="ja-JP" sz="1050"/>
            <a:t>CBT</a:t>
          </a:r>
          <a:r>
            <a:rPr kumimoji="1" lang="ja-JP" altLang="en-US" sz="1050"/>
            <a:t>化に関する調査研究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712</v>
      </c>
      <c r="AK2" s="206"/>
      <c r="AL2" s="206"/>
      <c r="AM2" s="206"/>
      <c r="AN2" s="98" t="s">
        <v>407</v>
      </c>
      <c r="AO2" s="206">
        <v>20</v>
      </c>
      <c r="AP2" s="206"/>
      <c r="AQ2" s="206"/>
      <c r="AR2" s="99" t="s">
        <v>710</v>
      </c>
      <c r="AS2" s="207">
        <v>10</v>
      </c>
      <c r="AT2" s="207"/>
      <c r="AU2" s="207"/>
      <c r="AV2" s="98" t="str">
        <f>IF(AW2="","","-")</f>
        <v/>
      </c>
      <c r="AW2" s="394"/>
      <c r="AX2" s="394"/>
    </row>
    <row r="3" spans="1:50" ht="21" customHeight="1" thickBot="1" x14ac:dyDescent="0.2">
      <c r="A3" s="521" t="s">
        <v>703</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715</v>
      </c>
      <c r="AK3" s="523"/>
      <c r="AL3" s="523"/>
      <c r="AM3" s="523"/>
      <c r="AN3" s="523"/>
      <c r="AO3" s="523"/>
      <c r="AP3" s="523"/>
      <c r="AQ3" s="523"/>
      <c r="AR3" s="523"/>
      <c r="AS3" s="523"/>
      <c r="AT3" s="523"/>
      <c r="AU3" s="523"/>
      <c r="AV3" s="523"/>
      <c r="AW3" s="523"/>
      <c r="AX3" s="24" t="s">
        <v>65</v>
      </c>
    </row>
    <row r="4" spans="1:50" ht="24.75" customHeight="1" x14ac:dyDescent="0.15">
      <c r="A4" s="720" t="s">
        <v>25</v>
      </c>
      <c r="B4" s="721"/>
      <c r="C4" s="721"/>
      <c r="D4" s="721"/>
      <c r="E4" s="721"/>
      <c r="F4" s="721"/>
      <c r="G4" s="696" t="s">
        <v>744</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747</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6" t="s">
        <v>745</v>
      </c>
      <c r="H5" s="557"/>
      <c r="I5" s="557"/>
      <c r="J5" s="557"/>
      <c r="K5" s="557"/>
      <c r="L5" s="557"/>
      <c r="M5" s="558" t="s">
        <v>66</v>
      </c>
      <c r="N5" s="559"/>
      <c r="O5" s="559"/>
      <c r="P5" s="559"/>
      <c r="Q5" s="559"/>
      <c r="R5" s="560"/>
      <c r="S5" s="561" t="s">
        <v>746</v>
      </c>
      <c r="T5" s="557"/>
      <c r="U5" s="557"/>
      <c r="V5" s="557"/>
      <c r="W5" s="557"/>
      <c r="X5" s="562"/>
      <c r="Y5" s="712" t="s">
        <v>3</v>
      </c>
      <c r="Z5" s="713"/>
      <c r="AA5" s="713"/>
      <c r="AB5" s="713"/>
      <c r="AC5" s="713"/>
      <c r="AD5" s="714"/>
      <c r="AE5" s="715" t="s">
        <v>748</v>
      </c>
      <c r="AF5" s="715"/>
      <c r="AG5" s="715"/>
      <c r="AH5" s="715"/>
      <c r="AI5" s="715"/>
      <c r="AJ5" s="715"/>
      <c r="AK5" s="715"/>
      <c r="AL5" s="715"/>
      <c r="AM5" s="715"/>
      <c r="AN5" s="715"/>
      <c r="AO5" s="715"/>
      <c r="AP5" s="716"/>
      <c r="AQ5" s="717" t="s">
        <v>750</v>
      </c>
      <c r="AR5" s="718"/>
      <c r="AS5" s="718"/>
      <c r="AT5" s="718"/>
      <c r="AU5" s="718"/>
      <c r="AV5" s="718"/>
      <c r="AW5" s="718"/>
      <c r="AX5" s="719"/>
    </row>
    <row r="6" spans="1:50" ht="39" customHeight="1" x14ac:dyDescent="0.15">
      <c r="A6" s="722" t="s">
        <v>4</v>
      </c>
      <c r="B6" s="723"/>
      <c r="C6" s="723"/>
      <c r="D6" s="723"/>
      <c r="E6" s="723"/>
      <c r="F6" s="723"/>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19" t="s">
        <v>22</v>
      </c>
      <c r="B7" s="820"/>
      <c r="C7" s="820"/>
      <c r="D7" s="820"/>
      <c r="E7" s="820"/>
      <c r="F7" s="821"/>
      <c r="G7" s="822" t="s">
        <v>716</v>
      </c>
      <c r="H7" s="823"/>
      <c r="I7" s="823"/>
      <c r="J7" s="823"/>
      <c r="K7" s="823"/>
      <c r="L7" s="823"/>
      <c r="M7" s="823"/>
      <c r="N7" s="823"/>
      <c r="O7" s="823"/>
      <c r="P7" s="823"/>
      <c r="Q7" s="823"/>
      <c r="R7" s="823"/>
      <c r="S7" s="823"/>
      <c r="T7" s="823"/>
      <c r="U7" s="823"/>
      <c r="V7" s="823"/>
      <c r="W7" s="823"/>
      <c r="X7" s="824"/>
      <c r="Y7" s="392" t="s">
        <v>390</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9" t="s">
        <v>256</v>
      </c>
      <c r="B8" s="820"/>
      <c r="C8" s="820"/>
      <c r="D8" s="820"/>
      <c r="E8" s="820"/>
      <c r="F8" s="821"/>
      <c r="G8" s="218" t="str">
        <f>入力規則等!A27</f>
        <v>-</v>
      </c>
      <c r="H8" s="219"/>
      <c r="I8" s="219"/>
      <c r="J8" s="219"/>
      <c r="K8" s="219"/>
      <c r="L8" s="219"/>
      <c r="M8" s="219"/>
      <c r="N8" s="219"/>
      <c r="O8" s="219"/>
      <c r="P8" s="219"/>
      <c r="Q8" s="219"/>
      <c r="R8" s="219"/>
      <c r="S8" s="219"/>
      <c r="T8" s="219"/>
      <c r="U8" s="219"/>
      <c r="V8" s="219"/>
      <c r="W8" s="219"/>
      <c r="X8" s="220"/>
      <c r="Y8" s="567" t="s">
        <v>257</v>
      </c>
      <c r="Z8" s="568"/>
      <c r="AA8" s="568"/>
      <c r="AB8" s="568"/>
      <c r="AC8" s="568"/>
      <c r="AD8" s="569"/>
      <c r="AE8" s="735"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6"/>
    </row>
    <row r="9" spans="1:50" ht="58.5" customHeight="1" x14ac:dyDescent="0.15">
      <c r="A9" s="123" t="s">
        <v>23</v>
      </c>
      <c r="B9" s="124"/>
      <c r="C9" s="124"/>
      <c r="D9" s="124"/>
      <c r="E9" s="124"/>
      <c r="F9" s="124"/>
      <c r="G9" s="570" t="s">
        <v>770</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7" t="s">
        <v>30</v>
      </c>
      <c r="B10" s="738"/>
      <c r="C10" s="738"/>
      <c r="D10" s="738"/>
      <c r="E10" s="738"/>
      <c r="F10" s="738"/>
      <c r="G10" s="670" t="s">
        <v>772</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17" t="s">
        <v>24</v>
      </c>
      <c r="B12" s="118"/>
      <c r="C12" s="118"/>
      <c r="D12" s="118"/>
      <c r="E12" s="118"/>
      <c r="F12" s="119"/>
      <c r="G12" s="676"/>
      <c r="H12" s="677"/>
      <c r="I12" s="677"/>
      <c r="J12" s="677"/>
      <c r="K12" s="677"/>
      <c r="L12" s="677"/>
      <c r="M12" s="677"/>
      <c r="N12" s="677"/>
      <c r="O12" s="677"/>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39"/>
    </row>
    <row r="13" spans="1:50" ht="21" customHeight="1" x14ac:dyDescent="0.15">
      <c r="A13" s="120"/>
      <c r="B13" s="121"/>
      <c r="C13" s="121"/>
      <c r="D13" s="121"/>
      <c r="E13" s="121"/>
      <c r="F13" s="122"/>
      <c r="G13" s="740" t="s">
        <v>6</v>
      </c>
      <c r="H13" s="741"/>
      <c r="I13" s="634" t="s">
        <v>7</v>
      </c>
      <c r="J13" s="635"/>
      <c r="K13" s="635"/>
      <c r="L13" s="635"/>
      <c r="M13" s="635"/>
      <c r="N13" s="635"/>
      <c r="O13" s="636"/>
      <c r="P13" s="163">
        <v>13</v>
      </c>
      <c r="Q13" s="164"/>
      <c r="R13" s="164"/>
      <c r="S13" s="164"/>
      <c r="T13" s="164"/>
      <c r="U13" s="164"/>
      <c r="V13" s="165"/>
      <c r="W13" s="163">
        <v>12.3</v>
      </c>
      <c r="X13" s="164"/>
      <c r="Y13" s="164"/>
      <c r="Z13" s="164"/>
      <c r="AA13" s="164"/>
      <c r="AB13" s="164"/>
      <c r="AC13" s="165"/>
      <c r="AD13" s="163">
        <v>11.6</v>
      </c>
      <c r="AE13" s="164"/>
      <c r="AF13" s="164"/>
      <c r="AG13" s="164"/>
      <c r="AH13" s="164"/>
      <c r="AI13" s="164"/>
      <c r="AJ13" s="165"/>
      <c r="AK13" s="163">
        <v>61.6</v>
      </c>
      <c r="AL13" s="164"/>
      <c r="AM13" s="164"/>
      <c r="AN13" s="164"/>
      <c r="AO13" s="164"/>
      <c r="AP13" s="164"/>
      <c r="AQ13" s="165"/>
      <c r="AR13" s="160">
        <v>237.9</v>
      </c>
      <c r="AS13" s="161"/>
      <c r="AT13" s="161"/>
      <c r="AU13" s="161"/>
      <c r="AV13" s="161"/>
      <c r="AW13" s="161"/>
      <c r="AX13" s="391"/>
    </row>
    <row r="14" spans="1:50" ht="21" customHeight="1" x14ac:dyDescent="0.15">
      <c r="A14" s="120"/>
      <c r="B14" s="121"/>
      <c r="C14" s="121"/>
      <c r="D14" s="121"/>
      <c r="E14" s="121"/>
      <c r="F14" s="122"/>
      <c r="G14" s="742"/>
      <c r="H14" s="743"/>
      <c r="I14" s="573" t="s">
        <v>8</v>
      </c>
      <c r="J14" s="625"/>
      <c r="K14" s="625"/>
      <c r="L14" s="625"/>
      <c r="M14" s="625"/>
      <c r="N14" s="625"/>
      <c r="O14" s="626"/>
      <c r="P14" s="163" t="s">
        <v>716</v>
      </c>
      <c r="Q14" s="164"/>
      <c r="R14" s="164"/>
      <c r="S14" s="164"/>
      <c r="T14" s="164"/>
      <c r="U14" s="164"/>
      <c r="V14" s="165"/>
      <c r="W14" s="163" t="s">
        <v>716</v>
      </c>
      <c r="X14" s="164"/>
      <c r="Y14" s="164"/>
      <c r="Z14" s="164"/>
      <c r="AA14" s="164"/>
      <c r="AB14" s="164"/>
      <c r="AC14" s="165"/>
      <c r="AD14" s="163" t="s">
        <v>749</v>
      </c>
      <c r="AE14" s="164"/>
      <c r="AF14" s="164"/>
      <c r="AG14" s="164"/>
      <c r="AH14" s="164"/>
      <c r="AI14" s="164"/>
      <c r="AJ14" s="165"/>
      <c r="AK14" s="163" t="s">
        <v>716</v>
      </c>
      <c r="AL14" s="164"/>
      <c r="AM14" s="164"/>
      <c r="AN14" s="164"/>
      <c r="AO14" s="164"/>
      <c r="AP14" s="164"/>
      <c r="AQ14" s="165"/>
      <c r="AR14" s="663"/>
      <c r="AS14" s="663"/>
      <c r="AT14" s="663"/>
      <c r="AU14" s="663"/>
      <c r="AV14" s="663"/>
      <c r="AW14" s="663"/>
      <c r="AX14" s="664"/>
    </row>
    <row r="15" spans="1:50" ht="21" customHeight="1" x14ac:dyDescent="0.15">
      <c r="A15" s="120"/>
      <c r="B15" s="121"/>
      <c r="C15" s="121"/>
      <c r="D15" s="121"/>
      <c r="E15" s="121"/>
      <c r="F15" s="122"/>
      <c r="G15" s="742"/>
      <c r="H15" s="743"/>
      <c r="I15" s="573" t="s">
        <v>51</v>
      </c>
      <c r="J15" s="574"/>
      <c r="K15" s="574"/>
      <c r="L15" s="574"/>
      <c r="M15" s="574"/>
      <c r="N15" s="574"/>
      <c r="O15" s="575"/>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716</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2"/>
      <c r="H16" s="743"/>
      <c r="I16" s="573" t="s">
        <v>52</v>
      </c>
      <c r="J16" s="574"/>
      <c r="K16" s="574"/>
      <c r="L16" s="574"/>
      <c r="M16" s="574"/>
      <c r="N16" s="574"/>
      <c r="O16" s="575"/>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c r="AL16" s="164"/>
      <c r="AM16" s="164"/>
      <c r="AN16" s="164"/>
      <c r="AO16" s="164"/>
      <c r="AP16" s="164"/>
      <c r="AQ16" s="165"/>
      <c r="AR16" s="673"/>
      <c r="AS16" s="674"/>
      <c r="AT16" s="674"/>
      <c r="AU16" s="674"/>
      <c r="AV16" s="674"/>
      <c r="AW16" s="674"/>
      <c r="AX16" s="675"/>
    </row>
    <row r="17" spans="1:50" ht="24.75" customHeight="1" x14ac:dyDescent="0.15">
      <c r="A17" s="120"/>
      <c r="B17" s="121"/>
      <c r="C17" s="121"/>
      <c r="D17" s="121"/>
      <c r="E17" s="121"/>
      <c r="F17" s="122"/>
      <c r="G17" s="742"/>
      <c r="H17" s="743"/>
      <c r="I17" s="573" t="s">
        <v>50</v>
      </c>
      <c r="J17" s="625"/>
      <c r="K17" s="625"/>
      <c r="L17" s="625"/>
      <c r="M17" s="625"/>
      <c r="N17" s="625"/>
      <c r="O17" s="626"/>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4"/>
      <c r="H18" s="745"/>
      <c r="I18" s="732" t="s">
        <v>20</v>
      </c>
      <c r="J18" s="733"/>
      <c r="K18" s="733"/>
      <c r="L18" s="733"/>
      <c r="M18" s="733"/>
      <c r="N18" s="733"/>
      <c r="O18" s="734"/>
      <c r="P18" s="169">
        <f>SUM(P13:V17)</f>
        <v>13</v>
      </c>
      <c r="Q18" s="170"/>
      <c r="R18" s="170"/>
      <c r="S18" s="170"/>
      <c r="T18" s="170"/>
      <c r="U18" s="170"/>
      <c r="V18" s="171"/>
      <c r="W18" s="169">
        <f>SUM(W13:AC17)</f>
        <v>12.3</v>
      </c>
      <c r="X18" s="170"/>
      <c r="Y18" s="170"/>
      <c r="Z18" s="170"/>
      <c r="AA18" s="170"/>
      <c r="AB18" s="170"/>
      <c r="AC18" s="171"/>
      <c r="AD18" s="169">
        <f>SUM(AD13:AJ17)</f>
        <v>11.6</v>
      </c>
      <c r="AE18" s="170"/>
      <c r="AF18" s="170"/>
      <c r="AG18" s="170"/>
      <c r="AH18" s="170"/>
      <c r="AI18" s="170"/>
      <c r="AJ18" s="171"/>
      <c r="AK18" s="169">
        <f>SUM(AK13:AQ17)</f>
        <v>61.6</v>
      </c>
      <c r="AL18" s="170"/>
      <c r="AM18" s="170"/>
      <c r="AN18" s="170"/>
      <c r="AO18" s="170"/>
      <c r="AP18" s="170"/>
      <c r="AQ18" s="171"/>
      <c r="AR18" s="169">
        <f>SUM(AR13:AX17)</f>
        <v>237.9</v>
      </c>
      <c r="AS18" s="170"/>
      <c r="AT18" s="170"/>
      <c r="AU18" s="170"/>
      <c r="AV18" s="170"/>
      <c r="AW18" s="170"/>
      <c r="AX18" s="535"/>
    </row>
    <row r="19" spans="1:50" ht="24.75" customHeight="1" x14ac:dyDescent="0.15">
      <c r="A19" s="120"/>
      <c r="B19" s="121"/>
      <c r="C19" s="121"/>
      <c r="D19" s="121"/>
      <c r="E19" s="121"/>
      <c r="F19" s="122"/>
      <c r="G19" s="533" t="s">
        <v>9</v>
      </c>
      <c r="H19" s="534"/>
      <c r="I19" s="534"/>
      <c r="J19" s="534"/>
      <c r="K19" s="534"/>
      <c r="L19" s="534"/>
      <c r="M19" s="534"/>
      <c r="N19" s="534"/>
      <c r="O19" s="534"/>
      <c r="P19" s="163">
        <v>12</v>
      </c>
      <c r="Q19" s="164"/>
      <c r="R19" s="164"/>
      <c r="S19" s="164"/>
      <c r="T19" s="164"/>
      <c r="U19" s="164"/>
      <c r="V19" s="165"/>
      <c r="W19" s="163">
        <v>10</v>
      </c>
      <c r="X19" s="164"/>
      <c r="Y19" s="164"/>
      <c r="Z19" s="164"/>
      <c r="AA19" s="164"/>
      <c r="AB19" s="164"/>
      <c r="AC19" s="165"/>
      <c r="AD19" s="163">
        <v>10</v>
      </c>
      <c r="AE19" s="164"/>
      <c r="AF19" s="164"/>
      <c r="AG19" s="164"/>
      <c r="AH19" s="164"/>
      <c r="AI19" s="164"/>
      <c r="AJ19" s="165"/>
      <c r="AK19" s="484"/>
      <c r="AL19" s="484"/>
      <c r="AM19" s="484"/>
      <c r="AN19" s="484"/>
      <c r="AO19" s="484"/>
      <c r="AP19" s="484"/>
      <c r="AQ19" s="484"/>
      <c r="AR19" s="484"/>
      <c r="AS19" s="484"/>
      <c r="AT19" s="484"/>
      <c r="AU19" s="484"/>
      <c r="AV19" s="484"/>
      <c r="AW19" s="484"/>
      <c r="AX19" s="536"/>
    </row>
    <row r="20" spans="1:50" ht="24.75" customHeight="1" x14ac:dyDescent="0.15">
      <c r="A20" s="120"/>
      <c r="B20" s="121"/>
      <c r="C20" s="121"/>
      <c r="D20" s="121"/>
      <c r="E20" s="121"/>
      <c r="F20" s="122"/>
      <c r="G20" s="533" t="s">
        <v>10</v>
      </c>
      <c r="H20" s="534"/>
      <c r="I20" s="534"/>
      <c r="J20" s="534"/>
      <c r="K20" s="534"/>
      <c r="L20" s="534"/>
      <c r="M20" s="534"/>
      <c r="N20" s="534"/>
      <c r="O20" s="534"/>
      <c r="P20" s="537">
        <f>IF(P18=0, "-", SUM(P19)/P18)</f>
        <v>0.92307692307692313</v>
      </c>
      <c r="Q20" s="537"/>
      <c r="R20" s="537"/>
      <c r="S20" s="537"/>
      <c r="T20" s="537"/>
      <c r="U20" s="537"/>
      <c r="V20" s="537"/>
      <c r="W20" s="537">
        <f t="shared" ref="W20" si="0">IF(W18=0, "-", SUM(W19)/W18)</f>
        <v>0.81300813008130079</v>
      </c>
      <c r="X20" s="537"/>
      <c r="Y20" s="537"/>
      <c r="Z20" s="537"/>
      <c r="AA20" s="537"/>
      <c r="AB20" s="537"/>
      <c r="AC20" s="537"/>
      <c r="AD20" s="537">
        <f t="shared" ref="AD20" si="1">IF(AD18=0, "-", SUM(AD19)/AD18)</f>
        <v>0.86206896551724144</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23"/>
      <c r="B21" s="124"/>
      <c r="C21" s="124"/>
      <c r="D21" s="124"/>
      <c r="E21" s="124"/>
      <c r="F21" s="125"/>
      <c r="G21" s="918" t="s">
        <v>354</v>
      </c>
      <c r="H21" s="919"/>
      <c r="I21" s="919"/>
      <c r="J21" s="919"/>
      <c r="K21" s="919"/>
      <c r="L21" s="919"/>
      <c r="M21" s="919"/>
      <c r="N21" s="919"/>
      <c r="O21" s="919"/>
      <c r="P21" s="537">
        <f>IF(P19=0, "-", SUM(P19)/SUM(P13,P14))</f>
        <v>0.92307692307692313</v>
      </c>
      <c r="Q21" s="537"/>
      <c r="R21" s="537"/>
      <c r="S21" s="537"/>
      <c r="T21" s="537"/>
      <c r="U21" s="537"/>
      <c r="V21" s="537"/>
      <c r="W21" s="537">
        <f t="shared" ref="W21" si="2">IF(W19=0, "-", SUM(W19)/SUM(W13,W14))</f>
        <v>0.81300813008130079</v>
      </c>
      <c r="X21" s="537"/>
      <c r="Y21" s="537"/>
      <c r="Z21" s="537"/>
      <c r="AA21" s="537"/>
      <c r="AB21" s="537"/>
      <c r="AC21" s="537"/>
      <c r="AD21" s="537">
        <f t="shared" ref="AD21" si="3">IF(AD19=0, "-", SUM(AD19)/SUM(AD13,AD14))</f>
        <v>0.86206896551724144</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61.6</v>
      </c>
      <c r="Q23" s="161"/>
      <c r="R23" s="161"/>
      <c r="S23" s="161"/>
      <c r="T23" s="161"/>
      <c r="U23" s="161"/>
      <c r="V23" s="162"/>
      <c r="W23" s="160">
        <v>237.9</v>
      </c>
      <c r="X23" s="161"/>
      <c r="Y23" s="161"/>
      <c r="Z23" s="161"/>
      <c r="AA23" s="161"/>
      <c r="AB23" s="161"/>
      <c r="AC23" s="162"/>
      <c r="AD23" s="149" t="s">
        <v>791</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61.6</v>
      </c>
      <c r="Q29" s="164"/>
      <c r="R29" s="164"/>
      <c r="S29" s="164"/>
      <c r="T29" s="164"/>
      <c r="U29" s="164"/>
      <c r="V29" s="165"/>
      <c r="W29" s="211">
        <f>AR13</f>
        <v>237.9</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7" t="s">
        <v>349</v>
      </c>
      <c r="B30" s="508"/>
      <c r="C30" s="508"/>
      <c r="D30" s="508"/>
      <c r="E30" s="508"/>
      <c r="F30" s="509"/>
      <c r="G30" s="646" t="s">
        <v>146</v>
      </c>
      <c r="H30" s="387"/>
      <c r="I30" s="387"/>
      <c r="J30" s="387"/>
      <c r="K30" s="387"/>
      <c r="L30" s="387"/>
      <c r="M30" s="387"/>
      <c r="N30" s="387"/>
      <c r="O30" s="577"/>
      <c r="P30" s="576" t="s">
        <v>59</v>
      </c>
      <c r="Q30" s="387"/>
      <c r="R30" s="387"/>
      <c r="S30" s="387"/>
      <c r="T30" s="387"/>
      <c r="U30" s="387"/>
      <c r="V30" s="387"/>
      <c r="W30" s="387"/>
      <c r="X30" s="577"/>
      <c r="Y30" s="463"/>
      <c r="Z30" s="464"/>
      <c r="AA30" s="465"/>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466"/>
      <c r="Z31" s="467"/>
      <c r="AA31" s="468"/>
      <c r="AB31" s="332"/>
      <c r="AC31" s="333"/>
      <c r="AD31" s="334"/>
      <c r="AE31" s="332"/>
      <c r="AF31" s="333"/>
      <c r="AG31" s="333"/>
      <c r="AH31" s="334"/>
      <c r="AI31" s="386"/>
      <c r="AJ31" s="386"/>
      <c r="AK31" s="386"/>
      <c r="AL31" s="332"/>
      <c r="AM31" s="386"/>
      <c r="AN31" s="386"/>
      <c r="AO31" s="386"/>
      <c r="AP31" s="332"/>
      <c r="AQ31" s="231">
        <v>4</v>
      </c>
      <c r="AR31" s="178"/>
      <c r="AS31" s="179" t="s">
        <v>233</v>
      </c>
      <c r="AT31" s="202"/>
      <c r="AU31" s="271" t="s">
        <v>716</v>
      </c>
      <c r="AV31" s="271"/>
      <c r="AW31" s="375" t="s">
        <v>179</v>
      </c>
      <c r="AX31" s="376"/>
    </row>
    <row r="32" spans="1:50" ht="30" customHeight="1" x14ac:dyDescent="0.15">
      <c r="A32" s="513"/>
      <c r="B32" s="511"/>
      <c r="C32" s="511"/>
      <c r="D32" s="511"/>
      <c r="E32" s="511"/>
      <c r="F32" s="512"/>
      <c r="G32" s="538" t="s">
        <v>719</v>
      </c>
      <c r="H32" s="539"/>
      <c r="I32" s="539"/>
      <c r="J32" s="539"/>
      <c r="K32" s="539"/>
      <c r="L32" s="539"/>
      <c r="M32" s="539"/>
      <c r="N32" s="539"/>
      <c r="O32" s="540"/>
      <c r="P32" s="191" t="s">
        <v>778</v>
      </c>
      <c r="Q32" s="191"/>
      <c r="R32" s="191"/>
      <c r="S32" s="191"/>
      <c r="T32" s="191"/>
      <c r="U32" s="191"/>
      <c r="V32" s="191"/>
      <c r="W32" s="191"/>
      <c r="X32" s="233"/>
      <c r="Y32" s="339" t="s">
        <v>12</v>
      </c>
      <c r="Z32" s="547"/>
      <c r="AA32" s="548"/>
      <c r="AB32" s="549" t="s">
        <v>372</v>
      </c>
      <c r="AC32" s="549"/>
      <c r="AD32" s="549"/>
      <c r="AE32" s="363">
        <v>97.1</v>
      </c>
      <c r="AF32" s="364"/>
      <c r="AG32" s="364"/>
      <c r="AH32" s="364"/>
      <c r="AI32" s="363" t="s">
        <v>716</v>
      </c>
      <c r="AJ32" s="364"/>
      <c r="AK32" s="364"/>
      <c r="AL32" s="364"/>
      <c r="AM32" s="363" t="s">
        <v>716</v>
      </c>
      <c r="AN32" s="364"/>
      <c r="AO32" s="364"/>
      <c r="AP32" s="364"/>
      <c r="AQ32" s="166" t="s">
        <v>716</v>
      </c>
      <c r="AR32" s="167"/>
      <c r="AS32" s="167"/>
      <c r="AT32" s="168"/>
      <c r="AU32" s="364" t="s">
        <v>716</v>
      </c>
      <c r="AV32" s="364"/>
      <c r="AW32" s="364"/>
      <c r="AX32" s="365"/>
    </row>
    <row r="33" spans="1:51" ht="30" customHeight="1" x14ac:dyDescent="0.15">
      <c r="A33" s="514"/>
      <c r="B33" s="515"/>
      <c r="C33" s="515"/>
      <c r="D33" s="515"/>
      <c r="E33" s="515"/>
      <c r="F33" s="516"/>
      <c r="G33" s="541"/>
      <c r="H33" s="542"/>
      <c r="I33" s="542"/>
      <c r="J33" s="542"/>
      <c r="K33" s="542"/>
      <c r="L33" s="542"/>
      <c r="M33" s="542"/>
      <c r="N33" s="542"/>
      <c r="O33" s="543"/>
      <c r="P33" s="235"/>
      <c r="Q33" s="235"/>
      <c r="R33" s="235"/>
      <c r="S33" s="235"/>
      <c r="T33" s="235"/>
      <c r="U33" s="235"/>
      <c r="V33" s="235"/>
      <c r="W33" s="235"/>
      <c r="X33" s="236"/>
      <c r="Y33" s="303" t="s">
        <v>54</v>
      </c>
      <c r="Z33" s="298"/>
      <c r="AA33" s="299"/>
      <c r="AB33" s="520" t="s">
        <v>372</v>
      </c>
      <c r="AC33" s="520"/>
      <c r="AD33" s="520"/>
      <c r="AE33" s="363">
        <v>100</v>
      </c>
      <c r="AF33" s="364"/>
      <c r="AG33" s="364"/>
      <c r="AH33" s="364"/>
      <c r="AI33" s="363">
        <v>100</v>
      </c>
      <c r="AJ33" s="364"/>
      <c r="AK33" s="364"/>
      <c r="AL33" s="364"/>
      <c r="AM33" s="363">
        <v>100</v>
      </c>
      <c r="AN33" s="364"/>
      <c r="AO33" s="364"/>
      <c r="AP33" s="364"/>
      <c r="AQ33" s="166">
        <v>100</v>
      </c>
      <c r="AR33" s="167"/>
      <c r="AS33" s="167"/>
      <c r="AT33" s="168"/>
      <c r="AU33" s="364" t="s">
        <v>716</v>
      </c>
      <c r="AV33" s="364"/>
      <c r="AW33" s="364"/>
      <c r="AX33" s="365"/>
    </row>
    <row r="34" spans="1:51" ht="30" customHeight="1" x14ac:dyDescent="0.15">
      <c r="A34" s="513"/>
      <c r="B34" s="511"/>
      <c r="C34" s="511"/>
      <c r="D34" s="511"/>
      <c r="E34" s="511"/>
      <c r="F34" s="512"/>
      <c r="G34" s="544"/>
      <c r="H34" s="545"/>
      <c r="I34" s="545"/>
      <c r="J34" s="545"/>
      <c r="K34" s="545"/>
      <c r="L34" s="545"/>
      <c r="M34" s="545"/>
      <c r="N34" s="545"/>
      <c r="O34" s="546"/>
      <c r="P34" s="194"/>
      <c r="Q34" s="194"/>
      <c r="R34" s="194"/>
      <c r="S34" s="194"/>
      <c r="T34" s="194"/>
      <c r="U34" s="194"/>
      <c r="V34" s="194"/>
      <c r="W34" s="194"/>
      <c r="X34" s="238"/>
      <c r="Y34" s="303" t="s">
        <v>13</v>
      </c>
      <c r="Z34" s="298"/>
      <c r="AA34" s="299"/>
      <c r="AB34" s="495" t="s">
        <v>180</v>
      </c>
      <c r="AC34" s="495"/>
      <c r="AD34" s="495"/>
      <c r="AE34" s="363">
        <v>97.1</v>
      </c>
      <c r="AF34" s="364"/>
      <c r="AG34" s="364"/>
      <c r="AH34" s="364"/>
      <c r="AI34" s="363" t="s">
        <v>716</v>
      </c>
      <c r="AJ34" s="364"/>
      <c r="AK34" s="364"/>
      <c r="AL34" s="364"/>
      <c r="AM34" s="363" t="s">
        <v>716</v>
      </c>
      <c r="AN34" s="364"/>
      <c r="AO34" s="364"/>
      <c r="AP34" s="364"/>
      <c r="AQ34" s="166" t="s">
        <v>716</v>
      </c>
      <c r="AR34" s="167"/>
      <c r="AS34" s="167"/>
      <c r="AT34" s="168"/>
      <c r="AU34" s="364" t="s">
        <v>716</v>
      </c>
      <c r="AV34" s="364"/>
      <c r="AW34" s="364"/>
      <c r="AX34" s="365"/>
    </row>
    <row r="35" spans="1:51" ht="23.25" customHeight="1" x14ac:dyDescent="0.15">
      <c r="A35" s="891" t="s">
        <v>381</v>
      </c>
      <c r="B35" s="892"/>
      <c r="C35" s="892"/>
      <c r="D35" s="892"/>
      <c r="E35" s="892"/>
      <c r="F35" s="893"/>
      <c r="G35" s="897" t="s">
        <v>788</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30"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349</v>
      </c>
      <c r="B37" s="641"/>
      <c r="C37" s="641"/>
      <c r="D37" s="641"/>
      <c r="E37" s="641"/>
      <c r="F37" s="642"/>
      <c r="G37" s="563" t="s">
        <v>146</v>
      </c>
      <c r="H37" s="377"/>
      <c r="I37" s="377"/>
      <c r="J37" s="377"/>
      <c r="K37" s="377"/>
      <c r="L37" s="377"/>
      <c r="M37" s="377"/>
      <c r="N37" s="377"/>
      <c r="O37" s="564"/>
      <c r="P37" s="627" t="s">
        <v>59</v>
      </c>
      <c r="Q37" s="377"/>
      <c r="R37" s="377"/>
      <c r="S37" s="377"/>
      <c r="T37" s="377"/>
      <c r="U37" s="377"/>
      <c r="V37" s="377"/>
      <c r="W37" s="377"/>
      <c r="X37" s="564"/>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1</v>
      </c>
    </row>
    <row r="38" spans="1:51" ht="18.75" customHeight="1" x14ac:dyDescent="0.15">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466"/>
      <c r="Z38" s="467"/>
      <c r="AA38" s="468"/>
      <c r="AB38" s="332"/>
      <c r="AC38" s="333"/>
      <c r="AD38" s="334"/>
      <c r="AE38" s="335"/>
      <c r="AF38" s="335"/>
      <c r="AG38" s="335"/>
      <c r="AH38" s="335"/>
      <c r="AI38" s="335"/>
      <c r="AJ38" s="335"/>
      <c r="AK38" s="335"/>
      <c r="AL38" s="335"/>
      <c r="AM38" s="335"/>
      <c r="AN38" s="335"/>
      <c r="AO38" s="335"/>
      <c r="AP38" s="335"/>
      <c r="AQ38" s="231">
        <v>4</v>
      </c>
      <c r="AR38" s="178"/>
      <c r="AS38" s="179" t="s">
        <v>233</v>
      </c>
      <c r="AT38" s="202"/>
      <c r="AU38" s="271" t="s">
        <v>716</v>
      </c>
      <c r="AV38" s="271"/>
      <c r="AW38" s="375" t="s">
        <v>179</v>
      </c>
      <c r="AX38" s="376"/>
      <c r="AY38">
        <f>$AY$37</f>
        <v>1</v>
      </c>
    </row>
    <row r="39" spans="1:51" ht="30" customHeight="1" x14ac:dyDescent="0.15">
      <c r="A39" s="513"/>
      <c r="B39" s="511"/>
      <c r="C39" s="511"/>
      <c r="D39" s="511"/>
      <c r="E39" s="511"/>
      <c r="F39" s="512"/>
      <c r="G39" s="538" t="s">
        <v>774</v>
      </c>
      <c r="H39" s="539"/>
      <c r="I39" s="539"/>
      <c r="J39" s="539"/>
      <c r="K39" s="539"/>
      <c r="L39" s="539"/>
      <c r="M39" s="539"/>
      <c r="N39" s="539"/>
      <c r="O39" s="540"/>
      <c r="P39" s="191" t="s">
        <v>779</v>
      </c>
      <c r="Q39" s="191"/>
      <c r="R39" s="191"/>
      <c r="S39" s="191"/>
      <c r="T39" s="191"/>
      <c r="U39" s="191"/>
      <c r="V39" s="191"/>
      <c r="W39" s="191"/>
      <c r="X39" s="233"/>
      <c r="Y39" s="339" t="s">
        <v>12</v>
      </c>
      <c r="Z39" s="547"/>
      <c r="AA39" s="548"/>
      <c r="AB39" s="549" t="s">
        <v>372</v>
      </c>
      <c r="AC39" s="549"/>
      <c r="AD39" s="549"/>
      <c r="AE39" s="363">
        <v>94.2</v>
      </c>
      <c r="AF39" s="364"/>
      <c r="AG39" s="364"/>
      <c r="AH39" s="364"/>
      <c r="AI39" s="363" t="s">
        <v>716</v>
      </c>
      <c r="AJ39" s="364"/>
      <c r="AK39" s="364"/>
      <c r="AL39" s="364"/>
      <c r="AM39" s="363" t="s">
        <v>773</v>
      </c>
      <c r="AN39" s="364"/>
      <c r="AO39" s="364"/>
      <c r="AP39" s="364"/>
      <c r="AQ39" s="166" t="s">
        <v>716</v>
      </c>
      <c r="AR39" s="167"/>
      <c r="AS39" s="167"/>
      <c r="AT39" s="168"/>
      <c r="AU39" s="364" t="s">
        <v>716</v>
      </c>
      <c r="AV39" s="364"/>
      <c r="AW39" s="364"/>
      <c r="AX39" s="365"/>
      <c r="AY39">
        <f t="shared" ref="AY39:AY43" si="4">$AY$37</f>
        <v>1</v>
      </c>
    </row>
    <row r="40" spans="1:51" ht="30" customHeight="1" x14ac:dyDescent="0.15">
      <c r="A40" s="514"/>
      <c r="B40" s="515"/>
      <c r="C40" s="515"/>
      <c r="D40" s="515"/>
      <c r="E40" s="515"/>
      <c r="F40" s="516"/>
      <c r="G40" s="541"/>
      <c r="H40" s="542"/>
      <c r="I40" s="542"/>
      <c r="J40" s="542"/>
      <c r="K40" s="542"/>
      <c r="L40" s="542"/>
      <c r="M40" s="542"/>
      <c r="N40" s="542"/>
      <c r="O40" s="543"/>
      <c r="P40" s="235"/>
      <c r="Q40" s="235"/>
      <c r="R40" s="235"/>
      <c r="S40" s="235"/>
      <c r="T40" s="235"/>
      <c r="U40" s="235"/>
      <c r="V40" s="235"/>
      <c r="W40" s="235"/>
      <c r="X40" s="236"/>
      <c r="Y40" s="303" t="s">
        <v>54</v>
      </c>
      <c r="Z40" s="298"/>
      <c r="AA40" s="299"/>
      <c r="AB40" s="520" t="s">
        <v>372</v>
      </c>
      <c r="AC40" s="520"/>
      <c r="AD40" s="520"/>
      <c r="AE40" s="363">
        <v>100</v>
      </c>
      <c r="AF40" s="364"/>
      <c r="AG40" s="364"/>
      <c r="AH40" s="364"/>
      <c r="AI40" s="363">
        <v>100</v>
      </c>
      <c r="AJ40" s="364"/>
      <c r="AK40" s="364"/>
      <c r="AL40" s="364"/>
      <c r="AM40" s="363">
        <v>100</v>
      </c>
      <c r="AN40" s="364"/>
      <c r="AO40" s="364"/>
      <c r="AP40" s="364"/>
      <c r="AQ40" s="166">
        <v>100</v>
      </c>
      <c r="AR40" s="167"/>
      <c r="AS40" s="167"/>
      <c r="AT40" s="168"/>
      <c r="AU40" s="364" t="s">
        <v>716</v>
      </c>
      <c r="AV40" s="364"/>
      <c r="AW40" s="364"/>
      <c r="AX40" s="365"/>
      <c r="AY40">
        <f t="shared" si="4"/>
        <v>1</v>
      </c>
    </row>
    <row r="41" spans="1:51" ht="30" customHeight="1" x14ac:dyDescent="0.15">
      <c r="A41" s="643"/>
      <c r="B41" s="644"/>
      <c r="C41" s="644"/>
      <c r="D41" s="644"/>
      <c r="E41" s="644"/>
      <c r="F41" s="645"/>
      <c r="G41" s="544"/>
      <c r="H41" s="545"/>
      <c r="I41" s="545"/>
      <c r="J41" s="545"/>
      <c r="K41" s="545"/>
      <c r="L41" s="545"/>
      <c r="M41" s="545"/>
      <c r="N41" s="545"/>
      <c r="O41" s="546"/>
      <c r="P41" s="194"/>
      <c r="Q41" s="194"/>
      <c r="R41" s="194"/>
      <c r="S41" s="194"/>
      <c r="T41" s="194"/>
      <c r="U41" s="194"/>
      <c r="V41" s="194"/>
      <c r="W41" s="194"/>
      <c r="X41" s="238"/>
      <c r="Y41" s="303" t="s">
        <v>13</v>
      </c>
      <c r="Z41" s="298"/>
      <c r="AA41" s="299"/>
      <c r="AB41" s="495" t="s">
        <v>180</v>
      </c>
      <c r="AC41" s="495"/>
      <c r="AD41" s="495"/>
      <c r="AE41" s="363">
        <v>94.2</v>
      </c>
      <c r="AF41" s="364"/>
      <c r="AG41" s="364"/>
      <c r="AH41" s="364"/>
      <c r="AI41" s="363" t="s">
        <v>716</v>
      </c>
      <c r="AJ41" s="364"/>
      <c r="AK41" s="364"/>
      <c r="AL41" s="364"/>
      <c r="AM41" s="363" t="s">
        <v>716</v>
      </c>
      <c r="AN41" s="364"/>
      <c r="AO41" s="364"/>
      <c r="AP41" s="364"/>
      <c r="AQ41" s="166" t="s">
        <v>716</v>
      </c>
      <c r="AR41" s="167"/>
      <c r="AS41" s="167"/>
      <c r="AT41" s="168"/>
      <c r="AU41" s="364" t="s">
        <v>716</v>
      </c>
      <c r="AV41" s="364"/>
      <c r="AW41" s="364"/>
      <c r="AX41" s="365"/>
      <c r="AY41">
        <f t="shared" si="4"/>
        <v>1</v>
      </c>
    </row>
    <row r="42" spans="1:51" ht="23.25" customHeight="1" x14ac:dyDescent="0.15">
      <c r="A42" s="891" t="s">
        <v>381</v>
      </c>
      <c r="B42" s="892"/>
      <c r="C42" s="892"/>
      <c r="D42" s="892"/>
      <c r="E42" s="892"/>
      <c r="F42" s="893"/>
      <c r="G42" s="897" t="s">
        <v>788</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8.5"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hidden="1" customHeight="1" x14ac:dyDescent="0.15">
      <c r="A44" s="640" t="s">
        <v>349</v>
      </c>
      <c r="B44" s="641"/>
      <c r="C44" s="641"/>
      <c r="D44" s="641"/>
      <c r="E44" s="641"/>
      <c r="F44" s="642"/>
      <c r="G44" s="563" t="s">
        <v>146</v>
      </c>
      <c r="H44" s="377"/>
      <c r="I44" s="377"/>
      <c r="J44" s="377"/>
      <c r="K44" s="377"/>
      <c r="L44" s="377"/>
      <c r="M44" s="377"/>
      <c r="N44" s="377"/>
      <c r="O44" s="564"/>
      <c r="P44" s="627" t="s">
        <v>59</v>
      </c>
      <c r="Q44" s="377"/>
      <c r="R44" s="377"/>
      <c r="S44" s="377"/>
      <c r="T44" s="377"/>
      <c r="U44" s="377"/>
      <c r="V44" s="377"/>
      <c r="W44" s="377"/>
      <c r="X44" s="564"/>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466"/>
      <c r="Z45" s="467"/>
      <c r="AA45" s="468"/>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3"/>
      <c r="B46" s="511"/>
      <c r="C46" s="511"/>
      <c r="D46" s="511"/>
      <c r="E46" s="511"/>
      <c r="F46" s="512"/>
      <c r="G46" s="538"/>
      <c r="H46" s="539"/>
      <c r="I46" s="539"/>
      <c r="J46" s="539"/>
      <c r="K46" s="539"/>
      <c r="L46" s="539"/>
      <c r="M46" s="539"/>
      <c r="N46" s="539"/>
      <c r="O46" s="540"/>
      <c r="P46" s="191"/>
      <c r="Q46" s="191"/>
      <c r="R46" s="191"/>
      <c r="S46" s="191"/>
      <c r="T46" s="191"/>
      <c r="U46" s="191"/>
      <c r="V46" s="191"/>
      <c r="W46" s="191"/>
      <c r="X46" s="233"/>
      <c r="Y46" s="339" t="s">
        <v>12</v>
      </c>
      <c r="Z46" s="547"/>
      <c r="AA46" s="548"/>
      <c r="AB46" s="549"/>
      <c r="AC46" s="549"/>
      <c r="AD46" s="549"/>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4"/>
      <c r="B47" s="515"/>
      <c r="C47" s="515"/>
      <c r="D47" s="515"/>
      <c r="E47" s="515"/>
      <c r="F47" s="516"/>
      <c r="G47" s="541"/>
      <c r="H47" s="542"/>
      <c r="I47" s="542"/>
      <c r="J47" s="542"/>
      <c r="K47" s="542"/>
      <c r="L47" s="542"/>
      <c r="M47" s="542"/>
      <c r="N47" s="542"/>
      <c r="O47" s="543"/>
      <c r="P47" s="235"/>
      <c r="Q47" s="235"/>
      <c r="R47" s="235"/>
      <c r="S47" s="235"/>
      <c r="T47" s="235"/>
      <c r="U47" s="235"/>
      <c r="V47" s="235"/>
      <c r="W47" s="235"/>
      <c r="X47" s="236"/>
      <c r="Y47" s="303" t="s">
        <v>54</v>
      </c>
      <c r="Z47" s="298"/>
      <c r="AA47" s="299"/>
      <c r="AB47" s="520"/>
      <c r="AC47" s="520"/>
      <c r="AD47" s="520"/>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4"/>
      <c r="H48" s="545"/>
      <c r="I48" s="545"/>
      <c r="J48" s="545"/>
      <c r="K48" s="545"/>
      <c r="L48" s="545"/>
      <c r="M48" s="545"/>
      <c r="N48" s="545"/>
      <c r="O48" s="546"/>
      <c r="P48" s="194"/>
      <c r="Q48" s="194"/>
      <c r="R48" s="194"/>
      <c r="S48" s="194"/>
      <c r="T48" s="194"/>
      <c r="U48" s="194"/>
      <c r="V48" s="194"/>
      <c r="W48" s="194"/>
      <c r="X48" s="238"/>
      <c r="Y48" s="303" t="s">
        <v>13</v>
      </c>
      <c r="Z48" s="298"/>
      <c r="AA48" s="299"/>
      <c r="AB48" s="495" t="s">
        <v>180</v>
      </c>
      <c r="AC48" s="495"/>
      <c r="AD48" s="495"/>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10" t="s">
        <v>349</v>
      </c>
      <c r="B51" s="511"/>
      <c r="C51" s="511"/>
      <c r="D51" s="511"/>
      <c r="E51" s="511"/>
      <c r="F51" s="512"/>
      <c r="G51" s="563" t="s">
        <v>146</v>
      </c>
      <c r="H51" s="377"/>
      <c r="I51" s="377"/>
      <c r="J51" s="377"/>
      <c r="K51" s="377"/>
      <c r="L51" s="377"/>
      <c r="M51" s="377"/>
      <c r="N51" s="377"/>
      <c r="O51" s="564"/>
      <c r="P51" s="627" t="s">
        <v>59</v>
      </c>
      <c r="Q51" s="377"/>
      <c r="R51" s="377"/>
      <c r="S51" s="377"/>
      <c r="T51" s="377"/>
      <c r="U51" s="377"/>
      <c r="V51" s="377"/>
      <c r="W51" s="377"/>
      <c r="X51" s="564"/>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466"/>
      <c r="Z52" s="467"/>
      <c r="AA52" s="468"/>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3"/>
      <c r="B53" s="511"/>
      <c r="C53" s="511"/>
      <c r="D53" s="511"/>
      <c r="E53" s="511"/>
      <c r="F53" s="512"/>
      <c r="G53" s="538"/>
      <c r="H53" s="539"/>
      <c r="I53" s="539"/>
      <c r="J53" s="539"/>
      <c r="K53" s="539"/>
      <c r="L53" s="539"/>
      <c r="M53" s="539"/>
      <c r="N53" s="539"/>
      <c r="O53" s="540"/>
      <c r="P53" s="191"/>
      <c r="Q53" s="191"/>
      <c r="R53" s="191"/>
      <c r="S53" s="191"/>
      <c r="T53" s="191"/>
      <c r="U53" s="191"/>
      <c r="V53" s="191"/>
      <c r="W53" s="191"/>
      <c r="X53" s="233"/>
      <c r="Y53" s="339" t="s">
        <v>12</v>
      </c>
      <c r="Z53" s="547"/>
      <c r="AA53" s="548"/>
      <c r="AB53" s="549"/>
      <c r="AC53" s="549"/>
      <c r="AD53" s="549"/>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4"/>
      <c r="B54" s="515"/>
      <c r="C54" s="515"/>
      <c r="D54" s="515"/>
      <c r="E54" s="515"/>
      <c r="F54" s="516"/>
      <c r="G54" s="541"/>
      <c r="H54" s="542"/>
      <c r="I54" s="542"/>
      <c r="J54" s="542"/>
      <c r="K54" s="542"/>
      <c r="L54" s="542"/>
      <c r="M54" s="542"/>
      <c r="N54" s="542"/>
      <c r="O54" s="543"/>
      <c r="P54" s="235"/>
      <c r="Q54" s="235"/>
      <c r="R54" s="235"/>
      <c r="S54" s="235"/>
      <c r="T54" s="235"/>
      <c r="U54" s="235"/>
      <c r="V54" s="235"/>
      <c r="W54" s="235"/>
      <c r="X54" s="236"/>
      <c r="Y54" s="303" t="s">
        <v>54</v>
      </c>
      <c r="Z54" s="298"/>
      <c r="AA54" s="299"/>
      <c r="AB54" s="520"/>
      <c r="AC54" s="520"/>
      <c r="AD54" s="520"/>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4"/>
      <c r="H55" s="545"/>
      <c r="I55" s="545"/>
      <c r="J55" s="545"/>
      <c r="K55" s="545"/>
      <c r="L55" s="545"/>
      <c r="M55" s="545"/>
      <c r="N55" s="545"/>
      <c r="O55" s="546"/>
      <c r="P55" s="194"/>
      <c r="Q55" s="194"/>
      <c r="R55" s="194"/>
      <c r="S55" s="194"/>
      <c r="T55" s="194"/>
      <c r="U55" s="194"/>
      <c r="V55" s="194"/>
      <c r="W55" s="194"/>
      <c r="X55" s="238"/>
      <c r="Y55" s="303" t="s">
        <v>13</v>
      </c>
      <c r="Z55" s="298"/>
      <c r="AA55" s="299"/>
      <c r="AB55" s="459" t="s">
        <v>14</v>
      </c>
      <c r="AC55" s="459"/>
      <c r="AD55" s="459"/>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10" t="s">
        <v>349</v>
      </c>
      <c r="B58" s="511"/>
      <c r="C58" s="511"/>
      <c r="D58" s="511"/>
      <c r="E58" s="511"/>
      <c r="F58" s="512"/>
      <c r="G58" s="563" t="s">
        <v>146</v>
      </c>
      <c r="H58" s="377"/>
      <c r="I58" s="377"/>
      <c r="J58" s="377"/>
      <c r="K58" s="377"/>
      <c r="L58" s="377"/>
      <c r="M58" s="377"/>
      <c r="N58" s="377"/>
      <c r="O58" s="564"/>
      <c r="P58" s="627" t="s">
        <v>59</v>
      </c>
      <c r="Q58" s="377"/>
      <c r="R58" s="377"/>
      <c r="S58" s="377"/>
      <c r="T58" s="377"/>
      <c r="U58" s="377"/>
      <c r="V58" s="377"/>
      <c r="W58" s="377"/>
      <c r="X58" s="564"/>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466"/>
      <c r="Z59" s="467"/>
      <c r="AA59" s="468"/>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3"/>
      <c r="B60" s="511"/>
      <c r="C60" s="511"/>
      <c r="D60" s="511"/>
      <c r="E60" s="511"/>
      <c r="F60" s="512"/>
      <c r="G60" s="538"/>
      <c r="H60" s="539"/>
      <c r="I60" s="539"/>
      <c r="J60" s="539"/>
      <c r="K60" s="539"/>
      <c r="L60" s="539"/>
      <c r="M60" s="539"/>
      <c r="N60" s="539"/>
      <c r="O60" s="540"/>
      <c r="P60" s="191"/>
      <c r="Q60" s="191"/>
      <c r="R60" s="191"/>
      <c r="S60" s="191"/>
      <c r="T60" s="191"/>
      <c r="U60" s="191"/>
      <c r="V60" s="191"/>
      <c r="W60" s="191"/>
      <c r="X60" s="233"/>
      <c r="Y60" s="339" t="s">
        <v>12</v>
      </c>
      <c r="Z60" s="547"/>
      <c r="AA60" s="548"/>
      <c r="AB60" s="549"/>
      <c r="AC60" s="549"/>
      <c r="AD60" s="549"/>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4"/>
      <c r="B61" s="515"/>
      <c r="C61" s="515"/>
      <c r="D61" s="515"/>
      <c r="E61" s="515"/>
      <c r="F61" s="516"/>
      <c r="G61" s="541"/>
      <c r="H61" s="542"/>
      <c r="I61" s="542"/>
      <c r="J61" s="542"/>
      <c r="K61" s="542"/>
      <c r="L61" s="542"/>
      <c r="M61" s="542"/>
      <c r="N61" s="542"/>
      <c r="O61" s="543"/>
      <c r="P61" s="235"/>
      <c r="Q61" s="235"/>
      <c r="R61" s="235"/>
      <c r="S61" s="235"/>
      <c r="T61" s="235"/>
      <c r="U61" s="235"/>
      <c r="V61" s="235"/>
      <c r="W61" s="235"/>
      <c r="X61" s="236"/>
      <c r="Y61" s="303" t="s">
        <v>54</v>
      </c>
      <c r="Z61" s="298"/>
      <c r="AA61" s="299"/>
      <c r="AB61" s="520"/>
      <c r="AC61" s="520"/>
      <c r="AD61" s="520"/>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4"/>
      <c r="B62" s="515"/>
      <c r="C62" s="515"/>
      <c r="D62" s="515"/>
      <c r="E62" s="515"/>
      <c r="F62" s="516"/>
      <c r="G62" s="544"/>
      <c r="H62" s="545"/>
      <c r="I62" s="545"/>
      <c r="J62" s="545"/>
      <c r="K62" s="545"/>
      <c r="L62" s="545"/>
      <c r="M62" s="545"/>
      <c r="N62" s="545"/>
      <c r="O62" s="546"/>
      <c r="P62" s="194"/>
      <c r="Q62" s="194"/>
      <c r="R62" s="194"/>
      <c r="S62" s="194"/>
      <c r="T62" s="194"/>
      <c r="U62" s="194"/>
      <c r="V62" s="194"/>
      <c r="W62" s="194"/>
      <c r="X62" s="238"/>
      <c r="Y62" s="303" t="s">
        <v>13</v>
      </c>
      <c r="Z62" s="298"/>
      <c r="AA62" s="299"/>
      <c r="AB62" s="495" t="s">
        <v>14</v>
      </c>
      <c r="AC62" s="495"/>
      <c r="AD62" s="495"/>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1" t="s">
        <v>350</v>
      </c>
      <c r="B65" s="852"/>
      <c r="C65" s="852"/>
      <c r="D65" s="852"/>
      <c r="E65" s="852"/>
      <c r="F65" s="853"/>
      <c r="G65" s="854"/>
      <c r="H65" s="856" t="s">
        <v>146</v>
      </c>
      <c r="I65" s="856"/>
      <c r="J65" s="856"/>
      <c r="K65" s="856"/>
      <c r="L65" s="856"/>
      <c r="M65" s="856"/>
      <c r="N65" s="856"/>
      <c r="O65" s="857"/>
      <c r="P65" s="860" t="s">
        <v>59</v>
      </c>
      <c r="Q65" s="856"/>
      <c r="R65" s="856"/>
      <c r="S65" s="856"/>
      <c r="T65" s="856"/>
      <c r="U65" s="856"/>
      <c r="V65" s="857"/>
      <c r="W65" s="862" t="s">
        <v>345</v>
      </c>
      <c r="X65" s="863"/>
      <c r="Y65" s="866"/>
      <c r="Z65" s="866"/>
      <c r="AA65" s="867"/>
      <c r="AB65" s="860" t="s">
        <v>11</v>
      </c>
      <c r="AC65" s="856"/>
      <c r="AD65" s="857"/>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35"/>
      <c r="AF66" s="335"/>
      <c r="AG66" s="335"/>
      <c r="AH66" s="335"/>
      <c r="AI66" s="335"/>
      <c r="AJ66" s="335"/>
      <c r="AK66" s="335"/>
      <c r="AL66" s="335"/>
      <c r="AM66" s="335"/>
      <c r="AN66" s="335"/>
      <c r="AO66" s="335"/>
      <c r="AP66" s="335"/>
      <c r="AQ66" s="231"/>
      <c r="AR66" s="178"/>
      <c r="AS66" s="179" t="s">
        <v>233</v>
      </c>
      <c r="AT66" s="202"/>
      <c r="AU66" s="271"/>
      <c r="AV66" s="271"/>
      <c r="AW66" s="858" t="s">
        <v>348</v>
      </c>
      <c r="AX66" s="972"/>
      <c r="AY66">
        <f>$AY$65</f>
        <v>0</v>
      </c>
    </row>
    <row r="67" spans="1:51" ht="23.25" hidden="1" customHeight="1" x14ac:dyDescent="0.15">
      <c r="A67" s="844"/>
      <c r="B67" s="845"/>
      <c r="C67" s="845"/>
      <c r="D67" s="845"/>
      <c r="E67" s="845"/>
      <c r="F67" s="846"/>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09"/>
      <c r="AU67" s="364"/>
      <c r="AV67" s="364"/>
      <c r="AW67" s="364"/>
      <c r="AX67" s="365"/>
      <c r="AY67">
        <f t="shared" ref="AY67:AY72" si="8">$AY$65</f>
        <v>0</v>
      </c>
    </row>
    <row r="68" spans="1:51" ht="23.25" hidden="1" customHeight="1" x14ac:dyDescent="0.15">
      <c r="A68" s="844"/>
      <c r="B68" s="845"/>
      <c r="C68" s="845"/>
      <c r="D68" s="845"/>
      <c r="E68" s="845"/>
      <c r="F68" s="846"/>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09"/>
      <c r="AU68" s="364"/>
      <c r="AV68" s="364"/>
      <c r="AW68" s="364"/>
      <c r="AX68" s="365"/>
      <c r="AY68">
        <f t="shared" si="8"/>
        <v>0</v>
      </c>
    </row>
    <row r="69" spans="1:51" ht="23.25" hidden="1" customHeight="1" x14ac:dyDescent="0.15">
      <c r="A69" s="844"/>
      <c r="B69" s="845"/>
      <c r="C69" s="845"/>
      <c r="D69" s="845"/>
      <c r="E69" s="845"/>
      <c r="F69" s="846"/>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09"/>
      <c r="AU69" s="364"/>
      <c r="AV69" s="364"/>
      <c r="AW69" s="364"/>
      <c r="AX69" s="365"/>
      <c r="AY69">
        <f t="shared" si="8"/>
        <v>0</v>
      </c>
    </row>
    <row r="70" spans="1:51" ht="23.25" hidden="1" customHeight="1" x14ac:dyDescent="0.15">
      <c r="A70" s="844" t="s">
        <v>355</v>
      </c>
      <c r="B70" s="845"/>
      <c r="C70" s="845"/>
      <c r="D70" s="845"/>
      <c r="E70" s="845"/>
      <c r="F70" s="846"/>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09"/>
      <c r="AU70" s="364"/>
      <c r="AV70" s="364"/>
      <c r="AW70" s="364"/>
      <c r="AX70" s="365"/>
      <c r="AY70">
        <f t="shared" si="8"/>
        <v>0</v>
      </c>
    </row>
    <row r="71" spans="1:51" ht="23.25" hidden="1" customHeight="1" x14ac:dyDescent="0.15">
      <c r="A71" s="844"/>
      <c r="B71" s="845"/>
      <c r="C71" s="845"/>
      <c r="D71" s="845"/>
      <c r="E71" s="845"/>
      <c r="F71" s="846"/>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09"/>
      <c r="AU71" s="364"/>
      <c r="AV71" s="364"/>
      <c r="AW71" s="364"/>
      <c r="AX71" s="365"/>
      <c r="AY71">
        <f t="shared" si="8"/>
        <v>0</v>
      </c>
    </row>
    <row r="72" spans="1:51" ht="23.25" hidden="1" customHeight="1" x14ac:dyDescent="0.15">
      <c r="A72" s="847"/>
      <c r="B72" s="848"/>
      <c r="C72" s="848"/>
      <c r="D72" s="848"/>
      <c r="E72" s="848"/>
      <c r="F72" s="849"/>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09"/>
      <c r="AU72" s="364"/>
      <c r="AV72" s="364"/>
      <c r="AW72" s="364"/>
      <c r="AX72" s="365"/>
      <c r="AY72">
        <f t="shared" si="8"/>
        <v>0</v>
      </c>
    </row>
    <row r="73" spans="1:51" ht="18.75" hidden="1" customHeight="1" x14ac:dyDescent="0.15">
      <c r="A73" s="830" t="s">
        <v>350</v>
      </c>
      <c r="B73" s="831"/>
      <c r="C73" s="831"/>
      <c r="D73" s="831"/>
      <c r="E73" s="831"/>
      <c r="F73" s="832"/>
      <c r="G73" s="801"/>
      <c r="H73" s="199" t="s">
        <v>146</v>
      </c>
      <c r="I73" s="199"/>
      <c r="J73" s="199"/>
      <c r="K73" s="199"/>
      <c r="L73" s="199"/>
      <c r="M73" s="199"/>
      <c r="N73" s="199"/>
      <c r="O73" s="200"/>
      <c r="P73" s="215" t="s">
        <v>59</v>
      </c>
      <c r="Q73" s="199"/>
      <c r="R73" s="199"/>
      <c r="S73" s="199"/>
      <c r="T73" s="199"/>
      <c r="U73" s="199"/>
      <c r="V73" s="199"/>
      <c r="W73" s="199"/>
      <c r="X73" s="200"/>
      <c r="Y73" s="803"/>
      <c r="Z73" s="804"/>
      <c r="AA73" s="805"/>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3"/>
      <c r="B74" s="834"/>
      <c r="C74" s="834"/>
      <c r="D74" s="834"/>
      <c r="E74" s="834"/>
      <c r="F74" s="835"/>
      <c r="G74" s="802"/>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3"/>
      <c r="B75" s="834"/>
      <c r="C75" s="834"/>
      <c r="D75" s="834"/>
      <c r="E75" s="834"/>
      <c r="F75" s="835"/>
      <c r="G75" s="776"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3"/>
      <c r="B76" s="834"/>
      <c r="C76" s="834"/>
      <c r="D76" s="834"/>
      <c r="E76" s="834"/>
      <c r="F76" s="835"/>
      <c r="G76" s="77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3"/>
      <c r="B77" s="834"/>
      <c r="C77" s="834"/>
      <c r="D77" s="834"/>
      <c r="E77" s="834"/>
      <c r="F77" s="835"/>
      <c r="G77" s="77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7"/>
      <c r="I78" s="245"/>
      <c r="J78" s="245"/>
      <c r="K78" s="245"/>
      <c r="L78" s="245"/>
      <c r="M78" s="245"/>
      <c r="N78" s="245"/>
      <c r="O78" s="788"/>
      <c r="P78" s="262"/>
      <c r="Q78" s="262"/>
      <c r="R78" s="262"/>
      <c r="S78" s="262"/>
      <c r="T78" s="262"/>
      <c r="U78" s="262"/>
      <c r="V78" s="262"/>
      <c r="W78" s="262"/>
      <c r="X78" s="26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hidden="1" customHeight="1" thickBot="1" x14ac:dyDescent="0.2">
      <c r="A79" s="806" t="s">
        <v>149</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26" t="s">
        <v>344</v>
      </c>
      <c r="AP79" s="127"/>
      <c r="AQ79" s="127"/>
      <c r="AR79" s="76"/>
      <c r="AS79" s="126"/>
      <c r="AT79" s="127"/>
      <c r="AU79" s="127"/>
      <c r="AV79" s="127"/>
      <c r="AW79" s="127"/>
      <c r="AX79" s="128"/>
      <c r="AY79">
        <f>COUNTIF($AR$79,"☑")</f>
        <v>0</v>
      </c>
    </row>
    <row r="80" spans="1:51" ht="18.75" hidden="1" customHeight="1" x14ac:dyDescent="0.15">
      <c r="A80" s="517" t="s">
        <v>147</v>
      </c>
      <c r="B80" s="839" t="s">
        <v>341</v>
      </c>
      <c r="C80" s="840"/>
      <c r="D80" s="840"/>
      <c r="E80" s="840"/>
      <c r="F80" s="841"/>
      <c r="G80" s="774" t="s">
        <v>139</v>
      </c>
      <c r="H80" s="774"/>
      <c r="I80" s="774"/>
      <c r="J80" s="774"/>
      <c r="K80" s="774"/>
      <c r="L80" s="774"/>
      <c r="M80" s="774"/>
      <c r="N80" s="774"/>
      <c r="O80" s="774"/>
      <c r="P80" s="774"/>
      <c r="Q80" s="774"/>
      <c r="R80" s="774"/>
      <c r="S80" s="774"/>
      <c r="T80" s="774"/>
      <c r="U80" s="774"/>
      <c r="V80" s="774"/>
      <c r="W80" s="774"/>
      <c r="X80" s="774"/>
      <c r="Y80" s="774"/>
      <c r="Z80" s="774"/>
      <c r="AA80" s="775"/>
      <c r="AB80" s="773" t="s">
        <v>701</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75"/>
      <c r="AY80">
        <f>COUNTA($G$82)</f>
        <v>0</v>
      </c>
    </row>
    <row r="81" spans="1:60" ht="22.5" hidden="1" customHeight="1" x14ac:dyDescent="0.15">
      <c r="A81" s="518"/>
      <c r="B81" s="842"/>
      <c r="C81" s="550"/>
      <c r="D81" s="550"/>
      <c r="E81" s="550"/>
      <c r="F81" s="551"/>
      <c r="G81" s="375"/>
      <c r="H81" s="375"/>
      <c r="I81" s="375"/>
      <c r="J81" s="375"/>
      <c r="K81" s="375"/>
      <c r="L81" s="375"/>
      <c r="M81" s="375"/>
      <c r="N81" s="375"/>
      <c r="O81" s="375"/>
      <c r="P81" s="375"/>
      <c r="Q81" s="375"/>
      <c r="R81" s="375"/>
      <c r="S81" s="375"/>
      <c r="T81" s="375"/>
      <c r="U81" s="375"/>
      <c r="V81" s="375"/>
      <c r="W81" s="375"/>
      <c r="X81" s="375"/>
      <c r="Y81" s="375"/>
      <c r="Z81" s="375"/>
      <c r="AA81" s="566"/>
      <c r="AB81" s="578"/>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8"/>
      <c r="B82" s="842"/>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47"/>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0</v>
      </c>
    </row>
    <row r="83" spans="1:60" ht="22.5" hidden="1" customHeight="1" x14ac:dyDescent="0.15">
      <c r="A83" s="518"/>
      <c r="B83" s="842"/>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48"/>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0</v>
      </c>
    </row>
    <row r="84" spans="1:60" ht="19.5" hidden="1" customHeight="1" x14ac:dyDescent="0.15">
      <c r="A84" s="518"/>
      <c r="B84" s="843"/>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49"/>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0</v>
      </c>
    </row>
    <row r="85" spans="1:60" ht="18.75" hidden="1" customHeight="1" x14ac:dyDescent="0.15">
      <c r="A85" s="518"/>
      <c r="B85" s="550" t="s">
        <v>145</v>
      </c>
      <c r="C85" s="550"/>
      <c r="D85" s="550"/>
      <c r="E85" s="550"/>
      <c r="F85" s="551"/>
      <c r="G85" s="789" t="s">
        <v>61</v>
      </c>
      <c r="H85" s="774"/>
      <c r="I85" s="774"/>
      <c r="J85" s="774"/>
      <c r="K85" s="774"/>
      <c r="L85" s="774"/>
      <c r="M85" s="774"/>
      <c r="N85" s="774"/>
      <c r="O85" s="775"/>
      <c r="P85" s="773" t="s">
        <v>63</v>
      </c>
      <c r="Q85" s="774"/>
      <c r="R85" s="774"/>
      <c r="S85" s="774"/>
      <c r="T85" s="774"/>
      <c r="U85" s="774"/>
      <c r="V85" s="774"/>
      <c r="W85" s="774"/>
      <c r="X85" s="775"/>
      <c r="Y85" s="203"/>
      <c r="Z85" s="204"/>
      <c r="AA85" s="205"/>
      <c r="AB85" s="456" t="s">
        <v>11</v>
      </c>
      <c r="AC85" s="457"/>
      <c r="AD85" s="458"/>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8"/>
      <c r="B86" s="550"/>
      <c r="C86" s="550"/>
      <c r="D86" s="550"/>
      <c r="E86" s="550"/>
      <c r="F86" s="551"/>
      <c r="G86" s="565"/>
      <c r="H86" s="375"/>
      <c r="I86" s="375"/>
      <c r="J86" s="375"/>
      <c r="K86" s="375"/>
      <c r="L86" s="375"/>
      <c r="M86" s="375"/>
      <c r="N86" s="375"/>
      <c r="O86" s="566"/>
      <c r="P86" s="578"/>
      <c r="Q86" s="375"/>
      <c r="R86" s="375"/>
      <c r="S86" s="375"/>
      <c r="T86" s="375"/>
      <c r="U86" s="375"/>
      <c r="V86" s="375"/>
      <c r="W86" s="375"/>
      <c r="X86" s="566"/>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8"/>
      <c r="B87" s="550"/>
      <c r="C87" s="550"/>
      <c r="D87" s="550"/>
      <c r="E87" s="550"/>
      <c r="F87" s="551"/>
      <c r="G87" s="232"/>
      <c r="H87" s="191"/>
      <c r="I87" s="191"/>
      <c r="J87" s="191"/>
      <c r="K87" s="191"/>
      <c r="L87" s="191"/>
      <c r="M87" s="191"/>
      <c r="N87" s="191"/>
      <c r="O87" s="233"/>
      <c r="P87" s="191"/>
      <c r="Q87" s="794"/>
      <c r="R87" s="794"/>
      <c r="S87" s="794"/>
      <c r="T87" s="794"/>
      <c r="U87" s="794"/>
      <c r="V87" s="794"/>
      <c r="W87" s="794"/>
      <c r="X87" s="795"/>
      <c r="Y87" s="750" t="s">
        <v>62</v>
      </c>
      <c r="Z87" s="751"/>
      <c r="AA87" s="752"/>
      <c r="AB87" s="549"/>
      <c r="AC87" s="549"/>
      <c r="AD87" s="549"/>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8"/>
      <c r="B88" s="550"/>
      <c r="C88" s="550"/>
      <c r="D88" s="550"/>
      <c r="E88" s="550"/>
      <c r="F88" s="551"/>
      <c r="G88" s="234"/>
      <c r="H88" s="235"/>
      <c r="I88" s="235"/>
      <c r="J88" s="235"/>
      <c r="K88" s="235"/>
      <c r="L88" s="235"/>
      <c r="M88" s="235"/>
      <c r="N88" s="235"/>
      <c r="O88" s="236"/>
      <c r="P88" s="796"/>
      <c r="Q88" s="796"/>
      <c r="R88" s="796"/>
      <c r="S88" s="796"/>
      <c r="T88" s="796"/>
      <c r="U88" s="796"/>
      <c r="V88" s="796"/>
      <c r="W88" s="796"/>
      <c r="X88" s="797"/>
      <c r="Y88" s="727" t="s">
        <v>54</v>
      </c>
      <c r="Z88" s="728"/>
      <c r="AA88" s="729"/>
      <c r="AB88" s="520"/>
      <c r="AC88" s="520"/>
      <c r="AD88" s="520"/>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8"/>
      <c r="B89" s="552"/>
      <c r="C89" s="552"/>
      <c r="D89" s="552"/>
      <c r="E89" s="552"/>
      <c r="F89" s="553"/>
      <c r="G89" s="237"/>
      <c r="H89" s="194"/>
      <c r="I89" s="194"/>
      <c r="J89" s="194"/>
      <c r="K89" s="194"/>
      <c r="L89" s="194"/>
      <c r="M89" s="194"/>
      <c r="N89" s="194"/>
      <c r="O89" s="238"/>
      <c r="P89" s="304"/>
      <c r="Q89" s="304"/>
      <c r="R89" s="304"/>
      <c r="S89" s="304"/>
      <c r="T89" s="304"/>
      <c r="U89" s="304"/>
      <c r="V89" s="304"/>
      <c r="W89" s="304"/>
      <c r="X89" s="798"/>
      <c r="Y89" s="727" t="s">
        <v>13</v>
      </c>
      <c r="Z89" s="728"/>
      <c r="AA89" s="729"/>
      <c r="AB89" s="459" t="s">
        <v>14</v>
      </c>
      <c r="AC89" s="459"/>
      <c r="AD89" s="459"/>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8"/>
      <c r="B90" s="550" t="s">
        <v>145</v>
      </c>
      <c r="C90" s="550"/>
      <c r="D90" s="550"/>
      <c r="E90" s="550"/>
      <c r="F90" s="551"/>
      <c r="G90" s="789" t="s">
        <v>61</v>
      </c>
      <c r="H90" s="774"/>
      <c r="I90" s="774"/>
      <c r="J90" s="774"/>
      <c r="K90" s="774"/>
      <c r="L90" s="774"/>
      <c r="M90" s="774"/>
      <c r="N90" s="774"/>
      <c r="O90" s="775"/>
      <c r="P90" s="773" t="s">
        <v>63</v>
      </c>
      <c r="Q90" s="774"/>
      <c r="R90" s="774"/>
      <c r="S90" s="774"/>
      <c r="T90" s="774"/>
      <c r="U90" s="774"/>
      <c r="V90" s="774"/>
      <c r="W90" s="774"/>
      <c r="X90" s="775"/>
      <c r="Y90" s="203"/>
      <c r="Z90" s="204"/>
      <c r="AA90" s="205"/>
      <c r="AB90" s="456" t="s">
        <v>11</v>
      </c>
      <c r="AC90" s="457"/>
      <c r="AD90" s="458"/>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8"/>
      <c r="B91" s="550"/>
      <c r="C91" s="550"/>
      <c r="D91" s="550"/>
      <c r="E91" s="550"/>
      <c r="F91" s="551"/>
      <c r="G91" s="565"/>
      <c r="H91" s="375"/>
      <c r="I91" s="375"/>
      <c r="J91" s="375"/>
      <c r="K91" s="375"/>
      <c r="L91" s="375"/>
      <c r="M91" s="375"/>
      <c r="N91" s="375"/>
      <c r="O91" s="566"/>
      <c r="P91" s="578"/>
      <c r="Q91" s="375"/>
      <c r="R91" s="375"/>
      <c r="S91" s="375"/>
      <c r="T91" s="375"/>
      <c r="U91" s="375"/>
      <c r="V91" s="375"/>
      <c r="W91" s="375"/>
      <c r="X91" s="566"/>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8"/>
      <c r="B92" s="550"/>
      <c r="C92" s="550"/>
      <c r="D92" s="550"/>
      <c r="E92" s="550"/>
      <c r="F92" s="551"/>
      <c r="G92" s="232"/>
      <c r="H92" s="191"/>
      <c r="I92" s="191"/>
      <c r="J92" s="191"/>
      <c r="K92" s="191"/>
      <c r="L92" s="191"/>
      <c r="M92" s="191"/>
      <c r="N92" s="191"/>
      <c r="O92" s="233"/>
      <c r="P92" s="191"/>
      <c r="Q92" s="794"/>
      <c r="R92" s="794"/>
      <c r="S92" s="794"/>
      <c r="T92" s="794"/>
      <c r="U92" s="794"/>
      <c r="V92" s="794"/>
      <c r="W92" s="794"/>
      <c r="X92" s="795"/>
      <c r="Y92" s="750" t="s">
        <v>62</v>
      </c>
      <c r="Z92" s="751"/>
      <c r="AA92" s="752"/>
      <c r="AB92" s="549"/>
      <c r="AC92" s="549"/>
      <c r="AD92" s="549"/>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8"/>
      <c r="B93" s="550"/>
      <c r="C93" s="550"/>
      <c r="D93" s="550"/>
      <c r="E93" s="550"/>
      <c r="F93" s="551"/>
      <c r="G93" s="234"/>
      <c r="H93" s="235"/>
      <c r="I93" s="235"/>
      <c r="J93" s="235"/>
      <c r="K93" s="235"/>
      <c r="L93" s="235"/>
      <c r="M93" s="235"/>
      <c r="N93" s="235"/>
      <c r="O93" s="236"/>
      <c r="P93" s="796"/>
      <c r="Q93" s="796"/>
      <c r="R93" s="796"/>
      <c r="S93" s="796"/>
      <c r="T93" s="796"/>
      <c r="U93" s="796"/>
      <c r="V93" s="796"/>
      <c r="W93" s="796"/>
      <c r="X93" s="797"/>
      <c r="Y93" s="727" t="s">
        <v>54</v>
      </c>
      <c r="Z93" s="728"/>
      <c r="AA93" s="729"/>
      <c r="AB93" s="520"/>
      <c r="AC93" s="520"/>
      <c r="AD93" s="520"/>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8"/>
      <c r="B94" s="552"/>
      <c r="C94" s="552"/>
      <c r="D94" s="552"/>
      <c r="E94" s="552"/>
      <c r="F94" s="553"/>
      <c r="G94" s="237"/>
      <c r="H94" s="194"/>
      <c r="I94" s="194"/>
      <c r="J94" s="194"/>
      <c r="K94" s="194"/>
      <c r="L94" s="194"/>
      <c r="M94" s="194"/>
      <c r="N94" s="194"/>
      <c r="O94" s="238"/>
      <c r="P94" s="304"/>
      <c r="Q94" s="304"/>
      <c r="R94" s="304"/>
      <c r="S94" s="304"/>
      <c r="T94" s="304"/>
      <c r="U94" s="304"/>
      <c r="V94" s="304"/>
      <c r="W94" s="304"/>
      <c r="X94" s="798"/>
      <c r="Y94" s="727" t="s">
        <v>13</v>
      </c>
      <c r="Z94" s="728"/>
      <c r="AA94" s="729"/>
      <c r="AB94" s="459" t="s">
        <v>14</v>
      </c>
      <c r="AC94" s="459"/>
      <c r="AD94" s="459"/>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8"/>
      <c r="B95" s="550" t="s">
        <v>145</v>
      </c>
      <c r="C95" s="550"/>
      <c r="D95" s="550"/>
      <c r="E95" s="550"/>
      <c r="F95" s="551"/>
      <c r="G95" s="789" t="s">
        <v>61</v>
      </c>
      <c r="H95" s="774"/>
      <c r="I95" s="774"/>
      <c r="J95" s="774"/>
      <c r="K95" s="774"/>
      <c r="L95" s="774"/>
      <c r="M95" s="774"/>
      <c r="N95" s="774"/>
      <c r="O95" s="775"/>
      <c r="P95" s="773" t="s">
        <v>63</v>
      </c>
      <c r="Q95" s="774"/>
      <c r="R95" s="774"/>
      <c r="S95" s="774"/>
      <c r="T95" s="774"/>
      <c r="U95" s="774"/>
      <c r="V95" s="774"/>
      <c r="W95" s="774"/>
      <c r="X95" s="775"/>
      <c r="Y95" s="203"/>
      <c r="Z95" s="204"/>
      <c r="AA95" s="205"/>
      <c r="AB95" s="456" t="s">
        <v>11</v>
      </c>
      <c r="AC95" s="457"/>
      <c r="AD95" s="458"/>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8"/>
      <c r="B96" s="550"/>
      <c r="C96" s="550"/>
      <c r="D96" s="550"/>
      <c r="E96" s="550"/>
      <c r="F96" s="551"/>
      <c r="G96" s="565"/>
      <c r="H96" s="375"/>
      <c r="I96" s="375"/>
      <c r="J96" s="375"/>
      <c r="K96" s="375"/>
      <c r="L96" s="375"/>
      <c r="M96" s="375"/>
      <c r="N96" s="375"/>
      <c r="O96" s="566"/>
      <c r="P96" s="578"/>
      <c r="Q96" s="375"/>
      <c r="R96" s="375"/>
      <c r="S96" s="375"/>
      <c r="T96" s="375"/>
      <c r="U96" s="375"/>
      <c r="V96" s="375"/>
      <c r="W96" s="375"/>
      <c r="X96" s="566"/>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8"/>
      <c r="B97" s="550"/>
      <c r="C97" s="550"/>
      <c r="D97" s="550"/>
      <c r="E97" s="550"/>
      <c r="F97" s="551"/>
      <c r="G97" s="232"/>
      <c r="H97" s="191"/>
      <c r="I97" s="191"/>
      <c r="J97" s="191"/>
      <c r="K97" s="191"/>
      <c r="L97" s="191"/>
      <c r="M97" s="191"/>
      <c r="N97" s="191"/>
      <c r="O97" s="233"/>
      <c r="P97" s="191"/>
      <c r="Q97" s="794"/>
      <c r="R97" s="794"/>
      <c r="S97" s="794"/>
      <c r="T97" s="794"/>
      <c r="U97" s="794"/>
      <c r="V97" s="794"/>
      <c r="W97" s="794"/>
      <c r="X97" s="795"/>
      <c r="Y97" s="750" t="s">
        <v>62</v>
      </c>
      <c r="Z97" s="751"/>
      <c r="AA97" s="752"/>
      <c r="AB97" s="403"/>
      <c r="AC97" s="404"/>
      <c r="AD97" s="405"/>
      <c r="AE97" s="363"/>
      <c r="AF97" s="364"/>
      <c r="AG97" s="364"/>
      <c r="AH97" s="809"/>
      <c r="AI97" s="363"/>
      <c r="AJ97" s="364"/>
      <c r="AK97" s="364"/>
      <c r="AL97" s="809"/>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8"/>
      <c r="B98" s="550"/>
      <c r="C98" s="550"/>
      <c r="D98" s="550"/>
      <c r="E98" s="550"/>
      <c r="F98" s="551"/>
      <c r="G98" s="234"/>
      <c r="H98" s="235"/>
      <c r="I98" s="235"/>
      <c r="J98" s="235"/>
      <c r="K98" s="235"/>
      <c r="L98" s="235"/>
      <c r="M98" s="235"/>
      <c r="N98" s="235"/>
      <c r="O98" s="236"/>
      <c r="P98" s="796"/>
      <c r="Q98" s="796"/>
      <c r="R98" s="796"/>
      <c r="S98" s="796"/>
      <c r="T98" s="796"/>
      <c r="U98" s="796"/>
      <c r="V98" s="796"/>
      <c r="W98" s="796"/>
      <c r="X98" s="797"/>
      <c r="Y98" s="727" t="s">
        <v>54</v>
      </c>
      <c r="Z98" s="728"/>
      <c r="AA98" s="729"/>
      <c r="AB98" s="300"/>
      <c r="AC98" s="301"/>
      <c r="AD98" s="302"/>
      <c r="AE98" s="363"/>
      <c r="AF98" s="364"/>
      <c r="AG98" s="364"/>
      <c r="AH98" s="809"/>
      <c r="AI98" s="363"/>
      <c r="AJ98" s="364"/>
      <c r="AK98" s="364"/>
      <c r="AL98" s="809"/>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9"/>
      <c r="B99" s="873"/>
      <c r="C99" s="873"/>
      <c r="D99" s="873"/>
      <c r="E99" s="873"/>
      <c r="F99" s="874"/>
      <c r="G99" s="799"/>
      <c r="H99" s="248"/>
      <c r="I99" s="248"/>
      <c r="J99" s="248"/>
      <c r="K99" s="248"/>
      <c r="L99" s="248"/>
      <c r="M99" s="248"/>
      <c r="N99" s="248"/>
      <c r="O99" s="800"/>
      <c r="P99" s="836"/>
      <c r="Q99" s="836"/>
      <c r="R99" s="836"/>
      <c r="S99" s="836"/>
      <c r="T99" s="836"/>
      <c r="U99" s="836"/>
      <c r="V99" s="836"/>
      <c r="W99" s="836"/>
      <c r="X99" s="837"/>
      <c r="Y99" s="478" t="s">
        <v>13</v>
      </c>
      <c r="Z99" s="479"/>
      <c r="AA99" s="480"/>
      <c r="AB99" s="460" t="s">
        <v>14</v>
      </c>
      <c r="AC99" s="461"/>
      <c r="AD99" s="462"/>
      <c r="AE99" s="810"/>
      <c r="AF99" s="811"/>
      <c r="AG99" s="811"/>
      <c r="AH99" s="838"/>
      <c r="AI99" s="810"/>
      <c r="AJ99" s="811"/>
      <c r="AK99" s="811"/>
      <c r="AL99" s="838"/>
      <c r="AM99" s="810"/>
      <c r="AN99" s="811"/>
      <c r="AO99" s="811"/>
      <c r="AP99" s="811"/>
      <c r="AQ99" s="812"/>
      <c r="AR99" s="813"/>
      <c r="AS99" s="813"/>
      <c r="AT99" s="814"/>
      <c r="AU99" s="811"/>
      <c r="AV99" s="811"/>
      <c r="AW99" s="811"/>
      <c r="AX99" s="815"/>
      <c r="AY99">
        <f t="shared" si="12"/>
        <v>0</v>
      </c>
    </row>
    <row r="100" spans="1:60" ht="31.5" customHeight="1" x14ac:dyDescent="0.15">
      <c r="A100" s="825" t="s">
        <v>351</v>
      </c>
      <c r="B100" s="826"/>
      <c r="C100" s="826"/>
      <c r="D100" s="826"/>
      <c r="E100" s="826"/>
      <c r="F100" s="827"/>
      <c r="G100" s="828" t="s">
        <v>60</v>
      </c>
      <c r="H100" s="828"/>
      <c r="I100" s="828"/>
      <c r="J100" s="828"/>
      <c r="K100" s="828"/>
      <c r="L100" s="828"/>
      <c r="M100" s="828"/>
      <c r="N100" s="828"/>
      <c r="O100" s="828"/>
      <c r="P100" s="828"/>
      <c r="Q100" s="828"/>
      <c r="R100" s="828"/>
      <c r="S100" s="828"/>
      <c r="T100" s="828"/>
      <c r="U100" s="828"/>
      <c r="V100" s="828"/>
      <c r="W100" s="828"/>
      <c r="X100" s="829"/>
      <c r="Y100" s="463"/>
      <c r="Z100" s="464"/>
      <c r="AA100" s="465"/>
      <c r="AB100" s="850" t="s">
        <v>11</v>
      </c>
      <c r="AC100" s="850"/>
      <c r="AD100" s="850"/>
      <c r="AE100" s="816" t="s">
        <v>391</v>
      </c>
      <c r="AF100" s="817"/>
      <c r="AG100" s="817"/>
      <c r="AH100" s="818"/>
      <c r="AI100" s="816" t="s">
        <v>413</v>
      </c>
      <c r="AJ100" s="817"/>
      <c r="AK100" s="817"/>
      <c r="AL100" s="818"/>
      <c r="AM100" s="816" t="s">
        <v>510</v>
      </c>
      <c r="AN100" s="817"/>
      <c r="AO100" s="817"/>
      <c r="AP100" s="818"/>
      <c r="AQ100" s="920" t="s">
        <v>418</v>
      </c>
      <c r="AR100" s="921"/>
      <c r="AS100" s="921"/>
      <c r="AT100" s="922"/>
      <c r="AU100" s="920" t="s">
        <v>542</v>
      </c>
      <c r="AV100" s="921"/>
      <c r="AW100" s="921"/>
      <c r="AX100" s="923"/>
    </row>
    <row r="101" spans="1:60" ht="23.25" customHeight="1" x14ac:dyDescent="0.15">
      <c r="A101" s="489"/>
      <c r="B101" s="490"/>
      <c r="C101" s="490"/>
      <c r="D101" s="490"/>
      <c r="E101" s="490"/>
      <c r="F101" s="491"/>
      <c r="G101" s="191" t="s">
        <v>720</v>
      </c>
      <c r="H101" s="191"/>
      <c r="I101" s="191"/>
      <c r="J101" s="191"/>
      <c r="K101" s="191"/>
      <c r="L101" s="191"/>
      <c r="M101" s="191"/>
      <c r="N101" s="191"/>
      <c r="O101" s="191"/>
      <c r="P101" s="191"/>
      <c r="Q101" s="191"/>
      <c r="R101" s="191"/>
      <c r="S101" s="191"/>
      <c r="T101" s="191"/>
      <c r="U101" s="191"/>
      <c r="V101" s="191"/>
      <c r="W101" s="191"/>
      <c r="X101" s="233"/>
      <c r="Y101" s="808" t="s">
        <v>55</v>
      </c>
      <c r="Z101" s="713"/>
      <c r="AA101" s="714"/>
      <c r="AB101" s="549" t="s">
        <v>721</v>
      </c>
      <c r="AC101" s="549"/>
      <c r="AD101" s="549"/>
      <c r="AE101" s="358">
        <v>4</v>
      </c>
      <c r="AF101" s="358"/>
      <c r="AG101" s="358"/>
      <c r="AH101" s="358"/>
      <c r="AI101" s="358">
        <v>2</v>
      </c>
      <c r="AJ101" s="358"/>
      <c r="AK101" s="358"/>
      <c r="AL101" s="358"/>
      <c r="AM101" s="358">
        <v>1</v>
      </c>
      <c r="AN101" s="358"/>
      <c r="AO101" s="358"/>
      <c r="AP101" s="358"/>
      <c r="AQ101" s="358" t="s">
        <v>716</v>
      </c>
      <c r="AR101" s="358"/>
      <c r="AS101" s="358"/>
      <c r="AT101" s="358"/>
      <c r="AU101" s="363"/>
      <c r="AV101" s="364"/>
      <c r="AW101" s="364"/>
      <c r="AX101" s="365"/>
    </row>
    <row r="102" spans="1:60" ht="23.25" customHeight="1" x14ac:dyDescent="0.15">
      <c r="A102" s="492"/>
      <c r="B102" s="493"/>
      <c r="C102" s="493"/>
      <c r="D102" s="493"/>
      <c r="E102" s="493"/>
      <c r="F102" s="494"/>
      <c r="G102" s="194"/>
      <c r="H102" s="194"/>
      <c r="I102" s="194"/>
      <c r="J102" s="194"/>
      <c r="K102" s="194"/>
      <c r="L102" s="194"/>
      <c r="M102" s="194"/>
      <c r="N102" s="194"/>
      <c r="O102" s="194"/>
      <c r="P102" s="194"/>
      <c r="Q102" s="194"/>
      <c r="R102" s="194"/>
      <c r="S102" s="194"/>
      <c r="T102" s="194"/>
      <c r="U102" s="194"/>
      <c r="V102" s="194"/>
      <c r="W102" s="194"/>
      <c r="X102" s="238"/>
      <c r="Y102" s="472" t="s">
        <v>56</v>
      </c>
      <c r="Z102" s="340"/>
      <c r="AA102" s="341"/>
      <c r="AB102" s="549" t="s">
        <v>721</v>
      </c>
      <c r="AC102" s="549"/>
      <c r="AD102" s="549"/>
      <c r="AE102" s="358">
        <v>4</v>
      </c>
      <c r="AF102" s="358"/>
      <c r="AG102" s="358"/>
      <c r="AH102" s="358"/>
      <c r="AI102" s="358">
        <v>2</v>
      </c>
      <c r="AJ102" s="358"/>
      <c r="AK102" s="358"/>
      <c r="AL102" s="358"/>
      <c r="AM102" s="358">
        <v>1</v>
      </c>
      <c r="AN102" s="358"/>
      <c r="AO102" s="358"/>
      <c r="AP102" s="358"/>
      <c r="AQ102" s="358">
        <v>3</v>
      </c>
      <c r="AR102" s="358"/>
      <c r="AS102" s="358"/>
      <c r="AT102" s="358"/>
      <c r="AU102" s="371">
        <v>3</v>
      </c>
      <c r="AV102" s="372"/>
      <c r="AW102" s="372"/>
      <c r="AX102" s="924"/>
    </row>
    <row r="103" spans="1:60" ht="31.5" hidden="1" customHeight="1" x14ac:dyDescent="0.15">
      <c r="A103" s="486" t="s">
        <v>351</v>
      </c>
      <c r="B103" s="487"/>
      <c r="C103" s="487"/>
      <c r="D103" s="487"/>
      <c r="E103" s="487"/>
      <c r="F103" s="488"/>
      <c r="G103" s="728" t="s">
        <v>60</v>
      </c>
      <c r="H103" s="728"/>
      <c r="I103" s="728"/>
      <c r="J103" s="728"/>
      <c r="K103" s="728"/>
      <c r="L103" s="728"/>
      <c r="M103" s="728"/>
      <c r="N103" s="728"/>
      <c r="O103" s="728"/>
      <c r="P103" s="728"/>
      <c r="Q103" s="728"/>
      <c r="R103" s="728"/>
      <c r="S103" s="728"/>
      <c r="T103" s="728"/>
      <c r="U103" s="728"/>
      <c r="V103" s="728"/>
      <c r="W103" s="728"/>
      <c r="X103" s="729"/>
      <c r="Y103" s="466"/>
      <c r="Z103" s="467"/>
      <c r="AA103" s="468"/>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9"/>
      <c r="B104" s="490"/>
      <c r="C104" s="490"/>
      <c r="D104" s="490"/>
      <c r="E104" s="490"/>
      <c r="F104" s="491"/>
      <c r="G104" s="191"/>
      <c r="H104" s="191"/>
      <c r="I104" s="191"/>
      <c r="J104" s="191"/>
      <c r="K104" s="191"/>
      <c r="L104" s="191"/>
      <c r="M104" s="191"/>
      <c r="N104" s="191"/>
      <c r="O104" s="191"/>
      <c r="P104" s="191"/>
      <c r="Q104" s="191"/>
      <c r="R104" s="191"/>
      <c r="S104" s="191"/>
      <c r="T104" s="191"/>
      <c r="U104" s="191"/>
      <c r="V104" s="191"/>
      <c r="W104" s="191"/>
      <c r="X104" s="233"/>
      <c r="Y104" s="475" t="s">
        <v>55</v>
      </c>
      <c r="Z104" s="476"/>
      <c r="AA104" s="477"/>
      <c r="AB104" s="469"/>
      <c r="AC104" s="470"/>
      <c r="AD104" s="471"/>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2"/>
      <c r="B105" s="493"/>
      <c r="C105" s="493"/>
      <c r="D105" s="493"/>
      <c r="E105" s="493"/>
      <c r="F105" s="494"/>
      <c r="G105" s="194"/>
      <c r="H105" s="194"/>
      <c r="I105" s="194"/>
      <c r="J105" s="194"/>
      <c r="K105" s="194"/>
      <c r="L105" s="194"/>
      <c r="M105" s="194"/>
      <c r="N105" s="194"/>
      <c r="O105" s="194"/>
      <c r="P105" s="194"/>
      <c r="Q105" s="194"/>
      <c r="R105" s="194"/>
      <c r="S105" s="194"/>
      <c r="T105" s="194"/>
      <c r="U105" s="194"/>
      <c r="V105" s="194"/>
      <c r="W105" s="194"/>
      <c r="X105" s="238"/>
      <c r="Y105" s="472" t="s">
        <v>56</v>
      </c>
      <c r="Z105" s="473"/>
      <c r="AA105" s="474"/>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6" t="s">
        <v>351</v>
      </c>
      <c r="B106" s="487"/>
      <c r="C106" s="487"/>
      <c r="D106" s="487"/>
      <c r="E106" s="487"/>
      <c r="F106" s="488"/>
      <c r="G106" s="728" t="s">
        <v>60</v>
      </c>
      <c r="H106" s="728"/>
      <c r="I106" s="728"/>
      <c r="J106" s="728"/>
      <c r="K106" s="728"/>
      <c r="L106" s="728"/>
      <c r="M106" s="728"/>
      <c r="N106" s="728"/>
      <c r="O106" s="728"/>
      <c r="P106" s="728"/>
      <c r="Q106" s="728"/>
      <c r="R106" s="728"/>
      <c r="S106" s="728"/>
      <c r="T106" s="728"/>
      <c r="U106" s="728"/>
      <c r="V106" s="728"/>
      <c r="W106" s="728"/>
      <c r="X106" s="729"/>
      <c r="Y106" s="466"/>
      <c r="Z106" s="467"/>
      <c r="AA106" s="468"/>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9"/>
      <c r="B107" s="490"/>
      <c r="C107" s="490"/>
      <c r="D107" s="490"/>
      <c r="E107" s="490"/>
      <c r="F107" s="491"/>
      <c r="G107" s="191"/>
      <c r="H107" s="191"/>
      <c r="I107" s="191"/>
      <c r="J107" s="191"/>
      <c r="K107" s="191"/>
      <c r="L107" s="191"/>
      <c r="M107" s="191"/>
      <c r="N107" s="191"/>
      <c r="O107" s="191"/>
      <c r="P107" s="191"/>
      <c r="Q107" s="191"/>
      <c r="R107" s="191"/>
      <c r="S107" s="191"/>
      <c r="T107" s="191"/>
      <c r="U107" s="191"/>
      <c r="V107" s="191"/>
      <c r="W107" s="191"/>
      <c r="X107" s="233"/>
      <c r="Y107" s="475" t="s">
        <v>55</v>
      </c>
      <c r="Z107" s="476"/>
      <c r="AA107" s="477"/>
      <c r="AB107" s="469"/>
      <c r="AC107" s="470"/>
      <c r="AD107" s="471"/>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2"/>
      <c r="B108" s="493"/>
      <c r="C108" s="493"/>
      <c r="D108" s="493"/>
      <c r="E108" s="493"/>
      <c r="F108" s="494"/>
      <c r="G108" s="194"/>
      <c r="H108" s="194"/>
      <c r="I108" s="194"/>
      <c r="J108" s="194"/>
      <c r="K108" s="194"/>
      <c r="L108" s="194"/>
      <c r="M108" s="194"/>
      <c r="N108" s="194"/>
      <c r="O108" s="194"/>
      <c r="P108" s="194"/>
      <c r="Q108" s="194"/>
      <c r="R108" s="194"/>
      <c r="S108" s="194"/>
      <c r="T108" s="194"/>
      <c r="U108" s="194"/>
      <c r="V108" s="194"/>
      <c r="W108" s="194"/>
      <c r="X108" s="238"/>
      <c r="Y108" s="472" t="s">
        <v>56</v>
      </c>
      <c r="Z108" s="473"/>
      <c r="AA108" s="474"/>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6" t="s">
        <v>351</v>
      </c>
      <c r="B109" s="487"/>
      <c r="C109" s="487"/>
      <c r="D109" s="487"/>
      <c r="E109" s="487"/>
      <c r="F109" s="488"/>
      <c r="G109" s="728" t="s">
        <v>60</v>
      </c>
      <c r="H109" s="728"/>
      <c r="I109" s="728"/>
      <c r="J109" s="728"/>
      <c r="K109" s="728"/>
      <c r="L109" s="728"/>
      <c r="M109" s="728"/>
      <c r="N109" s="728"/>
      <c r="O109" s="728"/>
      <c r="P109" s="728"/>
      <c r="Q109" s="728"/>
      <c r="R109" s="728"/>
      <c r="S109" s="728"/>
      <c r="T109" s="728"/>
      <c r="U109" s="728"/>
      <c r="V109" s="728"/>
      <c r="W109" s="728"/>
      <c r="X109" s="729"/>
      <c r="Y109" s="466"/>
      <c r="Z109" s="467"/>
      <c r="AA109" s="468"/>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9"/>
      <c r="B110" s="490"/>
      <c r="C110" s="490"/>
      <c r="D110" s="490"/>
      <c r="E110" s="490"/>
      <c r="F110" s="491"/>
      <c r="G110" s="191"/>
      <c r="H110" s="191"/>
      <c r="I110" s="191"/>
      <c r="J110" s="191"/>
      <c r="K110" s="191"/>
      <c r="L110" s="191"/>
      <c r="M110" s="191"/>
      <c r="N110" s="191"/>
      <c r="O110" s="191"/>
      <c r="P110" s="191"/>
      <c r="Q110" s="191"/>
      <c r="R110" s="191"/>
      <c r="S110" s="191"/>
      <c r="T110" s="191"/>
      <c r="U110" s="191"/>
      <c r="V110" s="191"/>
      <c r="W110" s="191"/>
      <c r="X110" s="233"/>
      <c r="Y110" s="475" t="s">
        <v>55</v>
      </c>
      <c r="Z110" s="476"/>
      <c r="AA110" s="477"/>
      <c r="AB110" s="469"/>
      <c r="AC110" s="470"/>
      <c r="AD110" s="471"/>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2"/>
      <c r="B111" s="493"/>
      <c r="C111" s="493"/>
      <c r="D111" s="493"/>
      <c r="E111" s="493"/>
      <c r="F111" s="494"/>
      <c r="G111" s="194"/>
      <c r="H111" s="194"/>
      <c r="I111" s="194"/>
      <c r="J111" s="194"/>
      <c r="K111" s="194"/>
      <c r="L111" s="194"/>
      <c r="M111" s="194"/>
      <c r="N111" s="194"/>
      <c r="O111" s="194"/>
      <c r="P111" s="194"/>
      <c r="Q111" s="194"/>
      <c r="R111" s="194"/>
      <c r="S111" s="194"/>
      <c r="T111" s="194"/>
      <c r="U111" s="194"/>
      <c r="V111" s="194"/>
      <c r="W111" s="194"/>
      <c r="X111" s="238"/>
      <c r="Y111" s="472" t="s">
        <v>56</v>
      </c>
      <c r="Z111" s="473"/>
      <c r="AA111" s="474"/>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6" t="s">
        <v>351</v>
      </c>
      <c r="B112" s="487"/>
      <c r="C112" s="487"/>
      <c r="D112" s="487"/>
      <c r="E112" s="487"/>
      <c r="F112" s="488"/>
      <c r="G112" s="728" t="s">
        <v>60</v>
      </c>
      <c r="H112" s="728"/>
      <c r="I112" s="728"/>
      <c r="J112" s="728"/>
      <c r="K112" s="728"/>
      <c r="L112" s="728"/>
      <c r="M112" s="728"/>
      <c r="N112" s="728"/>
      <c r="O112" s="728"/>
      <c r="P112" s="728"/>
      <c r="Q112" s="728"/>
      <c r="R112" s="728"/>
      <c r="S112" s="728"/>
      <c r="T112" s="728"/>
      <c r="U112" s="728"/>
      <c r="V112" s="728"/>
      <c r="W112" s="728"/>
      <c r="X112" s="729"/>
      <c r="Y112" s="466"/>
      <c r="Z112" s="467"/>
      <c r="AA112" s="468"/>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9"/>
      <c r="B113" s="490"/>
      <c r="C113" s="490"/>
      <c r="D113" s="490"/>
      <c r="E113" s="490"/>
      <c r="F113" s="491"/>
      <c r="G113" s="191"/>
      <c r="H113" s="191"/>
      <c r="I113" s="191"/>
      <c r="J113" s="191"/>
      <c r="K113" s="191"/>
      <c r="L113" s="191"/>
      <c r="M113" s="191"/>
      <c r="N113" s="191"/>
      <c r="O113" s="191"/>
      <c r="P113" s="191"/>
      <c r="Q113" s="191"/>
      <c r="R113" s="191"/>
      <c r="S113" s="191"/>
      <c r="T113" s="191"/>
      <c r="U113" s="191"/>
      <c r="V113" s="191"/>
      <c r="W113" s="191"/>
      <c r="X113" s="233"/>
      <c r="Y113" s="475" t="s">
        <v>55</v>
      </c>
      <c r="Z113" s="476"/>
      <c r="AA113" s="477"/>
      <c r="AB113" s="469"/>
      <c r="AC113" s="470"/>
      <c r="AD113" s="471"/>
      <c r="AE113" s="358"/>
      <c r="AF113" s="358"/>
      <c r="AG113" s="358"/>
      <c r="AH113" s="358"/>
      <c r="AI113" s="358"/>
      <c r="AJ113" s="358"/>
      <c r="AK113" s="358"/>
      <c r="AL113" s="358"/>
      <c r="AM113" s="358"/>
      <c r="AN113" s="358"/>
      <c r="AO113" s="358"/>
      <c r="AP113" s="358"/>
      <c r="AQ113" s="363"/>
      <c r="AR113" s="364"/>
      <c r="AS113" s="364"/>
      <c r="AT113" s="809"/>
      <c r="AU113" s="358"/>
      <c r="AV113" s="358"/>
      <c r="AW113" s="358"/>
      <c r="AX113" s="359"/>
      <c r="AY113">
        <f>$AY$112</f>
        <v>0</v>
      </c>
    </row>
    <row r="114" spans="1:51" ht="23.25" hidden="1" customHeight="1" x14ac:dyDescent="0.15">
      <c r="A114" s="492"/>
      <c r="B114" s="493"/>
      <c r="C114" s="493"/>
      <c r="D114" s="493"/>
      <c r="E114" s="493"/>
      <c r="F114" s="494"/>
      <c r="G114" s="194"/>
      <c r="H114" s="194"/>
      <c r="I114" s="194"/>
      <c r="J114" s="194"/>
      <c r="K114" s="194"/>
      <c r="L114" s="194"/>
      <c r="M114" s="194"/>
      <c r="N114" s="194"/>
      <c r="O114" s="194"/>
      <c r="P114" s="194"/>
      <c r="Q114" s="194"/>
      <c r="R114" s="194"/>
      <c r="S114" s="194"/>
      <c r="T114" s="194"/>
      <c r="U114" s="194"/>
      <c r="V114" s="194"/>
      <c r="W114" s="194"/>
      <c r="X114" s="238"/>
      <c r="Y114" s="472" t="s">
        <v>56</v>
      </c>
      <c r="Z114" s="473"/>
      <c r="AA114" s="474"/>
      <c r="AB114" s="403"/>
      <c r="AC114" s="404"/>
      <c r="AD114" s="405"/>
      <c r="AE114" s="366"/>
      <c r="AF114" s="366"/>
      <c r="AG114" s="366"/>
      <c r="AH114" s="366"/>
      <c r="AI114" s="366"/>
      <c r="AJ114" s="366"/>
      <c r="AK114" s="366"/>
      <c r="AL114" s="366"/>
      <c r="AM114" s="366"/>
      <c r="AN114" s="366"/>
      <c r="AO114" s="366"/>
      <c r="AP114" s="366"/>
      <c r="AQ114" s="363"/>
      <c r="AR114" s="364"/>
      <c r="AS114" s="364"/>
      <c r="AT114" s="809"/>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723</v>
      </c>
      <c r="AC116" s="301"/>
      <c r="AD116" s="302"/>
      <c r="AE116" s="358">
        <v>3</v>
      </c>
      <c r="AF116" s="358"/>
      <c r="AG116" s="358"/>
      <c r="AH116" s="358"/>
      <c r="AI116" s="358">
        <v>5</v>
      </c>
      <c r="AJ116" s="358"/>
      <c r="AK116" s="358"/>
      <c r="AL116" s="358"/>
      <c r="AM116" s="358">
        <v>10</v>
      </c>
      <c r="AN116" s="358"/>
      <c r="AO116" s="358"/>
      <c r="AP116" s="358"/>
      <c r="AQ116" s="363">
        <v>21</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724</v>
      </c>
      <c r="AC117" s="343"/>
      <c r="AD117" s="344"/>
      <c r="AE117" s="306" t="s">
        <v>725</v>
      </c>
      <c r="AF117" s="306"/>
      <c r="AG117" s="306"/>
      <c r="AH117" s="306"/>
      <c r="AI117" s="306" t="s">
        <v>726</v>
      </c>
      <c r="AJ117" s="306"/>
      <c r="AK117" s="306"/>
      <c r="AL117" s="306"/>
      <c r="AM117" s="306" t="s">
        <v>792</v>
      </c>
      <c r="AN117" s="306"/>
      <c r="AO117" s="306"/>
      <c r="AP117" s="306"/>
      <c r="AQ117" s="306" t="s">
        <v>751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727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785</v>
      </c>
      <c r="AR133" s="271"/>
      <c r="AS133" s="179" t="s">
        <v>233</v>
      </c>
      <c r="AT133" s="202"/>
      <c r="AU133" s="178" t="s">
        <v>407</v>
      </c>
      <c r="AV133" s="178"/>
      <c r="AW133" s="179" t="s">
        <v>179</v>
      </c>
      <c r="AX133" s="180"/>
      <c r="AY133">
        <f>$AY$132</f>
        <v>1</v>
      </c>
    </row>
    <row r="134" spans="1:51" ht="39.75" customHeight="1" x14ac:dyDescent="0.15">
      <c r="A134" s="988"/>
      <c r="B134" s="253"/>
      <c r="C134" s="252"/>
      <c r="D134" s="253"/>
      <c r="E134" s="252"/>
      <c r="F134" s="314"/>
      <c r="G134" s="232" t="s">
        <v>729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14</v>
      </c>
      <c r="AC134" s="224"/>
      <c r="AD134" s="224"/>
      <c r="AE134" s="266">
        <v>75</v>
      </c>
      <c r="AF134" s="167"/>
      <c r="AG134" s="167"/>
      <c r="AH134" s="167"/>
      <c r="AI134" s="266">
        <v>90</v>
      </c>
      <c r="AJ134" s="167"/>
      <c r="AK134" s="167"/>
      <c r="AL134" s="167"/>
      <c r="AM134" s="266" t="s">
        <v>713</v>
      </c>
      <c r="AN134" s="167"/>
      <c r="AO134" s="167"/>
      <c r="AP134" s="167"/>
      <c r="AQ134" s="266" t="s">
        <v>407</v>
      </c>
      <c r="AR134" s="167"/>
      <c r="AS134" s="167"/>
      <c r="AT134" s="167"/>
      <c r="AU134" s="266" t="s">
        <v>407</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14</v>
      </c>
      <c r="AC135" s="175"/>
      <c r="AD135" s="175"/>
      <c r="AE135" s="266">
        <v>100</v>
      </c>
      <c r="AF135" s="167"/>
      <c r="AG135" s="167"/>
      <c r="AH135" s="167"/>
      <c r="AI135" s="266">
        <v>100</v>
      </c>
      <c r="AJ135" s="167"/>
      <c r="AK135" s="167"/>
      <c r="AL135" s="167"/>
      <c r="AM135" s="266">
        <v>100</v>
      </c>
      <c r="AN135" s="167"/>
      <c r="AO135" s="167"/>
      <c r="AP135" s="167"/>
      <c r="AQ135" s="266" t="s">
        <v>785</v>
      </c>
      <c r="AR135" s="167"/>
      <c r="AS135" s="167"/>
      <c r="AT135" s="167"/>
      <c r="AU135" s="266" t="s">
        <v>407</v>
      </c>
      <c r="AV135" s="167"/>
      <c r="AW135" s="167"/>
      <c r="AX135" s="208"/>
      <c r="AY135">
        <f t="shared" si="13"/>
        <v>1</v>
      </c>
    </row>
    <row r="136" spans="1:51" ht="18.75"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1</v>
      </c>
    </row>
    <row r="137" spans="1:51" ht="18.75"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v>3</v>
      </c>
      <c r="AR137" s="271"/>
      <c r="AS137" s="179" t="s">
        <v>233</v>
      </c>
      <c r="AT137" s="202"/>
      <c r="AU137" s="178" t="s">
        <v>407</v>
      </c>
      <c r="AV137" s="178"/>
      <c r="AW137" s="179" t="s">
        <v>179</v>
      </c>
      <c r="AX137" s="180"/>
      <c r="AY137">
        <f>$AY$136</f>
        <v>1</v>
      </c>
    </row>
    <row r="138" spans="1:51" ht="39.75" customHeight="1" x14ac:dyDescent="0.15">
      <c r="A138" s="988"/>
      <c r="B138" s="253"/>
      <c r="C138" s="252"/>
      <c r="D138" s="253"/>
      <c r="E138" s="252"/>
      <c r="F138" s="314"/>
      <c r="G138" s="232" t="s">
        <v>730</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14</v>
      </c>
      <c r="AC138" s="224"/>
      <c r="AD138" s="224"/>
      <c r="AE138" s="266">
        <v>18.399999999999999</v>
      </c>
      <c r="AF138" s="167"/>
      <c r="AG138" s="167"/>
      <c r="AH138" s="167"/>
      <c r="AI138" s="266" t="s">
        <v>407</v>
      </c>
      <c r="AJ138" s="167"/>
      <c r="AK138" s="167"/>
      <c r="AL138" s="167"/>
      <c r="AM138" s="266" t="s">
        <v>713</v>
      </c>
      <c r="AN138" s="167"/>
      <c r="AO138" s="167"/>
      <c r="AP138" s="167"/>
      <c r="AQ138" s="266" t="s">
        <v>407</v>
      </c>
      <c r="AR138" s="167"/>
      <c r="AS138" s="167"/>
      <c r="AT138" s="167"/>
      <c r="AU138" s="266" t="s">
        <v>407</v>
      </c>
      <c r="AV138" s="167"/>
      <c r="AW138" s="167"/>
      <c r="AX138" s="208"/>
      <c r="AY138">
        <f t="shared" ref="AY138:AY139" si="14">$AY$136</f>
        <v>1</v>
      </c>
    </row>
    <row r="139" spans="1:51" ht="39.75"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14</v>
      </c>
      <c r="AC139" s="175"/>
      <c r="AD139" s="175"/>
      <c r="AE139" s="266" t="s">
        <v>407</v>
      </c>
      <c r="AF139" s="167"/>
      <c r="AG139" s="167"/>
      <c r="AH139" s="167"/>
      <c r="AI139" s="266" t="s">
        <v>407</v>
      </c>
      <c r="AJ139" s="167"/>
      <c r="AK139" s="167"/>
      <c r="AL139" s="167"/>
      <c r="AM139" s="266" t="s">
        <v>713</v>
      </c>
      <c r="AN139" s="167"/>
      <c r="AO139" s="167"/>
      <c r="AP139" s="167"/>
      <c r="AQ139" s="266">
        <v>100</v>
      </c>
      <c r="AR139" s="167"/>
      <c r="AS139" s="167"/>
      <c r="AT139" s="167"/>
      <c r="AU139" s="266" t="s">
        <v>407</v>
      </c>
      <c r="AV139" s="167"/>
      <c r="AW139" s="167"/>
      <c r="AX139" s="208"/>
      <c r="AY139">
        <f t="shared" si="14"/>
        <v>1</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1</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hidden="1" customHeight="1" x14ac:dyDescent="0.15">
      <c r="A154" s="988"/>
      <c r="B154" s="253"/>
      <c r="C154" s="252"/>
      <c r="D154" s="253"/>
      <c r="E154" s="252"/>
      <c r="F154" s="314"/>
      <c r="G154" s="232" t="s">
        <v>731</v>
      </c>
      <c r="H154" s="191"/>
      <c r="I154" s="191"/>
      <c r="J154" s="191"/>
      <c r="K154" s="191"/>
      <c r="L154" s="191"/>
      <c r="M154" s="191"/>
      <c r="N154" s="191"/>
      <c r="O154" s="191"/>
      <c r="P154" s="233"/>
      <c r="Q154" s="190" t="s">
        <v>732</v>
      </c>
      <c r="R154" s="191"/>
      <c r="S154" s="191"/>
      <c r="T154" s="191"/>
      <c r="U154" s="191"/>
      <c r="V154" s="191"/>
      <c r="W154" s="191"/>
      <c r="X154" s="191"/>
      <c r="Y154" s="191"/>
      <c r="Z154" s="191"/>
      <c r="AA154" s="915"/>
      <c r="AB154" s="256" t="s">
        <v>733</v>
      </c>
      <c r="AC154" s="257"/>
      <c r="AD154" s="257"/>
      <c r="AE154" s="262" t="s">
        <v>732</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3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771</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3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734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407</v>
      </c>
      <c r="AJ194" s="167"/>
      <c r="AK194" s="167"/>
      <c r="AL194" s="167"/>
      <c r="AM194" s="266" t="s">
        <v>713</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407</v>
      </c>
      <c r="AJ195" s="167"/>
      <c r="AK195" s="167"/>
      <c r="AL195" s="167"/>
      <c r="AM195" s="266" t="s">
        <v>713</v>
      </c>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407</v>
      </c>
      <c r="AJ198" s="167"/>
      <c r="AK198" s="167"/>
      <c r="AL198" s="167"/>
      <c r="AM198" s="266" t="s">
        <v>713</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407</v>
      </c>
      <c r="AJ199" s="167"/>
      <c r="AK199" s="167"/>
      <c r="AL199" s="167"/>
      <c r="AM199" s="266" t="s">
        <v>713</v>
      </c>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672</v>
      </c>
      <c r="D430" s="251"/>
      <c r="E430" s="239" t="s">
        <v>400</v>
      </c>
      <c r="F430" s="446"/>
      <c r="G430" s="241" t="s">
        <v>252</v>
      </c>
      <c r="H430" s="188"/>
      <c r="I430" s="188"/>
      <c r="J430" s="242" t="s">
        <v>407</v>
      </c>
      <c r="K430" s="243"/>
      <c r="L430" s="243"/>
      <c r="M430" s="243"/>
      <c r="N430" s="243"/>
      <c r="O430" s="243"/>
      <c r="P430" s="243"/>
      <c r="Q430" s="243"/>
      <c r="R430" s="243"/>
      <c r="S430" s="243"/>
      <c r="T430" s="244"/>
      <c r="U430" s="245" t="s">
        <v>407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407</v>
      </c>
      <c r="AF432" s="178"/>
      <c r="AG432" s="179" t="s">
        <v>233</v>
      </c>
      <c r="AH432" s="202"/>
      <c r="AI432" s="216"/>
      <c r="AJ432" s="216"/>
      <c r="AK432" s="216"/>
      <c r="AL432" s="217"/>
      <c r="AM432" s="216"/>
      <c r="AN432" s="216"/>
      <c r="AO432" s="216"/>
      <c r="AP432" s="217"/>
      <c r="AQ432" s="231" t="s">
        <v>407</v>
      </c>
      <c r="AR432" s="178"/>
      <c r="AS432" s="179" t="s">
        <v>233</v>
      </c>
      <c r="AT432" s="202"/>
      <c r="AU432" s="178" t="s">
        <v>407</v>
      </c>
      <c r="AV432" s="178"/>
      <c r="AW432" s="179" t="s">
        <v>179</v>
      </c>
      <c r="AX432" s="180"/>
      <c r="AY432">
        <f>$AY$431</f>
        <v>1</v>
      </c>
    </row>
    <row r="433" spans="1:51" ht="23.25" customHeight="1" x14ac:dyDescent="0.15">
      <c r="A433" s="988"/>
      <c r="B433" s="253"/>
      <c r="C433" s="252"/>
      <c r="D433" s="253"/>
      <c r="E433" s="196"/>
      <c r="F433" s="197"/>
      <c r="G433" s="232" t="s">
        <v>407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407</v>
      </c>
      <c r="AC433" s="175"/>
      <c r="AD433" s="175"/>
      <c r="AE433" s="166" t="s">
        <v>407</v>
      </c>
      <c r="AF433" s="167"/>
      <c r="AG433" s="167"/>
      <c r="AH433" s="167"/>
      <c r="AI433" s="166" t="s">
        <v>407</v>
      </c>
      <c r="AJ433" s="167"/>
      <c r="AK433" s="167"/>
      <c r="AL433" s="167"/>
      <c r="AM433" s="166" t="s">
        <v>713</v>
      </c>
      <c r="AN433" s="167"/>
      <c r="AO433" s="167"/>
      <c r="AP433" s="168"/>
      <c r="AQ433" s="166" t="s">
        <v>407</v>
      </c>
      <c r="AR433" s="167"/>
      <c r="AS433" s="167"/>
      <c r="AT433" s="168"/>
      <c r="AU433" s="167" t="s">
        <v>407</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407</v>
      </c>
      <c r="AC434" s="224"/>
      <c r="AD434" s="224"/>
      <c r="AE434" s="166" t="s">
        <v>407</v>
      </c>
      <c r="AF434" s="167"/>
      <c r="AG434" s="167"/>
      <c r="AH434" s="168"/>
      <c r="AI434" s="166" t="s">
        <v>407</v>
      </c>
      <c r="AJ434" s="167"/>
      <c r="AK434" s="167"/>
      <c r="AL434" s="167"/>
      <c r="AM434" s="166" t="s">
        <v>713</v>
      </c>
      <c r="AN434" s="167"/>
      <c r="AO434" s="167"/>
      <c r="AP434" s="168"/>
      <c r="AQ434" s="166" t="s">
        <v>407</v>
      </c>
      <c r="AR434" s="167"/>
      <c r="AS434" s="167"/>
      <c r="AT434" s="168"/>
      <c r="AU434" s="167" t="s">
        <v>407</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407</v>
      </c>
      <c r="AF435" s="167"/>
      <c r="AG435" s="167"/>
      <c r="AH435" s="168"/>
      <c r="AI435" s="166" t="s">
        <v>407</v>
      </c>
      <c r="AJ435" s="167"/>
      <c r="AK435" s="167"/>
      <c r="AL435" s="167"/>
      <c r="AM435" s="166" t="s">
        <v>713</v>
      </c>
      <c r="AN435" s="167"/>
      <c r="AO435" s="167"/>
      <c r="AP435" s="168"/>
      <c r="AQ435" s="166" t="s">
        <v>407</v>
      </c>
      <c r="AR435" s="167"/>
      <c r="AS435" s="167"/>
      <c r="AT435" s="168"/>
      <c r="AU435" s="167" t="s">
        <v>407</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407</v>
      </c>
      <c r="AF457" s="178"/>
      <c r="AG457" s="179" t="s">
        <v>233</v>
      </c>
      <c r="AH457" s="202"/>
      <c r="AI457" s="216"/>
      <c r="AJ457" s="216"/>
      <c r="AK457" s="216"/>
      <c r="AL457" s="217"/>
      <c r="AM457" s="216"/>
      <c r="AN457" s="216"/>
      <c r="AO457" s="216"/>
      <c r="AP457" s="217"/>
      <c r="AQ457" s="231" t="s">
        <v>407</v>
      </c>
      <c r="AR457" s="178"/>
      <c r="AS457" s="179" t="s">
        <v>233</v>
      </c>
      <c r="AT457" s="202"/>
      <c r="AU457" s="178" t="s">
        <v>407</v>
      </c>
      <c r="AV457" s="178"/>
      <c r="AW457" s="179" t="s">
        <v>179</v>
      </c>
      <c r="AX457" s="180"/>
      <c r="AY457">
        <f>$AY$456</f>
        <v>1</v>
      </c>
    </row>
    <row r="458" spans="1:51" ht="23.25" customHeight="1" x14ac:dyDescent="0.15">
      <c r="A458" s="988"/>
      <c r="B458" s="253"/>
      <c r="C458" s="252"/>
      <c r="D458" s="253"/>
      <c r="E458" s="196"/>
      <c r="F458" s="197"/>
      <c r="G458" s="232" t="s">
        <v>407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407</v>
      </c>
      <c r="AC458" s="175"/>
      <c r="AD458" s="175"/>
      <c r="AE458" s="166" t="s">
        <v>407</v>
      </c>
      <c r="AF458" s="167"/>
      <c r="AG458" s="167"/>
      <c r="AH458" s="167"/>
      <c r="AI458" s="166" t="s">
        <v>407</v>
      </c>
      <c r="AJ458" s="167"/>
      <c r="AK458" s="167"/>
      <c r="AL458" s="167"/>
      <c r="AM458" s="166" t="s">
        <v>713</v>
      </c>
      <c r="AN458" s="167"/>
      <c r="AO458" s="167"/>
      <c r="AP458" s="168"/>
      <c r="AQ458" s="166" t="s">
        <v>407</v>
      </c>
      <c r="AR458" s="167"/>
      <c r="AS458" s="167"/>
      <c r="AT458" s="168"/>
      <c r="AU458" s="167" t="s">
        <v>407</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407</v>
      </c>
      <c r="AC459" s="224"/>
      <c r="AD459" s="224"/>
      <c r="AE459" s="166" t="s">
        <v>407</v>
      </c>
      <c r="AF459" s="167"/>
      <c r="AG459" s="167"/>
      <c r="AH459" s="168"/>
      <c r="AI459" s="166" t="s">
        <v>407</v>
      </c>
      <c r="AJ459" s="167"/>
      <c r="AK459" s="167"/>
      <c r="AL459" s="167"/>
      <c r="AM459" s="166" t="s">
        <v>713</v>
      </c>
      <c r="AN459" s="167"/>
      <c r="AO459" s="167"/>
      <c r="AP459" s="168"/>
      <c r="AQ459" s="166" t="s">
        <v>407</v>
      </c>
      <c r="AR459" s="167"/>
      <c r="AS459" s="167"/>
      <c r="AT459" s="168"/>
      <c r="AU459" s="167" t="s">
        <v>407</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407</v>
      </c>
      <c r="AF460" s="167"/>
      <c r="AG460" s="167"/>
      <c r="AH460" s="168"/>
      <c r="AI460" s="166" t="s">
        <v>407</v>
      </c>
      <c r="AJ460" s="167"/>
      <c r="AK460" s="167"/>
      <c r="AL460" s="167"/>
      <c r="AM460" s="166" t="s">
        <v>713</v>
      </c>
      <c r="AN460" s="167"/>
      <c r="AO460" s="167"/>
      <c r="AP460" s="168"/>
      <c r="AQ460" s="166" t="s">
        <v>407</v>
      </c>
      <c r="AR460" s="167"/>
      <c r="AS460" s="167"/>
      <c r="AT460" s="168"/>
      <c r="AU460" s="167" t="s">
        <v>407</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407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6"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7"/>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94.5" customHeight="1" x14ac:dyDescent="0.15">
      <c r="A702" s="527" t="s">
        <v>140</v>
      </c>
      <c r="B702" s="528"/>
      <c r="C702" s="724" t="s">
        <v>141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88" t="s">
        <v>743</v>
      </c>
      <c r="AE702" s="889"/>
      <c r="AF702" s="890"/>
      <c r="AG702" s="878" t="s">
        <v>775</v>
      </c>
      <c r="AH702" s="879"/>
      <c r="AI702" s="879"/>
      <c r="AJ702" s="879"/>
      <c r="AK702" s="879"/>
      <c r="AL702" s="879"/>
      <c r="AM702" s="879"/>
      <c r="AN702" s="879"/>
      <c r="AO702" s="879"/>
      <c r="AP702" s="879"/>
      <c r="AQ702" s="879"/>
      <c r="AR702" s="879"/>
      <c r="AS702" s="879"/>
      <c r="AT702" s="879"/>
      <c r="AU702" s="879"/>
      <c r="AV702" s="879"/>
      <c r="AW702" s="879"/>
      <c r="AX702" s="880"/>
    </row>
    <row r="703" spans="1:51" ht="93" customHeight="1" x14ac:dyDescent="0.15">
      <c r="A703" s="529"/>
      <c r="B703" s="530"/>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8"/>
      <c r="AD703" s="184" t="s">
        <v>743</v>
      </c>
      <c r="AE703" s="185"/>
      <c r="AF703" s="186"/>
      <c r="AG703" s="590" t="s">
        <v>776</v>
      </c>
      <c r="AH703" s="591"/>
      <c r="AI703" s="591"/>
      <c r="AJ703" s="591"/>
      <c r="AK703" s="591"/>
      <c r="AL703" s="591"/>
      <c r="AM703" s="591"/>
      <c r="AN703" s="591"/>
      <c r="AO703" s="591"/>
      <c r="AP703" s="591"/>
      <c r="AQ703" s="591"/>
      <c r="AR703" s="591"/>
      <c r="AS703" s="591"/>
      <c r="AT703" s="591"/>
      <c r="AU703" s="591"/>
      <c r="AV703" s="591"/>
      <c r="AW703" s="591"/>
      <c r="AX703" s="592"/>
    </row>
    <row r="704" spans="1:51" ht="90.75" customHeight="1" x14ac:dyDescent="0.15">
      <c r="A704" s="531"/>
      <c r="B704" s="532"/>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3" t="s">
        <v>743</v>
      </c>
      <c r="AE704" s="584"/>
      <c r="AF704" s="585"/>
      <c r="AG704" s="424" t="s">
        <v>777</v>
      </c>
      <c r="AH704" s="235"/>
      <c r="AI704" s="235"/>
      <c r="AJ704" s="235"/>
      <c r="AK704" s="235"/>
      <c r="AL704" s="235"/>
      <c r="AM704" s="235"/>
      <c r="AN704" s="235"/>
      <c r="AO704" s="235"/>
      <c r="AP704" s="235"/>
      <c r="AQ704" s="235"/>
      <c r="AR704" s="235"/>
      <c r="AS704" s="235"/>
      <c r="AT704" s="235"/>
      <c r="AU704" s="235"/>
      <c r="AV704" s="235"/>
      <c r="AW704" s="235"/>
      <c r="AX704" s="425"/>
    </row>
    <row r="705" spans="1:50" ht="46.5" customHeight="1" x14ac:dyDescent="0.15">
      <c r="A705" s="617" t="s">
        <v>39</v>
      </c>
      <c r="B705" s="764"/>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0" t="s">
        <v>743</v>
      </c>
      <c r="AE705" s="731"/>
      <c r="AF705" s="731"/>
      <c r="AG705" s="190" t="s">
        <v>783</v>
      </c>
      <c r="AH705" s="191"/>
      <c r="AI705" s="191"/>
      <c r="AJ705" s="191"/>
      <c r="AK705" s="191"/>
      <c r="AL705" s="191"/>
      <c r="AM705" s="191"/>
      <c r="AN705" s="191"/>
      <c r="AO705" s="191"/>
      <c r="AP705" s="191"/>
      <c r="AQ705" s="191"/>
      <c r="AR705" s="191"/>
      <c r="AS705" s="191"/>
      <c r="AT705" s="191"/>
      <c r="AU705" s="191"/>
      <c r="AV705" s="191"/>
      <c r="AW705" s="191"/>
      <c r="AX705" s="192"/>
    </row>
    <row r="706" spans="1:50" ht="46.5" customHeight="1" x14ac:dyDescent="0.15">
      <c r="A706" s="656"/>
      <c r="B706" s="765"/>
      <c r="C706" s="610"/>
      <c r="D706" s="611"/>
      <c r="E706" s="681" t="s">
        <v>382</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84" t="s">
        <v>754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46.5" customHeight="1" x14ac:dyDescent="0.15">
      <c r="A707" s="656"/>
      <c r="B707" s="765"/>
      <c r="C707" s="612"/>
      <c r="D707" s="613"/>
      <c r="E707" s="684" t="s">
        <v>316</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752</v>
      </c>
      <c r="AE707" s="582"/>
      <c r="AF707" s="582"/>
      <c r="AG707" s="424"/>
      <c r="AH707" s="235"/>
      <c r="AI707" s="235"/>
      <c r="AJ707" s="235"/>
      <c r="AK707" s="235"/>
      <c r="AL707" s="235"/>
      <c r="AM707" s="235"/>
      <c r="AN707" s="235"/>
      <c r="AO707" s="235"/>
      <c r="AP707" s="235"/>
      <c r="AQ707" s="235"/>
      <c r="AR707" s="235"/>
      <c r="AS707" s="235"/>
      <c r="AT707" s="235"/>
      <c r="AU707" s="235"/>
      <c r="AV707" s="235"/>
      <c r="AW707" s="235"/>
      <c r="AX707" s="425"/>
    </row>
    <row r="708" spans="1:50" ht="80.25" customHeight="1" x14ac:dyDescent="0.15">
      <c r="A708" s="656"/>
      <c r="B708" s="657"/>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5" t="s">
        <v>743</v>
      </c>
      <c r="AE708" s="666"/>
      <c r="AF708" s="666"/>
      <c r="AG708" s="524" t="s">
        <v>755</v>
      </c>
      <c r="AH708" s="525"/>
      <c r="AI708" s="525"/>
      <c r="AJ708" s="525"/>
      <c r="AK708" s="525"/>
      <c r="AL708" s="525"/>
      <c r="AM708" s="525"/>
      <c r="AN708" s="525"/>
      <c r="AO708" s="525"/>
      <c r="AP708" s="525"/>
      <c r="AQ708" s="525"/>
      <c r="AR708" s="525"/>
      <c r="AS708" s="525"/>
      <c r="AT708" s="525"/>
      <c r="AU708" s="525"/>
      <c r="AV708" s="525"/>
      <c r="AW708" s="525"/>
      <c r="AX708" s="526"/>
    </row>
    <row r="709" spans="1:50" ht="102.75" customHeight="1" x14ac:dyDescent="0.15">
      <c r="A709" s="656"/>
      <c r="B709" s="657"/>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743</v>
      </c>
      <c r="AE709" s="185"/>
      <c r="AF709" s="185"/>
      <c r="AG709" s="590" t="s">
        <v>789</v>
      </c>
      <c r="AH709" s="591"/>
      <c r="AI709" s="591"/>
      <c r="AJ709" s="591"/>
      <c r="AK709" s="591"/>
      <c r="AL709" s="591"/>
      <c r="AM709" s="591"/>
      <c r="AN709" s="591"/>
      <c r="AO709" s="591"/>
      <c r="AP709" s="591"/>
      <c r="AQ709" s="591"/>
      <c r="AR709" s="591"/>
      <c r="AS709" s="591"/>
      <c r="AT709" s="591"/>
      <c r="AU709" s="591"/>
      <c r="AV709" s="591"/>
      <c r="AW709" s="591"/>
      <c r="AX709" s="592"/>
    </row>
    <row r="710" spans="1:50" ht="61.5" customHeight="1" x14ac:dyDescent="0.15">
      <c r="A710" s="656"/>
      <c r="B710" s="657"/>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743</v>
      </c>
      <c r="AE710" s="185"/>
      <c r="AF710" s="185"/>
      <c r="AG710" s="590" t="s">
        <v>756</v>
      </c>
      <c r="AH710" s="591"/>
      <c r="AI710" s="591"/>
      <c r="AJ710" s="591"/>
      <c r="AK710" s="591"/>
      <c r="AL710" s="591"/>
      <c r="AM710" s="591"/>
      <c r="AN710" s="591"/>
      <c r="AO710" s="591"/>
      <c r="AP710" s="591"/>
      <c r="AQ710" s="591"/>
      <c r="AR710" s="591"/>
      <c r="AS710" s="591"/>
      <c r="AT710" s="591"/>
      <c r="AU710" s="591"/>
      <c r="AV710" s="591"/>
      <c r="AW710" s="591"/>
      <c r="AX710" s="592"/>
    </row>
    <row r="711" spans="1:50" ht="47.25" customHeight="1" x14ac:dyDescent="0.15">
      <c r="A711" s="656"/>
      <c r="B711" s="657"/>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743</v>
      </c>
      <c r="AE711" s="185"/>
      <c r="AF711" s="185"/>
      <c r="AG711" s="590" t="s">
        <v>757</v>
      </c>
      <c r="AH711" s="591"/>
      <c r="AI711" s="591"/>
      <c r="AJ711" s="591"/>
      <c r="AK711" s="591"/>
      <c r="AL711" s="591"/>
      <c r="AM711" s="591"/>
      <c r="AN711" s="591"/>
      <c r="AO711" s="591"/>
      <c r="AP711" s="591"/>
      <c r="AQ711" s="591"/>
      <c r="AR711" s="591"/>
      <c r="AS711" s="591"/>
      <c r="AT711" s="591"/>
      <c r="AU711" s="591"/>
      <c r="AV711" s="591"/>
      <c r="AW711" s="591"/>
      <c r="AX711" s="592"/>
    </row>
    <row r="712" spans="1:50" ht="50.25" customHeight="1" x14ac:dyDescent="0.15">
      <c r="A712" s="656"/>
      <c r="B712" s="657"/>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653" t="s">
        <v>753</v>
      </c>
      <c r="AE712" s="654"/>
      <c r="AF712" s="654"/>
      <c r="AG712" s="590" t="s">
        <v>716</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6"/>
      <c r="B713" s="657"/>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753</v>
      </c>
      <c r="AE713" s="185"/>
      <c r="AF713" s="186"/>
      <c r="AG713" s="590" t="s">
        <v>716</v>
      </c>
      <c r="AH713" s="591"/>
      <c r="AI713" s="591"/>
      <c r="AJ713" s="591"/>
      <c r="AK713" s="591"/>
      <c r="AL713" s="591"/>
      <c r="AM713" s="591"/>
      <c r="AN713" s="591"/>
      <c r="AO713" s="591"/>
      <c r="AP713" s="591"/>
      <c r="AQ713" s="591"/>
      <c r="AR713" s="591"/>
      <c r="AS713" s="591"/>
      <c r="AT713" s="591"/>
      <c r="AU713" s="591"/>
      <c r="AV713" s="591"/>
      <c r="AW713" s="591"/>
      <c r="AX713" s="592"/>
    </row>
    <row r="714" spans="1:50" ht="52.5" customHeight="1" x14ac:dyDescent="0.15">
      <c r="A714" s="658"/>
      <c r="B714" s="659"/>
      <c r="C714" s="766" t="s">
        <v>325</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3" t="s">
        <v>743</v>
      </c>
      <c r="AE714" s="584"/>
      <c r="AF714" s="585"/>
      <c r="AG714" s="687" t="s">
        <v>758</v>
      </c>
      <c r="AH714" s="688"/>
      <c r="AI714" s="688"/>
      <c r="AJ714" s="688"/>
      <c r="AK714" s="688"/>
      <c r="AL714" s="688"/>
      <c r="AM714" s="688"/>
      <c r="AN714" s="688"/>
      <c r="AO714" s="688"/>
      <c r="AP714" s="688"/>
      <c r="AQ714" s="688"/>
      <c r="AR714" s="688"/>
      <c r="AS714" s="688"/>
      <c r="AT714" s="688"/>
      <c r="AU714" s="688"/>
      <c r="AV714" s="688"/>
      <c r="AW714" s="688"/>
      <c r="AX714" s="689"/>
    </row>
    <row r="715" spans="1:50" ht="74.25" customHeight="1" x14ac:dyDescent="0.15">
      <c r="A715" s="617" t="s">
        <v>40</v>
      </c>
      <c r="B715" s="655"/>
      <c r="C715" s="660" t="s">
        <v>326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5" t="s">
        <v>753</v>
      </c>
      <c r="AE715" s="666"/>
      <c r="AF715" s="772"/>
      <c r="AG715" s="590" t="s">
        <v>781</v>
      </c>
      <c r="AH715" s="591"/>
      <c r="AI715" s="591"/>
      <c r="AJ715" s="591"/>
      <c r="AK715" s="591"/>
      <c r="AL715" s="591"/>
      <c r="AM715" s="591"/>
      <c r="AN715" s="591"/>
      <c r="AO715" s="591"/>
      <c r="AP715" s="591"/>
      <c r="AQ715" s="591"/>
      <c r="AR715" s="591"/>
      <c r="AS715" s="591"/>
      <c r="AT715" s="591"/>
      <c r="AU715" s="591"/>
      <c r="AV715" s="591"/>
      <c r="AW715" s="591"/>
      <c r="AX715" s="592"/>
    </row>
    <row r="716" spans="1:50" ht="35.25" customHeight="1" x14ac:dyDescent="0.15">
      <c r="A716" s="656"/>
      <c r="B716" s="657"/>
      <c r="C716" s="782" t="s">
        <v>45</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3" t="s">
        <v>716</v>
      </c>
      <c r="AE716" s="754"/>
      <c r="AF716" s="754"/>
      <c r="AG716" s="590" t="s">
        <v>716</v>
      </c>
      <c r="AH716" s="591"/>
      <c r="AI716" s="591"/>
      <c r="AJ716" s="591"/>
      <c r="AK716" s="591"/>
      <c r="AL716" s="591"/>
      <c r="AM716" s="591"/>
      <c r="AN716" s="591"/>
      <c r="AO716" s="591"/>
      <c r="AP716" s="591"/>
      <c r="AQ716" s="591"/>
      <c r="AR716" s="591"/>
      <c r="AS716" s="591"/>
      <c r="AT716" s="591"/>
      <c r="AU716" s="591"/>
      <c r="AV716" s="591"/>
      <c r="AW716" s="591"/>
      <c r="AX716" s="592"/>
    </row>
    <row r="717" spans="1:50" ht="42" customHeight="1" x14ac:dyDescent="0.15">
      <c r="A717" s="656"/>
      <c r="B717" s="657"/>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743</v>
      </c>
      <c r="AE717" s="185"/>
      <c r="AF717" s="185"/>
      <c r="AG717" s="590" t="s">
        <v>759</v>
      </c>
      <c r="AH717" s="591"/>
      <c r="AI717" s="591"/>
      <c r="AJ717" s="591"/>
      <c r="AK717" s="591"/>
      <c r="AL717" s="591"/>
      <c r="AM717" s="591"/>
      <c r="AN717" s="591"/>
      <c r="AO717" s="591"/>
      <c r="AP717" s="591"/>
      <c r="AQ717" s="591"/>
      <c r="AR717" s="591"/>
      <c r="AS717" s="591"/>
      <c r="AT717" s="591"/>
      <c r="AU717" s="591"/>
      <c r="AV717" s="591"/>
      <c r="AW717" s="591"/>
      <c r="AX717" s="592"/>
    </row>
    <row r="718" spans="1:50" ht="75" customHeight="1" x14ac:dyDescent="0.15">
      <c r="A718" s="658"/>
      <c r="B718" s="659"/>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743</v>
      </c>
      <c r="AE718" s="185"/>
      <c r="AF718" s="185"/>
      <c r="AG718" s="193" t="s">
        <v>786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5" t="s">
        <v>144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602"/>
      <c r="AD719" s="665" t="s">
        <v>753</v>
      </c>
      <c r="AE719" s="666"/>
      <c r="AF719" s="666"/>
      <c r="AG719" s="190" t="s">
        <v>790</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41" t="s">
        <v>53</v>
      </c>
      <c r="D726" s="579"/>
      <c r="E726" s="579"/>
      <c r="F726" s="580"/>
      <c r="G726" s="792" t="s">
        <v>784</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2" ht="67.5" customHeight="1" thickBot="1" x14ac:dyDescent="0.2">
      <c r="A727" s="619"/>
      <c r="B727" s="620"/>
      <c r="C727" s="693" t="s">
        <v>57</v>
      </c>
      <c r="D727" s="694"/>
      <c r="E727" s="694"/>
      <c r="F727" s="695"/>
      <c r="G727" s="790" t="s">
        <v>782</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2"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2" ht="67.5" customHeight="1" thickBot="1" x14ac:dyDescent="0.2">
      <c r="A729" s="760" t="s">
        <v>793</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794</v>
      </c>
      <c r="B731" s="615"/>
      <c r="C731" s="615"/>
      <c r="D731" s="615"/>
      <c r="E731" s="616"/>
      <c r="F731" s="678" t="s">
        <v>795</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796</v>
      </c>
      <c r="B733" s="615"/>
      <c r="C733" s="615"/>
      <c r="D733" s="615"/>
      <c r="E733" s="616"/>
      <c r="F733" s="761" t="s">
        <v>797</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2"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2" ht="67.5" customHeight="1" thickBot="1" x14ac:dyDescent="0.2">
      <c r="A735" s="607" t="s">
        <v>760</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69" t="s">
        <v>352</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c r="AZ736" s="10"/>
    </row>
    <row r="737" spans="1:51" ht="24.75" customHeight="1" x14ac:dyDescent="0.15">
      <c r="A737" s="157" t="s">
        <v>673</v>
      </c>
      <c r="B737" s="158"/>
      <c r="C737" s="158"/>
      <c r="D737" s="159"/>
      <c r="E737" s="105" t="s">
        <v>735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11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10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9"/>
      <c r="B786" s="780"/>
      <c r="C786" s="780"/>
      <c r="D786" s="780"/>
      <c r="E786" s="780"/>
      <c r="F786" s="78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5" t="s">
        <v>387</v>
      </c>
      <c r="B787" s="756"/>
      <c r="C787" s="756"/>
      <c r="D787" s="756"/>
      <c r="E787" s="756"/>
      <c r="F787" s="757"/>
      <c r="G787" s="437" t="s">
        <v>762</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362</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4"/>
      <c r="B788" s="758"/>
      <c r="C788" s="758"/>
      <c r="D788" s="758"/>
      <c r="E788" s="758"/>
      <c r="F788" s="759"/>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x14ac:dyDescent="0.15">
      <c r="A789" s="554"/>
      <c r="B789" s="758"/>
      <c r="C789" s="758"/>
      <c r="D789" s="758"/>
      <c r="E789" s="758"/>
      <c r="F789" s="759"/>
      <c r="G789" s="447" t="s">
        <v>761</v>
      </c>
      <c r="H789" s="448"/>
      <c r="I789" s="448"/>
      <c r="J789" s="448"/>
      <c r="K789" s="449"/>
      <c r="L789" s="450" t="s">
        <v>768</v>
      </c>
      <c r="M789" s="451"/>
      <c r="N789" s="451"/>
      <c r="O789" s="451"/>
      <c r="P789" s="451"/>
      <c r="Q789" s="451"/>
      <c r="R789" s="451"/>
      <c r="S789" s="451"/>
      <c r="T789" s="451"/>
      <c r="U789" s="451"/>
      <c r="V789" s="451"/>
      <c r="W789" s="451"/>
      <c r="X789" s="452"/>
      <c r="Y789" s="453">
        <v>8.9</v>
      </c>
      <c r="Z789" s="454"/>
      <c r="AA789" s="454"/>
      <c r="AB789" s="555"/>
      <c r="AC789" s="447"/>
      <c r="AD789" s="448"/>
      <c r="AE789" s="448"/>
      <c r="AF789" s="448"/>
      <c r="AG789" s="449"/>
      <c r="AH789" s="450"/>
      <c r="AI789" s="451"/>
      <c r="AJ789" s="451"/>
      <c r="AK789" s="451"/>
      <c r="AL789" s="451"/>
      <c r="AM789" s="451"/>
      <c r="AN789" s="451"/>
      <c r="AO789" s="451"/>
      <c r="AP789" s="451"/>
      <c r="AQ789" s="451"/>
      <c r="AR789" s="451"/>
      <c r="AS789" s="451"/>
      <c r="AT789" s="452"/>
      <c r="AU789" s="453"/>
      <c r="AV789" s="454"/>
      <c r="AW789" s="454"/>
      <c r="AX789" s="455"/>
    </row>
    <row r="790" spans="1:51" ht="24.75" customHeight="1" x14ac:dyDescent="0.15">
      <c r="A790" s="554"/>
      <c r="B790" s="758"/>
      <c r="C790" s="758"/>
      <c r="D790" s="758"/>
      <c r="E790" s="758"/>
      <c r="F790" s="759"/>
      <c r="G790" s="348" t="s">
        <v>763</v>
      </c>
      <c r="H790" s="349"/>
      <c r="I790" s="349"/>
      <c r="J790" s="349"/>
      <c r="K790" s="350"/>
      <c r="L790" s="398" t="s">
        <v>766</v>
      </c>
      <c r="M790" s="399"/>
      <c r="N790" s="399"/>
      <c r="O790" s="399"/>
      <c r="P790" s="399"/>
      <c r="Q790" s="399"/>
      <c r="R790" s="399"/>
      <c r="S790" s="399"/>
      <c r="T790" s="399"/>
      <c r="U790" s="399"/>
      <c r="V790" s="399"/>
      <c r="W790" s="399"/>
      <c r="X790" s="400"/>
      <c r="Y790" s="395">
        <v>0.4</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4"/>
      <c r="B791" s="758"/>
      <c r="C791" s="758"/>
      <c r="D791" s="758"/>
      <c r="E791" s="758"/>
      <c r="F791" s="759"/>
      <c r="G791" s="348" t="s">
        <v>764</v>
      </c>
      <c r="H791" s="349"/>
      <c r="I791" s="349"/>
      <c r="J791" s="349"/>
      <c r="K791" s="350"/>
      <c r="L791" s="398"/>
      <c r="M791" s="399"/>
      <c r="N791" s="399"/>
      <c r="O791" s="399"/>
      <c r="P791" s="399"/>
      <c r="Q791" s="399"/>
      <c r="R791" s="399"/>
      <c r="S791" s="399"/>
      <c r="T791" s="399"/>
      <c r="U791" s="399"/>
      <c r="V791" s="399"/>
      <c r="W791" s="399"/>
      <c r="X791" s="400"/>
      <c r="Y791" s="395">
        <v>0.4</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4"/>
      <c r="B792" s="758"/>
      <c r="C792" s="758"/>
      <c r="D792" s="758"/>
      <c r="E792" s="758"/>
      <c r="F792" s="759"/>
      <c r="G792" s="348" t="s">
        <v>765</v>
      </c>
      <c r="H792" s="349"/>
      <c r="I792" s="349"/>
      <c r="J792" s="349"/>
      <c r="K792" s="350"/>
      <c r="L792" s="398" t="s">
        <v>780</v>
      </c>
      <c r="M792" s="399"/>
      <c r="N792" s="399"/>
      <c r="O792" s="399"/>
      <c r="P792" s="399"/>
      <c r="Q792" s="399"/>
      <c r="R792" s="399"/>
      <c r="S792" s="399"/>
      <c r="T792" s="399"/>
      <c r="U792" s="399"/>
      <c r="V792" s="399"/>
      <c r="W792" s="399"/>
      <c r="X792" s="400"/>
      <c r="Y792" s="395">
        <v>0.3</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4"/>
      <c r="B793" s="758"/>
      <c r="C793" s="758"/>
      <c r="D793" s="758"/>
      <c r="E793" s="758"/>
      <c r="F793" s="759"/>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4"/>
      <c r="B794" s="758"/>
      <c r="C794" s="758"/>
      <c r="D794" s="758"/>
      <c r="E794" s="758"/>
      <c r="F794" s="759"/>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4"/>
      <c r="B795" s="758"/>
      <c r="C795" s="758"/>
      <c r="D795" s="758"/>
      <c r="E795" s="758"/>
      <c r="F795" s="759"/>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4"/>
      <c r="B796" s="758"/>
      <c r="C796" s="758"/>
      <c r="D796" s="758"/>
      <c r="E796" s="758"/>
      <c r="F796" s="759"/>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4"/>
      <c r="B797" s="758"/>
      <c r="C797" s="758"/>
      <c r="D797" s="758"/>
      <c r="E797" s="758"/>
      <c r="F797" s="759"/>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4"/>
      <c r="B798" s="758"/>
      <c r="C798" s="758"/>
      <c r="D798" s="758"/>
      <c r="E798" s="758"/>
      <c r="F798" s="759"/>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4"/>
      <c r="B799" s="758"/>
      <c r="C799" s="758"/>
      <c r="D799" s="758"/>
      <c r="E799" s="758"/>
      <c r="F799" s="759"/>
      <c r="G799" s="406" t="s">
        <v>20</v>
      </c>
      <c r="H799" s="407"/>
      <c r="I799" s="407"/>
      <c r="J799" s="407"/>
      <c r="K799" s="407"/>
      <c r="L799" s="408"/>
      <c r="M799" s="409"/>
      <c r="N799" s="409"/>
      <c r="O799" s="409"/>
      <c r="P799" s="409"/>
      <c r="Q799" s="409"/>
      <c r="R799" s="409"/>
      <c r="S799" s="409"/>
      <c r="T799" s="409"/>
      <c r="U799" s="409"/>
      <c r="V799" s="409"/>
      <c r="W799" s="409"/>
      <c r="X799" s="410"/>
      <c r="Y799" s="411">
        <f>SUM(Y789:AB798)</f>
        <v>10.000000000000002</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4"/>
      <c r="B800" s="758"/>
      <c r="C800" s="758"/>
      <c r="D800" s="758"/>
      <c r="E800" s="758"/>
      <c r="F800" s="759"/>
      <c r="G800" s="437" t="s">
        <v>319</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0</v>
      </c>
    </row>
    <row r="801" spans="1:51" ht="24.75" hidden="1" customHeight="1" x14ac:dyDescent="0.15">
      <c r="A801" s="554"/>
      <c r="B801" s="758"/>
      <c r="C801" s="758"/>
      <c r="D801" s="758"/>
      <c r="E801" s="758"/>
      <c r="F801" s="759"/>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0</v>
      </c>
    </row>
    <row r="802" spans="1:51" ht="24.75" hidden="1" customHeight="1" x14ac:dyDescent="0.15">
      <c r="A802" s="554"/>
      <c r="B802" s="758"/>
      <c r="C802" s="758"/>
      <c r="D802" s="758"/>
      <c r="E802" s="758"/>
      <c r="F802" s="759"/>
      <c r="G802" s="447"/>
      <c r="H802" s="448"/>
      <c r="I802" s="448"/>
      <c r="J802" s="448"/>
      <c r="K802" s="449"/>
      <c r="L802" s="450"/>
      <c r="M802" s="451"/>
      <c r="N802" s="451"/>
      <c r="O802" s="451"/>
      <c r="P802" s="451"/>
      <c r="Q802" s="451"/>
      <c r="R802" s="451"/>
      <c r="S802" s="451"/>
      <c r="T802" s="451"/>
      <c r="U802" s="451"/>
      <c r="V802" s="451"/>
      <c r="W802" s="451"/>
      <c r="X802" s="452"/>
      <c r="Y802" s="453"/>
      <c r="Z802" s="454"/>
      <c r="AA802" s="454"/>
      <c r="AB802" s="555"/>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455"/>
      <c r="AY802">
        <f t="shared" ref="AY802:AY812" si="115">$AY$800</f>
        <v>0</v>
      </c>
    </row>
    <row r="803" spans="1:51" ht="24.75" hidden="1" customHeight="1" x14ac:dyDescent="0.15">
      <c r="A803" s="554"/>
      <c r="B803" s="758"/>
      <c r="C803" s="758"/>
      <c r="D803" s="758"/>
      <c r="E803" s="758"/>
      <c r="F803" s="759"/>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4"/>
      <c r="B804" s="758"/>
      <c r="C804" s="758"/>
      <c r="D804" s="758"/>
      <c r="E804" s="758"/>
      <c r="F804" s="759"/>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4"/>
      <c r="B805" s="758"/>
      <c r="C805" s="758"/>
      <c r="D805" s="758"/>
      <c r="E805" s="758"/>
      <c r="F805" s="759"/>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4"/>
      <c r="B806" s="758"/>
      <c r="C806" s="758"/>
      <c r="D806" s="758"/>
      <c r="E806" s="758"/>
      <c r="F806" s="759"/>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4"/>
      <c r="B807" s="758"/>
      <c r="C807" s="758"/>
      <c r="D807" s="758"/>
      <c r="E807" s="758"/>
      <c r="F807" s="759"/>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4"/>
      <c r="B808" s="758"/>
      <c r="C808" s="758"/>
      <c r="D808" s="758"/>
      <c r="E808" s="758"/>
      <c r="F808" s="759"/>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4"/>
      <c r="B809" s="758"/>
      <c r="C809" s="758"/>
      <c r="D809" s="758"/>
      <c r="E809" s="758"/>
      <c r="F809" s="759"/>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4"/>
      <c r="B810" s="758"/>
      <c r="C810" s="758"/>
      <c r="D810" s="758"/>
      <c r="E810" s="758"/>
      <c r="F810" s="759"/>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4"/>
      <c r="B811" s="758"/>
      <c r="C811" s="758"/>
      <c r="D811" s="758"/>
      <c r="E811" s="758"/>
      <c r="F811" s="759"/>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4"/>
      <c r="B812" s="758"/>
      <c r="C812" s="758"/>
      <c r="D812" s="758"/>
      <c r="E812" s="758"/>
      <c r="F812" s="759"/>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4"/>
      <c r="B813" s="758"/>
      <c r="C813" s="758"/>
      <c r="D813" s="758"/>
      <c r="E813" s="758"/>
      <c r="F813" s="759"/>
      <c r="G813" s="437" t="s">
        <v>320</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321</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4"/>
      <c r="B814" s="758"/>
      <c r="C814" s="758"/>
      <c r="D814" s="758"/>
      <c r="E814" s="758"/>
      <c r="F814" s="759"/>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x14ac:dyDescent="0.15">
      <c r="A815" s="554"/>
      <c r="B815" s="758"/>
      <c r="C815" s="758"/>
      <c r="D815" s="758"/>
      <c r="E815" s="758"/>
      <c r="F815" s="759"/>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5"/>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x14ac:dyDescent="0.15">
      <c r="A816" s="554"/>
      <c r="B816" s="758"/>
      <c r="C816" s="758"/>
      <c r="D816" s="758"/>
      <c r="E816" s="758"/>
      <c r="F816" s="759"/>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4"/>
      <c r="B817" s="758"/>
      <c r="C817" s="758"/>
      <c r="D817" s="758"/>
      <c r="E817" s="758"/>
      <c r="F817" s="759"/>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4"/>
      <c r="B818" s="758"/>
      <c r="C818" s="758"/>
      <c r="D818" s="758"/>
      <c r="E818" s="758"/>
      <c r="F818" s="759"/>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4"/>
      <c r="B819" s="758"/>
      <c r="C819" s="758"/>
      <c r="D819" s="758"/>
      <c r="E819" s="758"/>
      <c r="F819" s="759"/>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4"/>
      <c r="B820" s="758"/>
      <c r="C820" s="758"/>
      <c r="D820" s="758"/>
      <c r="E820" s="758"/>
      <c r="F820" s="759"/>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4"/>
      <c r="B821" s="758"/>
      <c r="C821" s="758"/>
      <c r="D821" s="758"/>
      <c r="E821" s="758"/>
      <c r="F821" s="759"/>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4"/>
      <c r="B822" s="758"/>
      <c r="C822" s="758"/>
      <c r="D822" s="758"/>
      <c r="E822" s="758"/>
      <c r="F822" s="759"/>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4"/>
      <c r="B823" s="758"/>
      <c r="C823" s="758"/>
      <c r="D823" s="758"/>
      <c r="E823" s="758"/>
      <c r="F823" s="759"/>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4"/>
      <c r="B824" s="758"/>
      <c r="C824" s="758"/>
      <c r="D824" s="758"/>
      <c r="E824" s="758"/>
      <c r="F824" s="759"/>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4"/>
      <c r="B825" s="758"/>
      <c r="C825" s="758"/>
      <c r="D825" s="758"/>
      <c r="E825" s="758"/>
      <c r="F825" s="759"/>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4"/>
      <c r="B826" s="758"/>
      <c r="C826" s="758"/>
      <c r="D826" s="758"/>
      <c r="E826" s="758"/>
      <c r="F826" s="759"/>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4"/>
      <c r="B827" s="758"/>
      <c r="C827" s="758"/>
      <c r="D827" s="758"/>
      <c r="E827" s="758"/>
      <c r="F827" s="759"/>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4"/>
      <c r="B828" s="758"/>
      <c r="C828" s="758"/>
      <c r="D828" s="758"/>
      <c r="E828" s="758"/>
      <c r="F828" s="759"/>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5"/>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4"/>
      <c r="B829" s="758"/>
      <c r="C829" s="758"/>
      <c r="D829" s="758"/>
      <c r="E829" s="758"/>
      <c r="F829" s="759"/>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4"/>
      <c r="B830" s="758"/>
      <c r="C830" s="758"/>
      <c r="D830" s="758"/>
      <c r="E830" s="758"/>
      <c r="F830" s="759"/>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4"/>
      <c r="B831" s="758"/>
      <c r="C831" s="758"/>
      <c r="D831" s="758"/>
      <c r="E831" s="758"/>
      <c r="F831" s="759"/>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4"/>
      <c r="B832" s="758"/>
      <c r="C832" s="758"/>
      <c r="D832" s="758"/>
      <c r="E832" s="758"/>
      <c r="F832" s="759"/>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4"/>
      <c r="B833" s="758"/>
      <c r="C833" s="758"/>
      <c r="D833" s="758"/>
      <c r="E833" s="758"/>
      <c r="F833" s="759"/>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4"/>
      <c r="B834" s="758"/>
      <c r="C834" s="758"/>
      <c r="D834" s="758"/>
      <c r="E834" s="758"/>
      <c r="F834" s="759"/>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4"/>
      <c r="B835" s="758"/>
      <c r="C835" s="758"/>
      <c r="D835" s="758"/>
      <c r="E835" s="758"/>
      <c r="F835" s="759"/>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4"/>
      <c r="B836" s="758"/>
      <c r="C836" s="758"/>
      <c r="D836" s="758"/>
      <c r="E836" s="758"/>
      <c r="F836" s="759"/>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4"/>
      <c r="B837" s="758"/>
      <c r="C837" s="758"/>
      <c r="D837" s="758"/>
      <c r="E837" s="758"/>
      <c r="F837" s="759"/>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4"/>
      <c r="B838" s="758"/>
      <c r="C838" s="758"/>
      <c r="D838" s="758"/>
      <c r="E838" s="758"/>
      <c r="F838" s="759"/>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45.75" customHeight="1" x14ac:dyDescent="0.15">
      <c r="A845" s="401">
        <v>1</v>
      </c>
      <c r="B845" s="401">
        <v>1</v>
      </c>
      <c r="C845" s="420" t="s">
        <v>767</v>
      </c>
      <c r="D845" s="415"/>
      <c r="E845" s="415"/>
      <c r="F845" s="415"/>
      <c r="G845" s="415"/>
      <c r="H845" s="415"/>
      <c r="I845" s="415"/>
      <c r="J845" s="416">
        <v>2160005005646</v>
      </c>
      <c r="K845" s="417"/>
      <c r="L845" s="417"/>
      <c r="M845" s="417"/>
      <c r="N845" s="417"/>
      <c r="O845" s="417"/>
      <c r="P845" s="421" t="s">
        <v>769</v>
      </c>
      <c r="Q845" s="317"/>
      <c r="R845" s="317"/>
      <c r="S845" s="317"/>
      <c r="T845" s="317"/>
      <c r="U845" s="317"/>
      <c r="V845" s="317"/>
      <c r="W845" s="317"/>
      <c r="X845" s="317"/>
      <c r="Y845" s="318">
        <v>10</v>
      </c>
      <c r="Z845" s="319"/>
      <c r="AA845" s="319"/>
      <c r="AB845" s="320"/>
      <c r="AC845" s="429" t="s">
        <v>374</v>
      </c>
      <c r="AD845" s="430"/>
      <c r="AE845" s="430"/>
      <c r="AF845" s="430"/>
      <c r="AG845" s="430"/>
      <c r="AH845" s="418">
        <v>1</v>
      </c>
      <c r="AI845" s="419"/>
      <c r="AJ845" s="419"/>
      <c r="AK845" s="419"/>
      <c r="AL845" s="326">
        <v>98.16</v>
      </c>
      <c r="AM845" s="327"/>
      <c r="AN845" s="327"/>
      <c r="AO845" s="328"/>
      <c r="AP845" s="321" t="s">
        <v>787</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1" t="s">
        <v>329</v>
      </c>
      <c r="B1106" s="882"/>
      <c r="C1106" s="882"/>
      <c r="D1106" s="882"/>
      <c r="E1106" s="882"/>
      <c r="F1106" s="882"/>
      <c r="G1106" s="882"/>
      <c r="H1106" s="882"/>
      <c r="I1106" s="882"/>
      <c r="J1106" s="882"/>
      <c r="K1106" s="882"/>
      <c r="L1106" s="882"/>
      <c r="M1106" s="882"/>
      <c r="N1106" s="882"/>
      <c r="O1106" s="882"/>
      <c r="P1106" s="882"/>
      <c r="Q1106" s="882"/>
      <c r="R1106" s="882"/>
      <c r="S1106" s="882"/>
      <c r="T1106" s="882"/>
      <c r="U1106" s="882"/>
      <c r="V1106" s="882"/>
      <c r="W1106" s="882"/>
      <c r="X1106" s="882"/>
      <c r="Y1106" s="882"/>
      <c r="Z1106" s="882"/>
      <c r="AA1106" s="882"/>
      <c r="AB1106" s="882"/>
      <c r="AC1106" s="882"/>
      <c r="AD1106" s="882"/>
      <c r="AE1106" s="882"/>
      <c r="AF1106" s="882"/>
      <c r="AG1106" s="882"/>
      <c r="AH1106" s="882"/>
      <c r="AI1106" s="882"/>
      <c r="AJ1106" s="882"/>
      <c r="AK1106" s="883"/>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4"/>
      <c r="E1109" s="277" t="s">
        <v>262</v>
      </c>
      <c r="F1109" s="884"/>
      <c r="G1109" s="884"/>
      <c r="H1109" s="884"/>
      <c r="I1109" s="884"/>
      <c r="J1109" s="277" t="s">
        <v>297</v>
      </c>
      <c r="K1109" s="277"/>
      <c r="L1109" s="277"/>
      <c r="M1109" s="277"/>
      <c r="N1109" s="277"/>
      <c r="O1109" s="277"/>
      <c r="P1109" s="345" t="s">
        <v>27</v>
      </c>
      <c r="Q1109" s="345"/>
      <c r="R1109" s="345"/>
      <c r="S1109" s="345"/>
      <c r="T1109" s="345"/>
      <c r="U1109" s="345"/>
      <c r="V1109" s="345"/>
      <c r="W1109" s="345"/>
      <c r="X1109" s="345"/>
      <c r="Y1109" s="277" t="s">
        <v>299</v>
      </c>
      <c r="Z1109" s="884"/>
      <c r="AA1109" s="884"/>
      <c r="AB1109" s="884"/>
      <c r="AC1109" s="277" t="s">
        <v>245</v>
      </c>
      <c r="AD1109" s="277"/>
      <c r="AE1109" s="277"/>
      <c r="AF1109" s="277"/>
      <c r="AG1109" s="277"/>
      <c r="AH1109" s="345" t="s">
        <v>258</v>
      </c>
      <c r="AI1109" s="346"/>
      <c r="AJ1109" s="346"/>
      <c r="AK1109" s="346"/>
      <c r="AL1109" s="346" t="s">
        <v>21</v>
      </c>
      <c r="AM1109" s="346"/>
      <c r="AN1109" s="346"/>
      <c r="AO1109" s="887"/>
      <c r="AP1109" s="423" t="s">
        <v>330</v>
      </c>
      <c r="AQ1109" s="423"/>
      <c r="AR1109" s="423"/>
      <c r="AS1109" s="423"/>
      <c r="AT1109" s="423"/>
      <c r="AU1109" s="423"/>
      <c r="AV1109" s="423"/>
      <c r="AW1109" s="423"/>
      <c r="AX1109" s="423"/>
    </row>
    <row r="1110" spans="1:51" ht="30" customHeight="1" x14ac:dyDescent="0.15">
      <c r="A1110" s="401">
        <v>1</v>
      </c>
      <c r="B1110" s="401">
        <v>1</v>
      </c>
      <c r="C1110" s="886"/>
      <c r="D1110" s="886"/>
      <c r="E1110" s="262" t="s">
        <v>713</v>
      </c>
      <c r="F1110" s="885"/>
      <c r="G1110" s="885"/>
      <c r="H1110" s="885"/>
      <c r="I1110" s="885"/>
      <c r="J1110" s="416" t="s">
        <v>713</v>
      </c>
      <c r="K1110" s="417"/>
      <c r="L1110" s="417"/>
      <c r="M1110" s="417"/>
      <c r="N1110" s="417"/>
      <c r="O1110" s="417"/>
      <c r="P1110" s="421" t="s">
        <v>713</v>
      </c>
      <c r="Q1110" s="317"/>
      <c r="R1110" s="317"/>
      <c r="S1110" s="317"/>
      <c r="T1110" s="317"/>
      <c r="U1110" s="317"/>
      <c r="V1110" s="317"/>
      <c r="W1110" s="317"/>
      <c r="X1110" s="317"/>
      <c r="Y1110" s="318" t="s">
        <v>713</v>
      </c>
      <c r="Z1110" s="319"/>
      <c r="AA1110" s="319"/>
      <c r="AB1110" s="320"/>
      <c r="AC1110" s="322"/>
      <c r="AD1110" s="323"/>
      <c r="AE1110" s="323"/>
      <c r="AF1110" s="323"/>
      <c r="AG1110" s="323"/>
      <c r="AH1110" s="324" t="s">
        <v>713</v>
      </c>
      <c r="AI1110" s="325"/>
      <c r="AJ1110" s="325"/>
      <c r="AK1110" s="325"/>
      <c r="AL1110" s="326" t="s">
        <v>713</v>
      </c>
      <c r="AM1110" s="327"/>
      <c r="AN1110" s="327"/>
      <c r="AO1110" s="328"/>
      <c r="AP1110" s="321" t="s">
        <v>713</v>
      </c>
      <c r="AQ1110" s="321"/>
      <c r="AR1110" s="321"/>
      <c r="AS1110" s="321"/>
      <c r="AT1110" s="321"/>
      <c r="AU1110" s="321"/>
      <c r="AV1110" s="321"/>
      <c r="AW1110" s="321"/>
      <c r="AX1110" s="321"/>
    </row>
    <row r="1111" spans="1:51" ht="30" hidden="1" customHeight="1" x14ac:dyDescent="0.15">
      <c r="A1111" s="401">
        <v>2</v>
      </c>
      <c r="B1111" s="401">
        <v>1</v>
      </c>
      <c r="C1111" s="886"/>
      <c r="D1111" s="886"/>
      <c r="E1111" s="885"/>
      <c r="F1111" s="885"/>
      <c r="G1111" s="885"/>
      <c r="H1111" s="885"/>
      <c r="I1111" s="88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6"/>
      <c r="D1112" s="886"/>
      <c r="E1112" s="885"/>
      <c r="F1112" s="885"/>
      <c r="G1112" s="885"/>
      <c r="H1112" s="885"/>
      <c r="I1112" s="88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6"/>
      <c r="D1113" s="886"/>
      <c r="E1113" s="885"/>
      <c r="F1113" s="885"/>
      <c r="G1113" s="885"/>
      <c r="H1113" s="885"/>
      <c r="I1113" s="88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6"/>
      <c r="D1114" s="886"/>
      <c r="E1114" s="885"/>
      <c r="F1114" s="885"/>
      <c r="G1114" s="885"/>
      <c r="H1114" s="885"/>
      <c r="I1114" s="88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6"/>
      <c r="D1115" s="886"/>
      <c r="E1115" s="885"/>
      <c r="F1115" s="885"/>
      <c r="G1115" s="885"/>
      <c r="H1115" s="885"/>
      <c r="I1115" s="88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6"/>
      <c r="D1116" s="886"/>
      <c r="E1116" s="885"/>
      <c r="F1116" s="885"/>
      <c r="G1116" s="885"/>
      <c r="H1116" s="885"/>
      <c r="I1116" s="88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6"/>
      <c r="D1117" s="886"/>
      <c r="E1117" s="885"/>
      <c r="F1117" s="885"/>
      <c r="G1117" s="885"/>
      <c r="H1117" s="885"/>
      <c r="I1117" s="88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6"/>
      <c r="D1118" s="886"/>
      <c r="E1118" s="885"/>
      <c r="F1118" s="885"/>
      <c r="G1118" s="885"/>
      <c r="H1118" s="885"/>
      <c r="I1118" s="88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6"/>
      <c r="D1119" s="886"/>
      <c r="E1119" s="885"/>
      <c r="F1119" s="885"/>
      <c r="G1119" s="885"/>
      <c r="H1119" s="885"/>
      <c r="I1119" s="88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6"/>
      <c r="D1120" s="886"/>
      <c r="E1120" s="885"/>
      <c r="F1120" s="885"/>
      <c r="G1120" s="885"/>
      <c r="H1120" s="885"/>
      <c r="I1120" s="88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6"/>
      <c r="D1121" s="886"/>
      <c r="E1121" s="885"/>
      <c r="F1121" s="885"/>
      <c r="G1121" s="885"/>
      <c r="H1121" s="885"/>
      <c r="I1121" s="88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6"/>
      <c r="D1122" s="886"/>
      <c r="E1122" s="885"/>
      <c r="F1122" s="885"/>
      <c r="G1122" s="885"/>
      <c r="H1122" s="885"/>
      <c r="I1122" s="88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6"/>
      <c r="D1123" s="886"/>
      <c r="E1123" s="885"/>
      <c r="F1123" s="885"/>
      <c r="G1123" s="885"/>
      <c r="H1123" s="885"/>
      <c r="I1123" s="885"/>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6"/>
      <c r="D1124" s="886"/>
      <c r="E1124" s="885"/>
      <c r="F1124" s="885"/>
      <c r="G1124" s="885"/>
      <c r="H1124" s="885"/>
      <c r="I1124" s="885"/>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6"/>
      <c r="D1125" s="886"/>
      <c r="E1125" s="885"/>
      <c r="F1125" s="885"/>
      <c r="G1125" s="885"/>
      <c r="H1125" s="885"/>
      <c r="I1125" s="885"/>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6"/>
      <c r="D1126" s="886"/>
      <c r="E1126" s="885"/>
      <c r="F1126" s="885"/>
      <c r="G1126" s="885"/>
      <c r="H1126" s="885"/>
      <c r="I1126" s="88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6"/>
      <c r="D1127" s="886"/>
      <c r="E1127" s="262"/>
      <c r="F1127" s="885"/>
      <c r="G1127" s="885"/>
      <c r="H1127" s="885"/>
      <c r="I1127" s="88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6"/>
      <c r="D1128" s="886"/>
      <c r="E1128" s="885"/>
      <c r="F1128" s="885"/>
      <c r="G1128" s="885"/>
      <c r="H1128" s="885"/>
      <c r="I1128" s="88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6"/>
      <c r="D1129" s="886"/>
      <c r="E1129" s="885"/>
      <c r="F1129" s="885"/>
      <c r="G1129" s="885"/>
      <c r="H1129" s="885"/>
      <c r="I1129" s="88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6"/>
      <c r="D1130" s="886"/>
      <c r="E1130" s="885"/>
      <c r="F1130" s="885"/>
      <c r="G1130" s="885"/>
      <c r="H1130" s="885"/>
      <c r="I1130" s="88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6"/>
      <c r="D1131" s="886"/>
      <c r="E1131" s="885"/>
      <c r="F1131" s="885"/>
      <c r="G1131" s="885"/>
      <c r="H1131" s="885"/>
      <c r="I1131" s="88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6"/>
      <c r="D1132" s="886"/>
      <c r="E1132" s="885"/>
      <c r="F1132" s="885"/>
      <c r="G1132" s="885"/>
      <c r="H1132" s="885"/>
      <c r="I1132" s="88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6"/>
      <c r="D1133" s="886"/>
      <c r="E1133" s="885"/>
      <c r="F1133" s="885"/>
      <c r="G1133" s="885"/>
      <c r="H1133" s="885"/>
      <c r="I1133" s="88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6"/>
      <c r="D1134" s="886"/>
      <c r="E1134" s="885"/>
      <c r="F1134" s="885"/>
      <c r="G1134" s="885"/>
      <c r="H1134" s="885"/>
      <c r="I1134" s="88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6"/>
      <c r="D1135" s="886"/>
      <c r="E1135" s="885"/>
      <c r="F1135" s="885"/>
      <c r="G1135" s="885"/>
      <c r="H1135" s="885"/>
      <c r="I1135" s="88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6"/>
      <c r="D1136" s="886"/>
      <c r="E1136" s="885"/>
      <c r="F1136" s="885"/>
      <c r="G1136" s="885"/>
      <c r="H1136" s="885"/>
      <c r="I1136" s="88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6"/>
      <c r="D1137" s="886"/>
      <c r="E1137" s="885"/>
      <c r="F1137" s="885"/>
      <c r="G1137" s="885"/>
      <c r="H1137" s="885"/>
      <c r="I1137" s="88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6"/>
      <c r="D1138" s="886"/>
      <c r="E1138" s="885"/>
      <c r="F1138" s="885"/>
      <c r="G1138" s="885"/>
      <c r="H1138" s="885"/>
      <c r="I1138" s="88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6"/>
      <c r="D1139" s="886"/>
      <c r="E1139" s="885"/>
      <c r="F1139" s="885"/>
      <c r="G1139" s="885"/>
      <c r="H1139" s="885"/>
      <c r="I1139" s="88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90">
    <cfRule type="expression" dxfId="2791" priority="13881">
      <formula>IF(RIGHT(TEXT(Y790,"0.#"),1)=".",FALSE,TRUE)</formula>
    </cfRule>
    <cfRule type="expression" dxfId="2790" priority="13882">
      <formula>IF(RIGHT(TEXT(Y790,"0.#"),1)=".",TRUE,FALSE)</formula>
    </cfRule>
  </conditionalFormatting>
  <conditionalFormatting sqref="Y799">
    <cfRule type="expression" dxfId="2789" priority="13877">
      <formula>IF(RIGHT(TEXT(Y799,"0.#"),1)=".",FALSE,TRUE)</formula>
    </cfRule>
    <cfRule type="expression" dxfId="2788" priority="13878">
      <formula>IF(RIGHT(TEXT(Y799,"0.#"),1)=".",TRUE,FALSE)</formula>
    </cfRule>
  </conditionalFormatting>
  <conditionalFormatting sqref="Y830:Y837 Y828 Y817:Y824 Y815 Y804:Y811 Y802">
    <cfRule type="expression" dxfId="2787" priority="13659">
      <formula>IF(RIGHT(TEXT(Y802,"0.#"),1)=".",FALSE,TRUE)</formula>
    </cfRule>
    <cfRule type="expression" dxfId="2786" priority="13660">
      <formula>IF(RIGHT(TEXT(Y802,"0.#"),1)=".",TRUE,FALSE)</formula>
    </cfRule>
  </conditionalFormatting>
  <conditionalFormatting sqref="P16:AQ17 P13:AX13 P15:AX15 AK14:AQ14">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91:Y798 Y789">
    <cfRule type="expression" dxfId="2779" priority="13683">
      <formula>IF(RIGHT(TEXT(Y789,"0.#"),1)=".",FALSE,TRUE)</formula>
    </cfRule>
    <cfRule type="expression" dxfId="2778" priority="13684">
      <formula>IF(RIGHT(TEXT(Y789,"0.#"),1)=".",TRUE,FALSE)</formula>
    </cfRule>
  </conditionalFormatting>
  <conditionalFormatting sqref="AU790">
    <cfRule type="expression" dxfId="2777" priority="13681">
      <formula>IF(RIGHT(TEXT(AU790,"0.#"),1)=".",FALSE,TRUE)</formula>
    </cfRule>
    <cfRule type="expression" dxfId="2776" priority="13682">
      <formula>IF(RIGHT(TEXT(AU790,"0.#"),1)=".",TRUE,FALSE)</formula>
    </cfRule>
  </conditionalFormatting>
  <conditionalFormatting sqref="AU799">
    <cfRule type="expression" dxfId="2775" priority="13679">
      <formula>IF(RIGHT(TEXT(AU799,"0.#"),1)=".",FALSE,TRUE)</formula>
    </cfRule>
    <cfRule type="expression" dxfId="2774" priority="13680">
      <formula>IF(RIGHT(TEXT(AU799,"0.#"),1)=".",TRUE,FALSE)</formula>
    </cfRule>
  </conditionalFormatting>
  <conditionalFormatting sqref="AU791:AU798 AU789">
    <cfRule type="expression" dxfId="2773" priority="13677">
      <formula>IF(RIGHT(TEXT(AU789,"0.#"),1)=".",FALSE,TRUE)</formula>
    </cfRule>
    <cfRule type="expression" dxfId="2772" priority="13678">
      <formula>IF(RIGHT(TEXT(AU789,"0.#"),1)=".",TRUE,FALSE)</formula>
    </cfRule>
  </conditionalFormatting>
  <conditionalFormatting sqref="Y829 Y816 Y803">
    <cfRule type="expression" dxfId="2771" priority="13663">
      <formula>IF(RIGHT(TEXT(Y803,"0.#"),1)=".",FALSE,TRUE)</formula>
    </cfRule>
    <cfRule type="expression" dxfId="2770" priority="13664">
      <formula>IF(RIGHT(TEXT(Y803,"0.#"),1)=".",TRUE,FALSE)</formula>
    </cfRule>
  </conditionalFormatting>
  <conditionalFormatting sqref="Y838 Y825 Y812">
    <cfRule type="expression" dxfId="2769" priority="13661">
      <formula>IF(RIGHT(TEXT(Y812,"0.#"),1)=".",FALSE,TRUE)</formula>
    </cfRule>
    <cfRule type="expression" dxfId="2768" priority="13662">
      <formula>IF(RIGHT(TEXT(Y812,"0.#"),1)=".",TRUE,FALSE)</formula>
    </cfRule>
  </conditionalFormatting>
  <conditionalFormatting sqref="AU829 AU816 AU803">
    <cfRule type="expression" dxfId="2767" priority="13657">
      <formula>IF(RIGHT(TEXT(AU803,"0.#"),1)=".",FALSE,TRUE)</formula>
    </cfRule>
    <cfRule type="expression" dxfId="2766" priority="13658">
      <formula>IF(RIGHT(TEXT(AU803,"0.#"),1)=".",TRUE,FALSE)</formula>
    </cfRule>
  </conditionalFormatting>
  <conditionalFormatting sqref="AU838 AU825 AU812">
    <cfRule type="expression" dxfId="2765" priority="13655">
      <formula>IF(RIGHT(TEXT(AU812,"0.#"),1)=".",FALSE,TRUE)</formula>
    </cfRule>
    <cfRule type="expression" dxfId="2764" priority="13656">
      <formula>IF(RIGHT(TEXT(AU812,"0.#"),1)=".",TRUE,FALSE)</formula>
    </cfRule>
  </conditionalFormatting>
  <conditionalFormatting sqref="AU830:AU837 AU828 AU817:AU824 AU815 AU804:AU811 AU802">
    <cfRule type="expression" dxfId="2763" priority="13653">
      <formula>IF(RIGHT(TEXT(AU802,"0.#"),1)=".",FALSE,TRUE)</formula>
    </cfRule>
    <cfRule type="expression" dxfId="2762" priority="13654">
      <formula>IF(RIGHT(TEXT(AU802,"0.#"),1)=".",TRUE,FALSE)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cfRule type="expression" dxfId="2751" priority="13463">
      <formula>IF(RIGHT(TEXT(AI34,"0.#"),1)=".",FALSE,TRUE)</formula>
    </cfRule>
    <cfRule type="expression" dxfId="2750" priority="13464">
      <formula>IF(RIGHT(TEXT(AI34,"0.#"),1)=".",TRUE,FALSE)</formula>
    </cfRule>
  </conditionalFormatting>
  <conditionalFormatting sqref="AI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3">
    <cfRule type="expression" dxfId="2745" priority="13455">
      <formula>IF(RIGHT(TEXT(AM33,"0.#"),1)=".",FALSE,TRUE)</formula>
    </cfRule>
    <cfRule type="expression" dxfId="2744" priority="13456">
      <formula>IF(RIGHT(TEXT(AM33,"0.#"),1)=".",TRUE,FALSE)</formula>
    </cfRule>
  </conditionalFormatting>
  <conditionalFormatting sqref="AQ32:AQ34">
    <cfRule type="expression" dxfId="2743" priority="13447">
      <formula>IF(RIGHT(TEXT(AQ32,"0.#"),1)=".",FALSE,TRUE)</formula>
    </cfRule>
    <cfRule type="expression" dxfId="2742" priority="13448">
      <formula>IF(RIGHT(TEXT(AQ32,"0.#"),1)=".",TRUE,FALSE)</formula>
    </cfRule>
  </conditionalFormatting>
  <conditionalFormatting sqref="AU32:AU34">
    <cfRule type="expression" dxfId="2741" priority="13445">
      <formula>IF(RIGHT(TEXT(AU32,"0.#"),1)=".",FALSE,TRUE)</formula>
    </cfRule>
    <cfRule type="expression" dxfId="2740" priority="13446">
      <formula>IF(RIGHT(TEXT(AU32,"0.#"),1)=".",TRUE,FALSE)</formula>
    </cfRule>
  </conditionalFormatting>
  <conditionalFormatting sqref="AE53">
    <cfRule type="expression" dxfId="2739" priority="13379">
      <formula>IF(RIGHT(TEXT(AE53,"0.#"),1)=".",FALSE,TRUE)</formula>
    </cfRule>
    <cfRule type="expression" dxfId="2738" priority="13380">
      <formula>IF(RIGHT(TEXT(AE53,"0.#"),1)=".",TRUE,FALSE)</formula>
    </cfRule>
  </conditionalFormatting>
  <conditionalFormatting sqref="AE54">
    <cfRule type="expression" dxfId="2737" priority="13377">
      <formula>IF(RIGHT(TEXT(AE54,"0.#"),1)=".",FALSE,TRUE)</formula>
    </cfRule>
    <cfRule type="expression" dxfId="2736" priority="13378">
      <formula>IF(RIGHT(TEXT(AE54,"0.#"),1)=".",TRUE,FALSE)</formula>
    </cfRule>
  </conditionalFormatting>
  <conditionalFormatting sqref="AI54">
    <cfRule type="expression" dxfId="2735" priority="13371">
      <formula>IF(RIGHT(TEXT(AI54,"0.#"),1)=".",FALSE,TRUE)</formula>
    </cfRule>
    <cfRule type="expression" dxfId="2734" priority="13372">
      <formula>IF(RIGHT(TEXT(AI54,"0.#"),1)=".",TRUE,FALSE)</formula>
    </cfRule>
  </conditionalFormatting>
  <conditionalFormatting sqref="AI53">
    <cfRule type="expression" dxfId="2733" priority="13369">
      <formula>IF(RIGHT(TEXT(AI53,"0.#"),1)=".",FALSE,TRUE)</formula>
    </cfRule>
    <cfRule type="expression" dxfId="2732" priority="13370">
      <formula>IF(RIGHT(TEXT(AI53,"0.#"),1)=".",TRUE,FALSE)</formula>
    </cfRule>
  </conditionalFormatting>
  <conditionalFormatting sqref="AM53">
    <cfRule type="expression" dxfId="2731" priority="13367">
      <formula>IF(RIGHT(TEXT(AM53,"0.#"),1)=".",FALSE,TRUE)</formula>
    </cfRule>
    <cfRule type="expression" dxfId="2730" priority="13368">
      <formula>IF(RIGHT(TEXT(AM53,"0.#"),1)=".",TRUE,FALSE)</formula>
    </cfRule>
  </conditionalFormatting>
  <conditionalFormatting sqref="AM54">
    <cfRule type="expression" dxfId="2729" priority="13365">
      <formula>IF(RIGHT(TEXT(AM54,"0.#"),1)=".",FALSE,TRUE)</formula>
    </cfRule>
    <cfRule type="expression" dxfId="2728" priority="13366">
      <formula>IF(RIGHT(TEXT(AM54,"0.#"),1)=".",TRUE,FALSE)</formula>
    </cfRule>
  </conditionalFormatting>
  <conditionalFormatting sqref="AM55">
    <cfRule type="expression" dxfId="2727" priority="13363">
      <formula>IF(RIGHT(TEXT(AM55,"0.#"),1)=".",FALSE,TRUE)</formula>
    </cfRule>
    <cfRule type="expression" dxfId="2726" priority="13364">
      <formula>IF(RIGHT(TEXT(AM55,"0.#"),1)=".",TRUE,FALSE)</formula>
    </cfRule>
  </conditionalFormatting>
  <conditionalFormatting sqref="AE60">
    <cfRule type="expression" dxfId="2725" priority="13349">
      <formula>IF(RIGHT(TEXT(AE60,"0.#"),1)=".",FALSE,TRUE)</formula>
    </cfRule>
    <cfRule type="expression" dxfId="2724" priority="13350">
      <formula>IF(RIGHT(TEXT(AE60,"0.#"),1)=".",TRUE,FALSE)</formula>
    </cfRule>
  </conditionalFormatting>
  <conditionalFormatting sqref="AE61">
    <cfRule type="expression" dxfId="2723" priority="13347">
      <formula>IF(RIGHT(TEXT(AE61,"0.#"),1)=".",FALSE,TRUE)</formula>
    </cfRule>
    <cfRule type="expression" dxfId="2722" priority="13348">
      <formula>IF(RIGHT(TEXT(AE61,"0.#"),1)=".",TRUE,FALSE)</formula>
    </cfRule>
  </conditionalFormatting>
  <conditionalFormatting sqref="AE62">
    <cfRule type="expression" dxfId="2721" priority="13345">
      <formula>IF(RIGHT(TEXT(AE62,"0.#"),1)=".",FALSE,TRUE)</formula>
    </cfRule>
    <cfRule type="expression" dxfId="2720" priority="13346">
      <formula>IF(RIGHT(TEXT(AE62,"0.#"),1)=".",TRUE,FALSE)</formula>
    </cfRule>
  </conditionalFormatting>
  <conditionalFormatting sqref="AI62">
    <cfRule type="expression" dxfId="2719" priority="13343">
      <formula>IF(RIGHT(TEXT(AI62,"0.#"),1)=".",FALSE,TRUE)</formula>
    </cfRule>
    <cfRule type="expression" dxfId="2718" priority="13344">
      <formula>IF(RIGHT(TEXT(AI62,"0.#"),1)=".",TRUE,FALSE)</formula>
    </cfRule>
  </conditionalFormatting>
  <conditionalFormatting sqref="AI61">
    <cfRule type="expression" dxfId="2717" priority="13341">
      <formula>IF(RIGHT(TEXT(AI61,"0.#"),1)=".",FALSE,TRUE)</formula>
    </cfRule>
    <cfRule type="expression" dxfId="2716" priority="13342">
      <formula>IF(RIGHT(TEXT(AI61,"0.#"),1)=".",TRUE,FALSE)</formula>
    </cfRule>
  </conditionalFormatting>
  <conditionalFormatting sqref="AI60">
    <cfRule type="expression" dxfId="2715" priority="13339">
      <formula>IF(RIGHT(TEXT(AI60,"0.#"),1)=".",FALSE,TRUE)</formula>
    </cfRule>
    <cfRule type="expression" dxfId="2714" priority="13340">
      <formula>IF(RIGHT(TEXT(AI60,"0.#"),1)=".",TRUE,FALSE)</formula>
    </cfRule>
  </conditionalFormatting>
  <conditionalFormatting sqref="AM60">
    <cfRule type="expression" dxfId="2713" priority="13337">
      <formula>IF(RIGHT(TEXT(AM60,"0.#"),1)=".",FALSE,TRUE)</formula>
    </cfRule>
    <cfRule type="expression" dxfId="2712" priority="13338">
      <formula>IF(RIGHT(TEXT(AM60,"0.#"),1)=".",TRUE,FALSE)</formula>
    </cfRule>
  </conditionalFormatting>
  <conditionalFormatting sqref="AM61">
    <cfRule type="expression" dxfId="2711" priority="13335">
      <formula>IF(RIGHT(TEXT(AM61,"0.#"),1)=".",FALSE,TRUE)</formula>
    </cfRule>
    <cfRule type="expression" dxfId="2710" priority="13336">
      <formula>IF(RIGHT(TEXT(AM61,"0.#"),1)=".",TRUE,FALSE)</formula>
    </cfRule>
  </conditionalFormatting>
  <conditionalFormatting sqref="AM62">
    <cfRule type="expression" dxfId="2709" priority="13333">
      <formula>IF(RIGHT(TEXT(AM62,"0.#"),1)=".",FALSE,TRUE)</formula>
    </cfRule>
    <cfRule type="expression" dxfId="2708" priority="13334">
      <formula>IF(RIGHT(TEXT(AM62,"0.#"),1)=".",TRUE,FALSE)</formula>
    </cfRule>
  </conditionalFormatting>
  <conditionalFormatting sqref="AE87">
    <cfRule type="expression" dxfId="2707" priority="13319">
      <formula>IF(RIGHT(TEXT(AE87,"0.#"),1)=".",FALSE,TRUE)</formula>
    </cfRule>
    <cfRule type="expression" dxfId="2706" priority="13320">
      <formula>IF(RIGHT(TEXT(AE87,"0.#"),1)=".",TRUE,FALSE)</formula>
    </cfRule>
  </conditionalFormatting>
  <conditionalFormatting sqref="AE88">
    <cfRule type="expression" dxfId="2705" priority="13317">
      <formula>IF(RIGHT(TEXT(AE88,"0.#"),1)=".",FALSE,TRUE)</formula>
    </cfRule>
    <cfRule type="expression" dxfId="2704" priority="13318">
      <formula>IF(RIGHT(TEXT(AE88,"0.#"),1)=".",TRUE,FALSE)</formula>
    </cfRule>
  </conditionalFormatting>
  <conditionalFormatting sqref="AE89">
    <cfRule type="expression" dxfId="2703" priority="13315">
      <formula>IF(RIGHT(TEXT(AE89,"0.#"),1)=".",FALSE,TRUE)</formula>
    </cfRule>
    <cfRule type="expression" dxfId="2702" priority="13316">
      <formula>IF(RIGHT(TEXT(AE89,"0.#"),1)=".",TRUE,FALSE)</formula>
    </cfRule>
  </conditionalFormatting>
  <conditionalFormatting sqref="AI89">
    <cfRule type="expression" dxfId="2701" priority="13313">
      <formula>IF(RIGHT(TEXT(AI89,"0.#"),1)=".",FALSE,TRUE)</formula>
    </cfRule>
    <cfRule type="expression" dxfId="2700" priority="13314">
      <formula>IF(RIGHT(TEXT(AI89,"0.#"),1)=".",TRUE,FALSE)</formula>
    </cfRule>
  </conditionalFormatting>
  <conditionalFormatting sqref="AI88">
    <cfRule type="expression" dxfId="2699" priority="13311">
      <formula>IF(RIGHT(TEXT(AI88,"0.#"),1)=".",FALSE,TRUE)</formula>
    </cfRule>
    <cfRule type="expression" dxfId="2698" priority="13312">
      <formula>IF(RIGHT(TEXT(AI88,"0.#"),1)=".",TRUE,FALSE)</formula>
    </cfRule>
  </conditionalFormatting>
  <conditionalFormatting sqref="AI87">
    <cfRule type="expression" dxfId="2697" priority="13309">
      <formula>IF(RIGHT(TEXT(AI87,"0.#"),1)=".",FALSE,TRUE)</formula>
    </cfRule>
    <cfRule type="expression" dxfId="2696" priority="13310">
      <formula>IF(RIGHT(TEXT(AI87,"0.#"),1)=".",TRUE,FALSE)</formula>
    </cfRule>
  </conditionalFormatting>
  <conditionalFormatting sqref="AM88">
    <cfRule type="expression" dxfId="2695" priority="13305">
      <formula>IF(RIGHT(TEXT(AM88,"0.#"),1)=".",FALSE,TRUE)</formula>
    </cfRule>
    <cfRule type="expression" dxfId="2694" priority="13306">
      <formula>IF(RIGHT(TEXT(AM88,"0.#"),1)=".",TRUE,FALSE)</formula>
    </cfRule>
  </conditionalFormatting>
  <conditionalFormatting sqref="AM89">
    <cfRule type="expression" dxfId="2693" priority="13303">
      <formula>IF(RIGHT(TEXT(AM89,"0.#"),1)=".",FALSE,TRUE)</formula>
    </cfRule>
    <cfRule type="expression" dxfId="2692" priority="13304">
      <formula>IF(RIGHT(TEXT(AM89,"0.#"),1)=".",TRUE,FALSE)</formula>
    </cfRule>
  </conditionalFormatting>
  <conditionalFormatting sqref="AE92">
    <cfRule type="expression" dxfId="2691" priority="13289">
      <formula>IF(RIGHT(TEXT(AE92,"0.#"),1)=".",FALSE,TRUE)</formula>
    </cfRule>
    <cfRule type="expression" dxfId="2690" priority="13290">
      <formula>IF(RIGHT(TEXT(AE92,"0.#"),1)=".",TRUE,FALSE)</formula>
    </cfRule>
  </conditionalFormatting>
  <conditionalFormatting sqref="AE93">
    <cfRule type="expression" dxfId="2689" priority="13287">
      <formula>IF(RIGHT(TEXT(AE93,"0.#"),1)=".",FALSE,TRUE)</formula>
    </cfRule>
    <cfRule type="expression" dxfId="2688" priority="13288">
      <formula>IF(RIGHT(TEXT(AE93,"0.#"),1)=".",TRUE,FALSE)</formula>
    </cfRule>
  </conditionalFormatting>
  <conditionalFormatting sqref="AE94">
    <cfRule type="expression" dxfId="2687" priority="13285">
      <formula>IF(RIGHT(TEXT(AE94,"0.#"),1)=".",FALSE,TRUE)</formula>
    </cfRule>
    <cfRule type="expression" dxfId="2686" priority="13286">
      <formula>IF(RIGHT(TEXT(AE94,"0.#"),1)=".",TRUE,FALSE)</formula>
    </cfRule>
  </conditionalFormatting>
  <conditionalFormatting sqref="AI94">
    <cfRule type="expression" dxfId="2685" priority="13283">
      <formula>IF(RIGHT(TEXT(AI94,"0.#"),1)=".",FALSE,TRUE)</formula>
    </cfRule>
    <cfRule type="expression" dxfId="2684" priority="13284">
      <formula>IF(RIGHT(TEXT(AI94,"0.#"),1)=".",TRUE,FALSE)</formula>
    </cfRule>
  </conditionalFormatting>
  <conditionalFormatting sqref="AI93">
    <cfRule type="expression" dxfId="2683" priority="13281">
      <formula>IF(RIGHT(TEXT(AI93,"0.#"),1)=".",FALSE,TRUE)</formula>
    </cfRule>
    <cfRule type="expression" dxfId="2682" priority="13282">
      <formula>IF(RIGHT(TEXT(AI93,"0.#"),1)=".",TRUE,FALSE)</formula>
    </cfRule>
  </conditionalFormatting>
  <conditionalFormatting sqref="AI92">
    <cfRule type="expression" dxfId="2681" priority="13279">
      <formula>IF(RIGHT(TEXT(AI92,"0.#"),1)=".",FALSE,TRUE)</formula>
    </cfRule>
    <cfRule type="expression" dxfId="2680" priority="13280">
      <formula>IF(RIGHT(TEXT(AI92,"0.#"),1)=".",TRUE,FALSE)</formula>
    </cfRule>
  </conditionalFormatting>
  <conditionalFormatting sqref="AM92">
    <cfRule type="expression" dxfId="2679" priority="13277">
      <formula>IF(RIGHT(TEXT(AM92,"0.#"),1)=".",FALSE,TRUE)</formula>
    </cfRule>
    <cfRule type="expression" dxfId="2678" priority="13278">
      <formula>IF(RIGHT(TEXT(AM92,"0.#"),1)=".",TRUE,FALSE)</formula>
    </cfRule>
  </conditionalFormatting>
  <conditionalFormatting sqref="AM93">
    <cfRule type="expression" dxfId="2677" priority="13275">
      <formula>IF(RIGHT(TEXT(AM93,"0.#"),1)=".",FALSE,TRUE)</formula>
    </cfRule>
    <cfRule type="expression" dxfId="2676" priority="13276">
      <formula>IF(RIGHT(TEXT(AM93,"0.#"),1)=".",TRUE,FALSE)</formula>
    </cfRule>
  </conditionalFormatting>
  <conditionalFormatting sqref="AM94">
    <cfRule type="expression" dxfId="2675" priority="13273">
      <formula>IF(RIGHT(TEXT(AM94,"0.#"),1)=".",FALSE,TRUE)</formula>
    </cfRule>
    <cfRule type="expression" dxfId="2674" priority="13274">
      <formula>IF(RIGHT(TEXT(AM94,"0.#"),1)=".",TRUE,FALSE)</formula>
    </cfRule>
  </conditionalFormatting>
  <conditionalFormatting sqref="AE97">
    <cfRule type="expression" dxfId="2673" priority="13259">
      <formula>IF(RIGHT(TEXT(AE97,"0.#"),1)=".",FALSE,TRUE)</formula>
    </cfRule>
    <cfRule type="expression" dxfId="2672" priority="13260">
      <formula>IF(RIGHT(TEXT(AE97,"0.#"),1)=".",TRUE,FALSE)</formula>
    </cfRule>
  </conditionalFormatting>
  <conditionalFormatting sqref="AE98">
    <cfRule type="expression" dxfId="2671" priority="13257">
      <formula>IF(RIGHT(TEXT(AE98,"0.#"),1)=".",FALSE,TRUE)</formula>
    </cfRule>
    <cfRule type="expression" dxfId="2670" priority="13258">
      <formula>IF(RIGHT(TEXT(AE98,"0.#"),1)=".",TRUE,FALSE)</formula>
    </cfRule>
  </conditionalFormatting>
  <conditionalFormatting sqref="AE99">
    <cfRule type="expression" dxfId="2669" priority="13255">
      <formula>IF(RIGHT(TEXT(AE99,"0.#"),1)=".",FALSE,TRUE)</formula>
    </cfRule>
    <cfRule type="expression" dxfId="2668" priority="13256">
      <formula>IF(RIGHT(TEXT(AE99,"0.#"),1)=".",TRUE,FALSE)</formula>
    </cfRule>
  </conditionalFormatting>
  <conditionalFormatting sqref="AI99">
    <cfRule type="expression" dxfId="2667" priority="13253">
      <formula>IF(RIGHT(TEXT(AI99,"0.#"),1)=".",FALSE,TRUE)</formula>
    </cfRule>
    <cfRule type="expression" dxfId="2666" priority="13254">
      <formula>IF(RIGHT(TEXT(AI99,"0.#"),1)=".",TRUE,FALSE)</formula>
    </cfRule>
  </conditionalFormatting>
  <conditionalFormatting sqref="AI98">
    <cfRule type="expression" dxfId="2665" priority="13251">
      <formula>IF(RIGHT(TEXT(AI98,"0.#"),1)=".",FALSE,TRUE)</formula>
    </cfRule>
    <cfRule type="expression" dxfId="2664" priority="13252">
      <formula>IF(RIGHT(TEXT(AI98,"0.#"),1)=".",TRUE,FALSE)</formula>
    </cfRule>
  </conditionalFormatting>
  <conditionalFormatting sqref="AI97">
    <cfRule type="expression" dxfId="2663" priority="13249">
      <formula>IF(RIGHT(TEXT(AI97,"0.#"),1)=".",FALSE,TRUE)</formula>
    </cfRule>
    <cfRule type="expression" dxfId="2662" priority="13250">
      <formula>IF(RIGHT(TEXT(AI97,"0.#"),1)=".",TRUE,FALSE)</formula>
    </cfRule>
  </conditionalFormatting>
  <conditionalFormatting sqref="AM97">
    <cfRule type="expression" dxfId="2661" priority="13247">
      <formula>IF(RIGHT(TEXT(AM97,"0.#"),1)=".",FALSE,TRUE)</formula>
    </cfRule>
    <cfRule type="expression" dxfId="2660" priority="13248">
      <formula>IF(RIGHT(TEXT(AM97,"0.#"),1)=".",TRUE,FALSE)</formula>
    </cfRule>
  </conditionalFormatting>
  <conditionalFormatting sqref="AM98">
    <cfRule type="expression" dxfId="2659" priority="13245">
      <formula>IF(RIGHT(TEXT(AM98,"0.#"),1)=".",FALSE,TRUE)</formula>
    </cfRule>
    <cfRule type="expression" dxfId="2658" priority="13246">
      <formula>IF(RIGHT(TEXT(AM98,"0.#"),1)=".",TRUE,FALSE)</formula>
    </cfRule>
  </conditionalFormatting>
  <conditionalFormatting sqref="AM99">
    <cfRule type="expression" dxfId="2657" priority="13243">
      <formula>IF(RIGHT(TEXT(AM99,"0.#"),1)=".",FALSE,TRUE)</formula>
    </cfRule>
    <cfRule type="expression" dxfId="2656" priority="13244">
      <formula>IF(RIGHT(TEXT(AM99,"0.#"),1)=".",TRUE,FALSE)</formula>
    </cfRule>
  </conditionalFormatting>
  <conditionalFormatting sqref="AI101">
    <cfRule type="expression" dxfId="2655" priority="13229">
      <formula>IF(RIGHT(TEXT(AI101,"0.#"),1)=".",FALSE,TRUE)</formula>
    </cfRule>
    <cfRule type="expression" dxfId="2654" priority="13230">
      <formula>IF(RIGHT(TEXT(AI101,"0.#"),1)=".",TRUE,FALSE)</formula>
    </cfRule>
  </conditionalFormatting>
  <conditionalFormatting sqref="AM101">
    <cfRule type="expression" dxfId="2653" priority="13227">
      <formula>IF(RIGHT(TEXT(AM101,"0.#"),1)=".",FALSE,TRUE)</formula>
    </cfRule>
    <cfRule type="expression" dxfId="2652" priority="13228">
      <formula>IF(RIGHT(TEXT(AM101,"0.#"),1)=".",TRUE,FALSE)</formula>
    </cfRule>
  </conditionalFormatting>
  <conditionalFormatting sqref="AE102">
    <cfRule type="expression" dxfId="2651" priority="13225">
      <formula>IF(RIGHT(TEXT(AE102,"0.#"),1)=".",FALSE,TRUE)</formula>
    </cfRule>
    <cfRule type="expression" dxfId="2650" priority="13226">
      <formula>IF(RIGHT(TEXT(AE102,"0.#"),1)=".",TRUE,FALSE)</formula>
    </cfRule>
  </conditionalFormatting>
  <conditionalFormatting sqref="AI102">
    <cfRule type="expression" dxfId="2649" priority="13223">
      <formula>IF(RIGHT(TEXT(AI102,"0.#"),1)=".",FALSE,TRUE)</formula>
    </cfRule>
    <cfRule type="expression" dxfId="2648" priority="13224">
      <formula>IF(RIGHT(TEXT(AI102,"0.#"),1)=".",TRUE,FALSE)</formula>
    </cfRule>
  </conditionalFormatting>
  <conditionalFormatting sqref="AM102">
    <cfRule type="expression" dxfId="2647" priority="13221">
      <formula>IF(RIGHT(TEXT(AM102,"0.#"),1)=".",FALSE,TRUE)</formula>
    </cfRule>
    <cfRule type="expression" dxfId="2646" priority="13222">
      <formula>IF(RIGHT(TEXT(AM102,"0.#"),1)=".",TRUE,FALSE)</formula>
    </cfRule>
  </conditionalFormatting>
  <conditionalFormatting sqref="AQ102">
    <cfRule type="expression" dxfId="2645" priority="13219">
      <formula>IF(RIGHT(TEXT(AQ102,"0.#"),1)=".",FALSE,TRUE)</formula>
    </cfRule>
    <cfRule type="expression" dxfId="2644" priority="13220">
      <formula>IF(RIGHT(TEXT(AQ102,"0.#"),1)=".",TRUE,FALSE)</formula>
    </cfRule>
  </conditionalFormatting>
  <conditionalFormatting sqref="AE104">
    <cfRule type="expression" dxfId="2643" priority="13217">
      <formula>IF(RIGHT(TEXT(AE104,"0.#"),1)=".",FALSE,TRUE)</formula>
    </cfRule>
    <cfRule type="expression" dxfId="2642" priority="13218">
      <formula>IF(RIGHT(TEXT(AE104,"0.#"),1)=".",TRUE,FALSE)</formula>
    </cfRule>
  </conditionalFormatting>
  <conditionalFormatting sqref="AI104">
    <cfRule type="expression" dxfId="2641" priority="13215">
      <formula>IF(RIGHT(TEXT(AI104,"0.#"),1)=".",FALSE,TRUE)</formula>
    </cfRule>
    <cfRule type="expression" dxfId="2640" priority="13216">
      <formula>IF(RIGHT(TEXT(AI104,"0.#"),1)=".",TRUE,FALSE)</formula>
    </cfRule>
  </conditionalFormatting>
  <conditionalFormatting sqref="AM104">
    <cfRule type="expression" dxfId="2639" priority="13213">
      <formula>IF(RIGHT(TEXT(AM104,"0.#"),1)=".",FALSE,TRUE)</formula>
    </cfRule>
    <cfRule type="expression" dxfId="2638" priority="13214">
      <formula>IF(RIGHT(TEXT(AM104,"0.#"),1)=".",TRUE,FALSE)</formula>
    </cfRule>
  </conditionalFormatting>
  <conditionalFormatting sqref="AE105">
    <cfRule type="expression" dxfId="2637" priority="13211">
      <formula>IF(RIGHT(TEXT(AE105,"0.#"),1)=".",FALSE,TRUE)</formula>
    </cfRule>
    <cfRule type="expression" dxfId="2636" priority="13212">
      <formula>IF(RIGHT(TEXT(AE105,"0.#"),1)=".",TRUE,FALSE)</formula>
    </cfRule>
  </conditionalFormatting>
  <conditionalFormatting sqref="AI105">
    <cfRule type="expression" dxfId="2635" priority="13209">
      <formula>IF(RIGHT(TEXT(AI105,"0.#"),1)=".",FALSE,TRUE)</formula>
    </cfRule>
    <cfRule type="expression" dxfId="2634" priority="13210">
      <formula>IF(RIGHT(TEXT(AI105,"0.#"),1)=".",TRUE,FALSE)</formula>
    </cfRule>
  </conditionalFormatting>
  <conditionalFormatting sqref="AM105">
    <cfRule type="expression" dxfId="2633" priority="13207">
      <formula>IF(RIGHT(TEXT(AM105,"0.#"),1)=".",FALSE,TRUE)</formula>
    </cfRule>
    <cfRule type="expression" dxfId="2632" priority="13208">
      <formula>IF(RIGHT(TEXT(AM105,"0.#"),1)=".",TRUE,FALSE)</formula>
    </cfRule>
  </conditionalFormatting>
  <conditionalFormatting sqref="AE107">
    <cfRule type="expression" dxfId="2631" priority="13203">
      <formula>IF(RIGHT(TEXT(AE107,"0.#"),1)=".",FALSE,TRUE)</formula>
    </cfRule>
    <cfRule type="expression" dxfId="2630" priority="13204">
      <formula>IF(RIGHT(TEXT(AE107,"0.#"),1)=".",TRUE,FALSE)</formula>
    </cfRule>
  </conditionalFormatting>
  <conditionalFormatting sqref="AI107">
    <cfRule type="expression" dxfId="2629" priority="13201">
      <formula>IF(RIGHT(TEXT(AI107,"0.#"),1)=".",FALSE,TRUE)</formula>
    </cfRule>
    <cfRule type="expression" dxfId="2628" priority="13202">
      <formula>IF(RIGHT(TEXT(AI107,"0.#"),1)=".",TRUE,FALSE)</formula>
    </cfRule>
  </conditionalFormatting>
  <conditionalFormatting sqref="AM107">
    <cfRule type="expression" dxfId="2627" priority="13199">
      <formula>IF(RIGHT(TEXT(AM107,"0.#"),1)=".",FALSE,TRUE)</formula>
    </cfRule>
    <cfRule type="expression" dxfId="2626" priority="13200">
      <formula>IF(RIGHT(TEXT(AM107,"0.#"),1)=".",TRUE,FALSE)</formula>
    </cfRule>
  </conditionalFormatting>
  <conditionalFormatting sqref="AE108">
    <cfRule type="expression" dxfId="2625" priority="13197">
      <formula>IF(RIGHT(TEXT(AE108,"0.#"),1)=".",FALSE,TRUE)</formula>
    </cfRule>
    <cfRule type="expression" dxfId="2624" priority="13198">
      <formula>IF(RIGHT(TEXT(AE108,"0.#"),1)=".",TRUE,FALSE)</formula>
    </cfRule>
  </conditionalFormatting>
  <conditionalFormatting sqref="AI108">
    <cfRule type="expression" dxfId="2623" priority="13195">
      <formula>IF(RIGHT(TEXT(AI108,"0.#"),1)=".",FALSE,TRUE)</formula>
    </cfRule>
    <cfRule type="expression" dxfId="2622" priority="13196">
      <formula>IF(RIGHT(TEXT(AI108,"0.#"),1)=".",TRUE,FALSE)</formula>
    </cfRule>
  </conditionalFormatting>
  <conditionalFormatting sqref="AM108">
    <cfRule type="expression" dxfId="2621" priority="13193">
      <formula>IF(RIGHT(TEXT(AM108,"0.#"),1)=".",FALSE,TRUE)</formula>
    </cfRule>
    <cfRule type="expression" dxfId="2620" priority="13194">
      <formula>IF(RIGHT(TEXT(AM108,"0.#"),1)=".",TRUE,FALSE)</formula>
    </cfRule>
  </conditionalFormatting>
  <conditionalFormatting sqref="AE110">
    <cfRule type="expression" dxfId="2619" priority="13189">
      <formula>IF(RIGHT(TEXT(AE110,"0.#"),1)=".",FALSE,TRUE)</formula>
    </cfRule>
    <cfRule type="expression" dxfId="2618" priority="13190">
      <formula>IF(RIGHT(TEXT(AE110,"0.#"),1)=".",TRUE,FALSE)</formula>
    </cfRule>
  </conditionalFormatting>
  <conditionalFormatting sqref="AI110">
    <cfRule type="expression" dxfId="2617" priority="13187">
      <formula>IF(RIGHT(TEXT(AI110,"0.#"),1)=".",FALSE,TRUE)</formula>
    </cfRule>
    <cfRule type="expression" dxfId="2616" priority="13188">
      <formula>IF(RIGHT(TEXT(AI110,"0.#"),1)=".",TRUE,FALSE)</formula>
    </cfRule>
  </conditionalFormatting>
  <conditionalFormatting sqref="AM110">
    <cfRule type="expression" dxfId="2615" priority="13185">
      <formula>IF(RIGHT(TEXT(AM110,"0.#"),1)=".",FALSE,TRUE)</formula>
    </cfRule>
    <cfRule type="expression" dxfId="2614" priority="13186">
      <formula>IF(RIGHT(TEXT(AM110,"0.#"),1)=".",TRUE,FALSE)</formula>
    </cfRule>
  </conditionalFormatting>
  <conditionalFormatting sqref="AE111">
    <cfRule type="expression" dxfId="2613" priority="13183">
      <formula>IF(RIGHT(TEXT(AE111,"0.#"),1)=".",FALSE,TRUE)</formula>
    </cfRule>
    <cfRule type="expression" dxfId="2612" priority="13184">
      <formula>IF(RIGHT(TEXT(AE111,"0.#"),1)=".",TRUE,FALSE)</formula>
    </cfRule>
  </conditionalFormatting>
  <conditionalFormatting sqref="AI111">
    <cfRule type="expression" dxfId="2611" priority="13181">
      <formula>IF(RIGHT(TEXT(AI111,"0.#"),1)=".",FALSE,TRUE)</formula>
    </cfRule>
    <cfRule type="expression" dxfId="2610" priority="13182">
      <formula>IF(RIGHT(TEXT(AI111,"0.#"),1)=".",TRUE,FALSE)</formula>
    </cfRule>
  </conditionalFormatting>
  <conditionalFormatting sqref="AM111">
    <cfRule type="expression" dxfId="2609" priority="13179">
      <formula>IF(RIGHT(TEXT(AM111,"0.#"),1)=".",FALSE,TRUE)</formula>
    </cfRule>
    <cfRule type="expression" dxfId="2608" priority="13180">
      <formula>IF(RIGHT(TEXT(AM111,"0.#"),1)=".",TRUE,FALSE)</formula>
    </cfRule>
  </conditionalFormatting>
  <conditionalFormatting sqref="AE113">
    <cfRule type="expression" dxfId="2607" priority="13175">
      <formula>IF(RIGHT(TEXT(AE113,"0.#"),1)=".",FALSE,TRUE)</formula>
    </cfRule>
    <cfRule type="expression" dxfId="2606" priority="13176">
      <formula>IF(RIGHT(TEXT(AE113,"0.#"),1)=".",TRUE,FALSE)</formula>
    </cfRule>
  </conditionalFormatting>
  <conditionalFormatting sqref="AI113">
    <cfRule type="expression" dxfId="2605" priority="13173">
      <formula>IF(RIGHT(TEXT(AI113,"0.#"),1)=".",FALSE,TRUE)</formula>
    </cfRule>
    <cfRule type="expression" dxfId="2604" priority="13174">
      <formula>IF(RIGHT(TEXT(AI113,"0.#"),1)=".",TRUE,FALSE)</formula>
    </cfRule>
  </conditionalFormatting>
  <conditionalFormatting sqref="AM113">
    <cfRule type="expression" dxfId="2603" priority="13171">
      <formula>IF(RIGHT(TEXT(AM113,"0.#"),1)=".",FALSE,TRUE)</formula>
    </cfRule>
    <cfRule type="expression" dxfId="2602" priority="13172">
      <formula>IF(RIGHT(TEXT(AM113,"0.#"),1)=".",TRUE,FALSE)</formula>
    </cfRule>
  </conditionalFormatting>
  <conditionalFormatting sqref="AE114">
    <cfRule type="expression" dxfId="2601" priority="13169">
      <formula>IF(RIGHT(TEXT(AE114,"0.#"),1)=".",FALSE,TRUE)</formula>
    </cfRule>
    <cfRule type="expression" dxfId="2600" priority="13170">
      <formula>IF(RIGHT(TEXT(AE114,"0.#"),1)=".",TRUE,FALSE)</formula>
    </cfRule>
  </conditionalFormatting>
  <conditionalFormatting sqref="AI114">
    <cfRule type="expression" dxfId="2599" priority="13167">
      <formula>IF(RIGHT(TEXT(AI114,"0.#"),1)=".",FALSE,TRUE)</formula>
    </cfRule>
    <cfRule type="expression" dxfId="2598" priority="13168">
      <formula>IF(RIGHT(TEXT(AI114,"0.#"),1)=".",TRUE,FALSE)</formula>
    </cfRule>
  </conditionalFormatting>
  <conditionalFormatting sqref="AM114">
    <cfRule type="expression" dxfId="2597" priority="13165">
      <formula>IF(RIGHT(TEXT(AM114,"0.#"),1)=".",FALSE,TRUE)</formula>
    </cfRule>
    <cfRule type="expression" dxfId="2596" priority="13166">
      <formula>IF(RIGHT(TEXT(AM114,"0.#"),1)=".",TRUE,FALSE)</formula>
    </cfRule>
  </conditionalFormatting>
  <conditionalFormatting sqref="AE116 AQ116">
    <cfRule type="expression" dxfId="2595" priority="13161">
      <formula>IF(RIGHT(TEXT(AE116,"0.#"),1)=".",FALSE,TRUE)</formula>
    </cfRule>
    <cfRule type="expression" dxfId="2594" priority="13162">
      <formula>IF(RIGHT(TEXT(AE116,"0.#"),1)=".",TRUE,FALSE)</formula>
    </cfRule>
  </conditionalFormatting>
  <conditionalFormatting sqref="AI116">
    <cfRule type="expression" dxfId="2593" priority="13159">
      <formula>IF(RIGHT(TEXT(AI116,"0.#"),1)=".",FALSE,TRUE)</formula>
    </cfRule>
    <cfRule type="expression" dxfId="2592" priority="13160">
      <formula>IF(RIGHT(TEXT(AI116,"0.#"),1)=".",TRUE,FALSE)</formula>
    </cfRule>
  </conditionalFormatting>
  <conditionalFormatting sqref="AM116">
    <cfRule type="expression" dxfId="2591" priority="13157">
      <formula>IF(RIGHT(TEXT(AM116,"0.#"),1)=".",FALSE,TRUE)</formula>
    </cfRule>
    <cfRule type="expression" dxfId="2590" priority="13158">
      <formula>IF(RIGHT(TEXT(AM116,"0.#"),1)=".",TRUE,FALSE)</formula>
    </cfRule>
  </conditionalFormatting>
  <conditionalFormatting sqref="AE117 AM117">
    <cfRule type="expression" dxfId="2589" priority="13155">
      <formula>IF(RIGHT(TEXT(AE117,"0.#"),1)=".",FALSE,TRUE)</formula>
    </cfRule>
    <cfRule type="expression" dxfId="2588" priority="13156">
      <formula>IF(RIGHT(TEXT(AE117,"0.#"),1)=".",TRUE,FALSE)</formula>
    </cfRule>
  </conditionalFormatting>
  <conditionalFormatting sqref="AI117">
    <cfRule type="expression" dxfId="2587" priority="13153">
      <formula>IF(RIGHT(TEXT(AI117,"0.#"),1)=".",FALSE,TRUE)</formula>
    </cfRule>
    <cfRule type="expression" dxfId="2586" priority="13154">
      <formula>IF(RIGHT(TEXT(AI117,"0.#"),1)=".",TRUE,FALSE)</formula>
    </cfRule>
  </conditionalFormatting>
  <conditionalFormatting sqref="AQ117">
    <cfRule type="expression" dxfId="2585" priority="13149">
      <formula>IF(RIGHT(TEXT(AQ117,"0.#"),1)=".",FALSE,TRUE)</formula>
    </cfRule>
    <cfRule type="expression" dxfId="2584" priority="13150">
      <formula>IF(RIGHT(TEXT(AQ117,"0.#"),1)=".",TRUE,FALSE)</formula>
    </cfRule>
  </conditionalFormatting>
  <conditionalFormatting sqref="AE119 AQ119">
    <cfRule type="expression" dxfId="2583" priority="13147">
      <formula>IF(RIGHT(TEXT(AE119,"0.#"),1)=".",FALSE,TRUE)</formula>
    </cfRule>
    <cfRule type="expression" dxfId="2582" priority="13148">
      <formula>IF(RIGHT(TEXT(AE119,"0.#"),1)=".",TRUE,FALSE)</formula>
    </cfRule>
  </conditionalFormatting>
  <conditionalFormatting sqref="AI119">
    <cfRule type="expression" dxfId="2581" priority="13145">
      <formula>IF(RIGHT(TEXT(AI119,"0.#"),1)=".",FALSE,TRUE)</formula>
    </cfRule>
    <cfRule type="expression" dxfId="2580" priority="13146">
      <formula>IF(RIGHT(TEXT(AI119,"0.#"),1)=".",TRUE,FALSE)</formula>
    </cfRule>
  </conditionalFormatting>
  <conditionalFormatting sqref="AM119">
    <cfRule type="expression" dxfId="2579" priority="13143">
      <formula>IF(RIGHT(TEXT(AM119,"0.#"),1)=".",FALSE,TRUE)</formula>
    </cfRule>
    <cfRule type="expression" dxfId="2578" priority="13144">
      <formula>IF(RIGHT(TEXT(AM119,"0.#"),1)=".",TRUE,FALSE)</formula>
    </cfRule>
  </conditionalFormatting>
  <conditionalFormatting sqref="AQ120">
    <cfRule type="expression" dxfId="2577" priority="13135">
      <formula>IF(RIGHT(TEXT(AQ120,"0.#"),1)=".",FALSE,TRUE)</formula>
    </cfRule>
    <cfRule type="expression" dxfId="2576" priority="13136">
      <formula>IF(RIGHT(TEXT(AQ120,"0.#"),1)=".",TRUE,FALSE)</formula>
    </cfRule>
  </conditionalFormatting>
  <conditionalFormatting sqref="AE122 AQ122">
    <cfRule type="expression" dxfId="2575" priority="13133">
      <formula>IF(RIGHT(TEXT(AE122,"0.#"),1)=".",FALSE,TRUE)</formula>
    </cfRule>
    <cfRule type="expression" dxfId="2574" priority="13134">
      <formula>IF(RIGHT(TEXT(AE122,"0.#"),1)=".",TRUE,FALSE)</formula>
    </cfRule>
  </conditionalFormatting>
  <conditionalFormatting sqref="AI122">
    <cfRule type="expression" dxfId="2573" priority="13131">
      <formula>IF(RIGHT(TEXT(AI122,"0.#"),1)=".",FALSE,TRUE)</formula>
    </cfRule>
    <cfRule type="expression" dxfId="2572" priority="13132">
      <formula>IF(RIGHT(TEXT(AI122,"0.#"),1)=".",TRUE,FALSE)</formula>
    </cfRule>
  </conditionalFormatting>
  <conditionalFormatting sqref="AM122">
    <cfRule type="expression" dxfId="2571" priority="13129">
      <formula>IF(RIGHT(TEXT(AM122,"0.#"),1)=".",FALSE,TRUE)</formula>
    </cfRule>
    <cfRule type="expression" dxfId="2570" priority="13130">
      <formula>IF(RIGHT(TEXT(AM122,"0.#"),1)=".",TRUE,FALSE)</formula>
    </cfRule>
  </conditionalFormatting>
  <conditionalFormatting sqref="AQ123">
    <cfRule type="expression" dxfId="2569" priority="13121">
      <formula>IF(RIGHT(TEXT(AQ123,"0.#"),1)=".",FALSE,TRUE)</formula>
    </cfRule>
    <cfRule type="expression" dxfId="2568" priority="13122">
      <formula>IF(RIGHT(TEXT(AQ123,"0.#"),1)=".",TRUE,FALSE)</formula>
    </cfRule>
  </conditionalFormatting>
  <conditionalFormatting sqref="AE125 AQ125">
    <cfRule type="expression" dxfId="2567" priority="13119">
      <formula>IF(RIGHT(TEXT(AE125,"0.#"),1)=".",FALSE,TRUE)</formula>
    </cfRule>
    <cfRule type="expression" dxfId="2566" priority="13120">
      <formula>IF(RIGHT(TEXT(AE125,"0.#"),1)=".",TRUE,FALSE)</formula>
    </cfRule>
  </conditionalFormatting>
  <conditionalFormatting sqref="AI125">
    <cfRule type="expression" dxfId="2565" priority="13117">
      <formula>IF(RIGHT(TEXT(AI125,"0.#"),1)=".",FALSE,TRUE)</formula>
    </cfRule>
    <cfRule type="expression" dxfId="2564" priority="13118">
      <formula>IF(RIGHT(TEXT(AI125,"0.#"),1)=".",TRUE,FALSE)</formula>
    </cfRule>
  </conditionalFormatting>
  <conditionalFormatting sqref="AM125">
    <cfRule type="expression" dxfId="2563" priority="13115">
      <formula>IF(RIGHT(TEXT(AM125,"0.#"),1)=".",FALSE,TRUE)</formula>
    </cfRule>
    <cfRule type="expression" dxfId="2562" priority="13116">
      <formula>IF(RIGHT(TEXT(AM125,"0.#"),1)=".",TRUE,FALSE)</formula>
    </cfRule>
  </conditionalFormatting>
  <conditionalFormatting sqref="AQ126">
    <cfRule type="expression" dxfId="2561" priority="13107">
      <formula>IF(RIGHT(TEXT(AQ126,"0.#"),1)=".",FALSE,TRUE)</formula>
    </cfRule>
    <cfRule type="expression" dxfId="2560" priority="13108">
      <formula>IF(RIGHT(TEXT(AQ126,"0.#"),1)=".",TRUE,FALSE)</formula>
    </cfRule>
  </conditionalFormatting>
  <conditionalFormatting sqref="AE128 AQ128">
    <cfRule type="expression" dxfId="2559" priority="13105">
      <formula>IF(RIGHT(TEXT(AE128,"0.#"),1)=".",FALSE,TRUE)</formula>
    </cfRule>
    <cfRule type="expression" dxfId="2558" priority="13106">
      <formula>IF(RIGHT(TEXT(AE128,"0.#"),1)=".",TRUE,FALSE)</formula>
    </cfRule>
  </conditionalFormatting>
  <conditionalFormatting sqref="AI128">
    <cfRule type="expression" dxfId="2557" priority="13103">
      <formula>IF(RIGHT(TEXT(AI128,"0.#"),1)=".",FALSE,TRUE)</formula>
    </cfRule>
    <cfRule type="expression" dxfId="2556" priority="13104">
      <formula>IF(RIGHT(TEXT(AI128,"0.#"),1)=".",TRUE,FALSE)</formula>
    </cfRule>
  </conditionalFormatting>
  <conditionalFormatting sqref="AM128">
    <cfRule type="expression" dxfId="2555" priority="13101">
      <formula>IF(RIGHT(TEXT(AM128,"0.#"),1)=".",FALSE,TRUE)</formula>
    </cfRule>
    <cfRule type="expression" dxfId="2554" priority="13102">
      <formula>IF(RIGHT(TEXT(AM128,"0.#"),1)=".",TRUE,FALSE)</formula>
    </cfRule>
  </conditionalFormatting>
  <conditionalFormatting sqref="AQ129">
    <cfRule type="expression" dxfId="2553" priority="13093">
      <formula>IF(RIGHT(TEXT(AQ129,"0.#"),1)=".",FALSE,TRUE)</formula>
    </cfRule>
    <cfRule type="expression" dxfId="2552" priority="13094">
      <formula>IF(RIGHT(TEXT(AQ129,"0.#"),1)=".",TRUE,FALSE)</formula>
    </cfRule>
  </conditionalFormatting>
  <conditionalFormatting sqref="AE75">
    <cfRule type="expression" dxfId="2551" priority="13091">
      <formula>IF(RIGHT(TEXT(AE75,"0.#"),1)=".",FALSE,TRUE)</formula>
    </cfRule>
    <cfRule type="expression" dxfId="2550" priority="13092">
      <formula>IF(RIGHT(TEXT(AE75,"0.#"),1)=".",TRUE,FALSE)</formula>
    </cfRule>
  </conditionalFormatting>
  <conditionalFormatting sqref="AE76">
    <cfRule type="expression" dxfId="2549" priority="13089">
      <formula>IF(RIGHT(TEXT(AE76,"0.#"),1)=".",FALSE,TRUE)</formula>
    </cfRule>
    <cfRule type="expression" dxfId="2548" priority="13090">
      <formula>IF(RIGHT(TEXT(AE76,"0.#"),1)=".",TRUE,FALSE)</formula>
    </cfRule>
  </conditionalFormatting>
  <conditionalFormatting sqref="AE77">
    <cfRule type="expression" dxfId="2547" priority="13087">
      <formula>IF(RIGHT(TEXT(AE77,"0.#"),1)=".",FALSE,TRUE)</formula>
    </cfRule>
    <cfRule type="expression" dxfId="2546" priority="13088">
      <formula>IF(RIGHT(TEXT(AE77,"0.#"),1)=".",TRUE,FALSE)</formula>
    </cfRule>
  </conditionalFormatting>
  <conditionalFormatting sqref="AI77">
    <cfRule type="expression" dxfId="2545" priority="13085">
      <formula>IF(RIGHT(TEXT(AI77,"0.#"),1)=".",FALSE,TRUE)</formula>
    </cfRule>
    <cfRule type="expression" dxfId="2544" priority="13086">
      <formula>IF(RIGHT(TEXT(AI77,"0.#"),1)=".",TRUE,FALSE)</formula>
    </cfRule>
  </conditionalFormatting>
  <conditionalFormatting sqref="AI76">
    <cfRule type="expression" dxfId="2543" priority="13083">
      <formula>IF(RIGHT(TEXT(AI76,"0.#"),1)=".",FALSE,TRUE)</formula>
    </cfRule>
    <cfRule type="expression" dxfId="2542" priority="13084">
      <formula>IF(RIGHT(TEXT(AI76,"0.#"),1)=".",TRUE,FALSE)</formula>
    </cfRule>
  </conditionalFormatting>
  <conditionalFormatting sqref="AI75">
    <cfRule type="expression" dxfId="2541" priority="13081">
      <formula>IF(RIGHT(TEXT(AI75,"0.#"),1)=".",FALSE,TRUE)</formula>
    </cfRule>
    <cfRule type="expression" dxfId="2540" priority="13082">
      <formula>IF(RIGHT(TEXT(AI75,"0.#"),1)=".",TRUE,FALSE)</formula>
    </cfRule>
  </conditionalFormatting>
  <conditionalFormatting sqref="AM75">
    <cfRule type="expression" dxfId="2539" priority="13079">
      <formula>IF(RIGHT(TEXT(AM75,"0.#"),1)=".",FALSE,TRUE)</formula>
    </cfRule>
    <cfRule type="expression" dxfId="2538" priority="13080">
      <formula>IF(RIGHT(TEXT(AM75,"0.#"),1)=".",TRUE,FALSE)</formula>
    </cfRule>
  </conditionalFormatting>
  <conditionalFormatting sqref="AM76">
    <cfRule type="expression" dxfId="2537" priority="13077">
      <formula>IF(RIGHT(TEXT(AM76,"0.#"),1)=".",FALSE,TRUE)</formula>
    </cfRule>
    <cfRule type="expression" dxfId="2536" priority="13078">
      <formula>IF(RIGHT(TEXT(AM76,"0.#"),1)=".",TRUE,FALSE)</formula>
    </cfRule>
  </conditionalFormatting>
  <conditionalFormatting sqref="AM77">
    <cfRule type="expression" dxfId="2535" priority="13075">
      <formula>IF(RIGHT(TEXT(AM77,"0.#"),1)=".",FALSE,TRUE)</formula>
    </cfRule>
    <cfRule type="expression" dxfId="2534" priority="13076">
      <formula>IF(RIGHT(TEXT(AM77,"0.#"),1)=".",TRUE,FALSE)</formula>
    </cfRule>
  </conditionalFormatting>
  <conditionalFormatting sqref="AE134:AE135 AI134:AI135 AM134:AM135 AQ134:AQ135 AU134:AU135">
    <cfRule type="expression" dxfId="2533" priority="13061">
      <formula>IF(RIGHT(TEXT(AE134,"0.#"),1)=".",FALSE,TRUE)</formula>
    </cfRule>
    <cfRule type="expression" dxfId="2532" priority="13062">
      <formula>IF(RIGHT(TEXT(AE134,"0.#"),1)=".",TRUE,FALSE)</formula>
    </cfRule>
  </conditionalFormatting>
  <conditionalFormatting sqref="AE433">
    <cfRule type="expression" dxfId="2531" priority="13031">
      <formula>IF(RIGHT(TEXT(AE433,"0.#"),1)=".",FALSE,TRUE)</formula>
    </cfRule>
    <cfRule type="expression" dxfId="2530" priority="13032">
      <formula>IF(RIGHT(TEXT(AE433,"0.#"),1)=".",TRUE,FALSE)</formula>
    </cfRule>
  </conditionalFormatting>
  <conditionalFormatting sqref="AM435">
    <cfRule type="expression" dxfId="2529" priority="13015">
      <formula>IF(RIGHT(TEXT(AM435,"0.#"),1)=".",FALSE,TRUE)</formula>
    </cfRule>
    <cfRule type="expression" dxfId="2528" priority="13016">
      <formula>IF(RIGHT(TEXT(AM435,"0.#"),1)=".",TRUE,FALSE)</formula>
    </cfRule>
  </conditionalFormatting>
  <conditionalFormatting sqref="AE434">
    <cfRule type="expression" dxfId="2527" priority="13029">
      <formula>IF(RIGHT(TEXT(AE434,"0.#"),1)=".",FALSE,TRUE)</formula>
    </cfRule>
    <cfRule type="expression" dxfId="2526" priority="13030">
      <formula>IF(RIGHT(TEXT(AE434,"0.#"),1)=".",TRUE,FALSE)</formula>
    </cfRule>
  </conditionalFormatting>
  <conditionalFormatting sqref="AE435">
    <cfRule type="expression" dxfId="2525" priority="13027">
      <formula>IF(RIGHT(TEXT(AE435,"0.#"),1)=".",FALSE,TRUE)</formula>
    </cfRule>
    <cfRule type="expression" dxfId="2524" priority="13028">
      <formula>IF(RIGHT(TEXT(AE435,"0.#"),1)=".",TRUE,FALSE)</formula>
    </cfRule>
  </conditionalFormatting>
  <conditionalFormatting sqref="AM433">
    <cfRule type="expression" dxfId="2523" priority="13019">
      <formula>IF(RIGHT(TEXT(AM433,"0.#"),1)=".",FALSE,TRUE)</formula>
    </cfRule>
    <cfRule type="expression" dxfId="2522" priority="13020">
      <formula>IF(RIGHT(TEXT(AM433,"0.#"),1)=".",TRUE,FALSE)</formula>
    </cfRule>
  </conditionalFormatting>
  <conditionalFormatting sqref="AM434">
    <cfRule type="expression" dxfId="2521" priority="13017">
      <formula>IF(RIGHT(TEXT(AM434,"0.#"),1)=".",FALSE,TRUE)</formula>
    </cfRule>
    <cfRule type="expression" dxfId="2520" priority="13018">
      <formula>IF(RIGHT(TEXT(AM434,"0.#"),1)=".",TRUE,FALSE)</formula>
    </cfRule>
  </conditionalFormatting>
  <conditionalFormatting sqref="AU433">
    <cfRule type="expression" dxfId="2519" priority="13007">
      <formula>IF(RIGHT(TEXT(AU433,"0.#"),1)=".",FALSE,TRUE)</formula>
    </cfRule>
    <cfRule type="expression" dxfId="2518" priority="13008">
      <formula>IF(RIGHT(TEXT(AU433,"0.#"),1)=".",TRUE,FALSE)</formula>
    </cfRule>
  </conditionalFormatting>
  <conditionalFormatting sqref="AU434">
    <cfRule type="expression" dxfId="2517" priority="13005">
      <formula>IF(RIGHT(TEXT(AU434,"0.#"),1)=".",FALSE,TRUE)</formula>
    </cfRule>
    <cfRule type="expression" dxfId="2516" priority="13006">
      <formula>IF(RIGHT(TEXT(AU434,"0.#"),1)=".",TRUE,FALSE)</formula>
    </cfRule>
  </conditionalFormatting>
  <conditionalFormatting sqref="AU435">
    <cfRule type="expression" dxfId="2515" priority="13003">
      <formula>IF(RIGHT(TEXT(AU435,"0.#"),1)=".",FALSE,TRUE)</formula>
    </cfRule>
    <cfRule type="expression" dxfId="2514" priority="13004">
      <formula>IF(RIGHT(TEXT(AU435,"0.#"),1)=".",TRUE,FALSE)</formula>
    </cfRule>
  </conditionalFormatting>
  <conditionalFormatting sqref="AI435">
    <cfRule type="expression" dxfId="2513" priority="12937">
      <formula>IF(RIGHT(TEXT(AI435,"0.#"),1)=".",FALSE,TRUE)</formula>
    </cfRule>
    <cfRule type="expression" dxfId="2512" priority="12938">
      <formula>IF(RIGHT(TEXT(AI435,"0.#"),1)=".",TRUE,FALSE)</formula>
    </cfRule>
  </conditionalFormatting>
  <conditionalFormatting sqref="AI433">
    <cfRule type="expression" dxfId="2511" priority="12941">
      <formula>IF(RIGHT(TEXT(AI433,"0.#"),1)=".",FALSE,TRUE)</formula>
    </cfRule>
    <cfRule type="expression" dxfId="2510" priority="12942">
      <formula>IF(RIGHT(TEXT(AI433,"0.#"),1)=".",TRUE,FALSE)</formula>
    </cfRule>
  </conditionalFormatting>
  <conditionalFormatting sqref="AI434">
    <cfRule type="expression" dxfId="2509" priority="12939">
      <formula>IF(RIGHT(TEXT(AI434,"0.#"),1)=".",FALSE,TRUE)</formula>
    </cfRule>
    <cfRule type="expression" dxfId="2508" priority="12940">
      <formula>IF(RIGHT(TEXT(AI434,"0.#"),1)=".",TRUE,FALSE)</formula>
    </cfRule>
  </conditionalFormatting>
  <conditionalFormatting sqref="AQ434">
    <cfRule type="expression" dxfId="2507" priority="12923">
      <formula>IF(RIGHT(TEXT(AQ434,"0.#"),1)=".",FALSE,TRUE)</formula>
    </cfRule>
    <cfRule type="expression" dxfId="2506" priority="12924">
      <formula>IF(RIGHT(TEXT(AQ434,"0.#"),1)=".",TRUE,FALSE)</formula>
    </cfRule>
  </conditionalFormatting>
  <conditionalFormatting sqref="AQ435">
    <cfRule type="expression" dxfId="2505" priority="12909">
      <formula>IF(RIGHT(TEXT(AQ435,"0.#"),1)=".",FALSE,TRUE)</formula>
    </cfRule>
    <cfRule type="expression" dxfId="2504" priority="12910">
      <formula>IF(RIGHT(TEXT(AQ435,"0.#"),1)=".",TRUE,FALSE)</formula>
    </cfRule>
  </conditionalFormatting>
  <conditionalFormatting sqref="AQ433">
    <cfRule type="expression" dxfId="2503" priority="12907">
      <formula>IF(RIGHT(TEXT(AQ433,"0.#"),1)=".",FALSE,TRUE)</formula>
    </cfRule>
    <cfRule type="expression" dxfId="2502" priority="12908">
      <formula>IF(RIGHT(TEXT(AQ433,"0.#"),1)=".",TRUE,FALSE)</formula>
    </cfRule>
  </conditionalFormatting>
  <conditionalFormatting sqref="AL847:AO874">
    <cfRule type="expression" dxfId="2501" priority="6631">
      <formula>IF(AND(AL847&gt;=0, RIGHT(TEXT(AL847,"0.#"),1)&lt;&gt;"."),TRUE,FALSE)</formula>
    </cfRule>
    <cfRule type="expression" dxfId="2500" priority="6632">
      <formula>IF(AND(AL847&gt;=0, RIGHT(TEXT(AL847,"0.#"),1)="."),TRUE,FALSE)</formula>
    </cfRule>
    <cfRule type="expression" dxfId="2499" priority="6633">
      <formula>IF(AND(AL847&lt;0, RIGHT(TEXT(AL847,"0.#"),1)&lt;&gt;"."),TRUE,FALSE)</formula>
    </cfRule>
    <cfRule type="expression" dxfId="2498" priority="6634">
      <formula>IF(AND(AL847&lt;0, RIGHT(TEXT(AL847,"0.#"),1)="."),TRUE,FALSE)</formula>
    </cfRule>
  </conditionalFormatting>
  <conditionalFormatting sqref="AQ53:AQ55">
    <cfRule type="expression" dxfId="2497" priority="4653">
      <formula>IF(RIGHT(TEXT(AQ53,"0.#"),1)=".",FALSE,TRUE)</formula>
    </cfRule>
    <cfRule type="expression" dxfId="2496" priority="4654">
      <formula>IF(RIGHT(TEXT(AQ53,"0.#"),1)=".",TRUE,FALSE)</formula>
    </cfRule>
  </conditionalFormatting>
  <conditionalFormatting sqref="AU53:AU55">
    <cfRule type="expression" dxfId="2495" priority="4651">
      <formula>IF(RIGHT(TEXT(AU53,"0.#"),1)=".",FALSE,TRUE)</formula>
    </cfRule>
    <cfRule type="expression" dxfId="2494" priority="4652">
      <formula>IF(RIGHT(TEXT(AU53,"0.#"),1)=".",TRUE,FALSE)</formula>
    </cfRule>
  </conditionalFormatting>
  <conditionalFormatting sqref="AQ60:AQ62">
    <cfRule type="expression" dxfId="2493" priority="4649">
      <formula>IF(RIGHT(TEXT(AQ60,"0.#"),1)=".",FALSE,TRUE)</formula>
    </cfRule>
    <cfRule type="expression" dxfId="2492" priority="4650">
      <formula>IF(RIGHT(TEXT(AQ60,"0.#"),1)=".",TRUE,FALSE)</formula>
    </cfRule>
  </conditionalFormatting>
  <conditionalFormatting sqref="AU60:AU62">
    <cfRule type="expression" dxfId="2491" priority="4647">
      <formula>IF(RIGHT(TEXT(AU60,"0.#"),1)=".",FALSE,TRUE)</formula>
    </cfRule>
    <cfRule type="expression" dxfId="2490" priority="4648">
      <formula>IF(RIGHT(TEXT(AU60,"0.#"),1)=".",TRUE,FALSE)</formula>
    </cfRule>
  </conditionalFormatting>
  <conditionalFormatting sqref="AQ75:AQ77">
    <cfRule type="expression" dxfId="2489" priority="4645">
      <formula>IF(RIGHT(TEXT(AQ75,"0.#"),1)=".",FALSE,TRUE)</formula>
    </cfRule>
    <cfRule type="expression" dxfId="2488" priority="4646">
      <formula>IF(RIGHT(TEXT(AQ75,"0.#"),1)=".",TRUE,FALSE)</formula>
    </cfRule>
  </conditionalFormatting>
  <conditionalFormatting sqref="AU75:AU77">
    <cfRule type="expression" dxfId="2487" priority="4643">
      <formula>IF(RIGHT(TEXT(AU75,"0.#"),1)=".",FALSE,TRUE)</formula>
    </cfRule>
    <cfRule type="expression" dxfId="2486" priority="4644">
      <formula>IF(RIGHT(TEXT(AU75,"0.#"),1)=".",TRUE,FALSE)</formula>
    </cfRule>
  </conditionalFormatting>
  <conditionalFormatting sqref="AQ87:AQ89">
    <cfRule type="expression" dxfId="2485" priority="4641">
      <formula>IF(RIGHT(TEXT(AQ87,"0.#"),1)=".",FALSE,TRUE)</formula>
    </cfRule>
    <cfRule type="expression" dxfId="2484" priority="4642">
      <formula>IF(RIGHT(TEXT(AQ87,"0.#"),1)=".",TRUE,FALSE)</formula>
    </cfRule>
  </conditionalFormatting>
  <conditionalFormatting sqref="AU87:AU89">
    <cfRule type="expression" dxfId="2483" priority="4639">
      <formula>IF(RIGHT(TEXT(AU87,"0.#"),1)=".",FALSE,TRUE)</formula>
    </cfRule>
    <cfRule type="expression" dxfId="2482" priority="4640">
      <formula>IF(RIGHT(TEXT(AU87,"0.#"),1)=".",TRUE,FALSE)</formula>
    </cfRule>
  </conditionalFormatting>
  <conditionalFormatting sqref="AQ92:AQ94">
    <cfRule type="expression" dxfId="2481" priority="4637">
      <formula>IF(RIGHT(TEXT(AQ92,"0.#"),1)=".",FALSE,TRUE)</formula>
    </cfRule>
    <cfRule type="expression" dxfId="2480" priority="4638">
      <formula>IF(RIGHT(TEXT(AQ92,"0.#"),1)=".",TRUE,FALSE)</formula>
    </cfRule>
  </conditionalFormatting>
  <conditionalFormatting sqref="AU92:AU94">
    <cfRule type="expression" dxfId="2479" priority="4635">
      <formula>IF(RIGHT(TEXT(AU92,"0.#"),1)=".",FALSE,TRUE)</formula>
    </cfRule>
    <cfRule type="expression" dxfId="2478" priority="4636">
      <formula>IF(RIGHT(TEXT(AU92,"0.#"),1)=".",TRUE,FALSE)</formula>
    </cfRule>
  </conditionalFormatting>
  <conditionalFormatting sqref="AQ97:AQ99">
    <cfRule type="expression" dxfId="2477" priority="4633">
      <formula>IF(RIGHT(TEXT(AQ97,"0.#"),1)=".",FALSE,TRUE)</formula>
    </cfRule>
    <cfRule type="expression" dxfId="2476" priority="4634">
      <formula>IF(RIGHT(TEXT(AQ97,"0.#"),1)=".",TRUE,FALSE)</formula>
    </cfRule>
  </conditionalFormatting>
  <conditionalFormatting sqref="AU97:AU99">
    <cfRule type="expression" dxfId="2475" priority="4631">
      <formula>IF(RIGHT(TEXT(AU97,"0.#"),1)=".",FALSE,TRUE)</formula>
    </cfRule>
    <cfRule type="expression" dxfId="2474" priority="4632">
      <formula>IF(RIGHT(TEXT(AU97,"0.#"),1)=".",TRUE,FALSE)</formula>
    </cfRule>
  </conditionalFormatting>
  <conditionalFormatting sqref="AE458">
    <cfRule type="expression" dxfId="2473" priority="4325">
      <formula>IF(RIGHT(TEXT(AE458,"0.#"),1)=".",FALSE,TRUE)</formula>
    </cfRule>
    <cfRule type="expression" dxfId="2472" priority="4326">
      <formula>IF(RIGHT(TEXT(AE458,"0.#"),1)=".",TRUE,FALSE)</formula>
    </cfRule>
  </conditionalFormatting>
  <conditionalFormatting sqref="AM460">
    <cfRule type="expression" dxfId="2471" priority="4315">
      <formula>IF(RIGHT(TEXT(AM460,"0.#"),1)=".",FALSE,TRUE)</formula>
    </cfRule>
    <cfRule type="expression" dxfId="2470" priority="4316">
      <formula>IF(RIGHT(TEXT(AM460,"0.#"),1)=".",TRUE,FALSE)</formula>
    </cfRule>
  </conditionalFormatting>
  <conditionalFormatting sqref="AE459">
    <cfRule type="expression" dxfId="2469" priority="4323">
      <formula>IF(RIGHT(TEXT(AE459,"0.#"),1)=".",FALSE,TRUE)</formula>
    </cfRule>
    <cfRule type="expression" dxfId="2468" priority="4324">
      <formula>IF(RIGHT(TEXT(AE459,"0.#"),1)=".",TRUE,FALSE)</formula>
    </cfRule>
  </conditionalFormatting>
  <conditionalFormatting sqref="AE460">
    <cfRule type="expression" dxfId="2467" priority="4321">
      <formula>IF(RIGHT(TEXT(AE460,"0.#"),1)=".",FALSE,TRUE)</formula>
    </cfRule>
    <cfRule type="expression" dxfId="2466" priority="4322">
      <formula>IF(RIGHT(TEXT(AE460,"0.#"),1)=".",TRUE,FALSE)</formula>
    </cfRule>
  </conditionalFormatting>
  <conditionalFormatting sqref="AM458">
    <cfRule type="expression" dxfId="2465" priority="4319">
      <formula>IF(RIGHT(TEXT(AM458,"0.#"),1)=".",FALSE,TRUE)</formula>
    </cfRule>
    <cfRule type="expression" dxfId="2464" priority="4320">
      <formula>IF(RIGHT(TEXT(AM458,"0.#"),1)=".",TRUE,FALSE)</formula>
    </cfRule>
  </conditionalFormatting>
  <conditionalFormatting sqref="AM459">
    <cfRule type="expression" dxfId="2463" priority="4317">
      <formula>IF(RIGHT(TEXT(AM459,"0.#"),1)=".",FALSE,TRUE)</formula>
    </cfRule>
    <cfRule type="expression" dxfId="2462" priority="4318">
      <formula>IF(RIGHT(TEXT(AM459,"0.#"),1)=".",TRUE,FALSE)</formula>
    </cfRule>
  </conditionalFormatting>
  <conditionalFormatting sqref="AU458">
    <cfRule type="expression" dxfId="2461" priority="4313">
      <formula>IF(RIGHT(TEXT(AU458,"0.#"),1)=".",FALSE,TRUE)</formula>
    </cfRule>
    <cfRule type="expression" dxfId="2460" priority="4314">
      <formula>IF(RIGHT(TEXT(AU458,"0.#"),1)=".",TRUE,FALSE)</formula>
    </cfRule>
  </conditionalFormatting>
  <conditionalFormatting sqref="AU459">
    <cfRule type="expression" dxfId="2459" priority="4311">
      <formula>IF(RIGHT(TEXT(AU459,"0.#"),1)=".",FALSE,TRUE)</formula>
    </cfRule>
    <cfRule type="expression" dxfId="2458" priority="4312">
      <formula>IF(RIGHT(TEXT(AU459,"0.#"),1)=".",TRUE,FALSE)</formula>
    </cfRule>
  </conditionalFormatting>
  <conditionalFormatting sqref="AU460">
    <cfRule type="expression" dxfId="2457" priority="4309">
      <formula>IF(RIGHT(TEXT(AU460,"0.#"),1)=".",FALSE,TRUE)</formula>
    </cfRule>
    <cfRule type="expression" dxfId="2456" priority="4310">
      <formula>IF(RIGHT(TEXT(AU460,"0.#"),1)=".",TRUE,FALSE)</formula>
    </cfRule>
  </conditionalFormatting>
  <conditionalFormatting sqref="AI460">
    <cfRule type="expression" dxfId="2455" priority="4303">
      <formula>IF(RIGHT(TEXT(AI460,"0.#"),1)=".",FALSE,TRUE)</formula>
    </cfRule>
    <cfRule type="expression" dxfId="2454" priority="4304">
      <formula>IF(RIGHT(TEXT(AI460,"0.#"),1)=".",TRUE,FALSE)</formula>
    </cfRule>
  </conditionalFormatting>
  <conditionalFormatting sqref="AI458">
    <cfRule type="expression" dxfId="2453" priority="4307">
      <formula>IF(RIGHT(TEXT(AI458,"0.#"),1)=".",FALSE,TRUE)</formula>
    </cfRule>
    <cfRule type="expression" dxfId="2452" priority="4308">
      <formula>IF(RIGHT(TEXT(AI458,"0.#"),1)=".",TRUE,FALSE)</formula>
    </cfRule>
  </conditionalFormatting>
  <conditionalFormatting sqref="AI459">
    <cfRule type="expression" dxfId="2451" priority="4305">
      <formula>IF(RIGHT(TEXT(AI459,"0.#"),1)=".",FALSE,TRUE)</formula>
    </cfRule>
    <cfRule type="expression" dxfId="2450" priority="4306">
      <formula>IF(RIGHT(TEXT(AI459,"0.#"),1)=".",TRUE,FALSE)</formula>
    </cfRule>
  </conditionalFormatting>
  <conditionalFormatting sqref="AQ459">
    <cfRule type="expression" dxfId="2449" priority="4301">
      <formula>IF(RIGHT(TEXT(AQ459,"0.#"),1)=".",FALSE,TRUE)</formula>
    </cfRule>
    <cfRule type="expression" dxfId="2448" priority="4302">
      <formula>IF(RIGHT(TEXT(AQ459,"0.#"),1)=".",TRUE,FALSE)</formula>
    </cfRule>
  </conditionalFormatting>
  <conditionalFormatting sqref="AQ460">
    <cfRule type="expression" dxfId="2447" priority="4299">
      <formula>IF(RIGHT(TEXT(AQ460,"0.#"),1)=".",FALSE,TRUE)</formula>
    </cfRule>
    <cfRule type="expression" dxfId="2446" priority="4300">
      <formula>IF(RIGHT(TEXT(AQ460,"0.#"),1)=".",TRUE,FALSE)</formula>
    </cfRule>
  </conditionalFormatting>
  <conditionalFormatting sqref="AQ458">
    <cfRule type="expression" dxfId="2445" priority="4297">
      <formula>IF(RIGHT(TEXT(AQ458,"0.#"),1)=".",FALSE,TRUE)</formula>
    </cfRule>
    <cfRule type="expression" dxfId="2444" priority="4298">
      <formula>IF(RIGHT(TEXT(AQ458,"0.#"),1)=".",TRUE,FALSE)</formula>
    </cfRule>
  </conditionalFormatting>
  <conditionalFormatting sqref="AE120 AM120">
    <cfRule type="expression" dxfId="2443" priority="2975">
      <formula>IF(RIGHT(TEXT(AE120,"0.#"),1)=".",FALSE,TRUE)</formula>
    </cfRule>
    <cfRule type="expression" dxfId="2442" priority="2976">
      <formula>IF(RIGHT(TEXT(AE120,"0.#"),1)=".",TRUE,FALSE)</formula>
    </cfRule>
  </conditionalFormatting>
  <conditionalFormatting sqref="AI126">
    <cfRule type="expression" dxfId="2441" priority="2965">
      <formula>IF(RIGHT(TEXT(AI126,"0.#"),1)=".",FALSE,TRUE)</formula>
    </cfRule>
    <cfRule type="expression" dxfId="2440" priority="2966">
      <formula>IF(RIGHT(TEXT(AI126,"0.#"),1)=".",TRUE,FALSE)</formula>
    </cfRule>
  </conditionalFormatting>
  <conditionalFormatting sqref="AI120">
    <cfRule type="expression" dxfId="2439" priority="2973">
      <formula>IF(RIGHT(TEXT(AI120,"0.#"),1)=".",FALSE,TRUE)</formula>
    </cfRule>
    <cfRule type="expression" dxfId="2438" priority="2974">
      <formula>IF(RIGHT(TEXT(AI120,"0.#"),1)=".",TRUE,FALSE)</formula>
    </cfRule>
  </conditionalFormatting>
  <conditionalFormatting sqref="AE123 AM123">
    <cfRule type="expression" dxfId="2437" priority="2971">
      <formula>IF(RIGHT(TEXT(AE123,"0.#"),1)=".",FALSE,TRUE)</formula>
    </cfRule>
    <cfRule type="expression" dxfId="2436" priority="2972">
      <formula>IF(RIGHT(TEXT(AE123,"0.#"),1)=".",TRUE,FALSE)</formula>
    </cfRule>
  </conditionalFormatting>
  <conditionalFormatting sqref="AI123">
    <cfRule type="expression" dxfId="2435" priority="2969">
      <formula>IF(RIGHT(TEXT(AI123,"0.#"),1)=".",FALSE,TRUE)</formula>
    </cfRule>
    <cfRule type="expression" dxfId="2434" priority="2970">
      <formula>IF(RIGHT(TEXT(AI123,"0.#"),1)=".",TRUE,FALSE)</formula>
    </cfRule>
  </conditionalFormatting>
  <conditionalFormatting sqref="AE126 AM126">
    <cfRule type="expression" dxfId="2433" priority="2967">
      <formula>IF(RIGHT(TEXT(AE126,"0.#"),1)=".",FALSE,TRUE)</formula>
    </cfRule>
    <cfRule type="expression" dxfId="2432" priority="2968">
      <formula>IF(RIGHT(TEXT(AE126,"0.#"),1)=".",TRUE,FALSE)</formula>
    </cfRule>
  </conditionalFormatting>
  <conditionalFormatting sqref="AE129 AM129">
    <cfRule type="expression" dxfId="2431" priority="2963">
      <formula>IF(RIGHT(TEXT(AE129,"0.#"),1)=".",FALSE,TRUE)</formula>
    </cfRule>
    <cfRule type="expression" dxfId="2430" priority="2964">
      <formula>IF(RIGHT(TEXT(AE129,"0.#"),1)=".",TRUE,FALSE)</formula>
    </cfRule>
  </conditionalFormatting>
  <conditionalFormatting sqref="AI129">
    <cfRule type="expression" dxfId="2429" priority="2961">
      <formula>IF(RIGHT(TEXT(AI129,"0.#"),1)=".",FALSE,TRUE)</formula>
    </cfRule>
    <cfRule type="expression" dxfId="2428" priority="2962">
      <formula>IF(RIGHT(TEXT(AI129,"0.#"),1)=".",TRUE,FALSE)</formula>
    </cfRule>
  </conditionalFormatting>
  <conditionalFormatting sqref="Y847:Y874">
    <cfRule type="expression" dxfId="2427" priority="2959">
      <formula>IF(RIGHT(TEXT(Y847,"0.#"),1)=".",FALSE,TRUE)</formula>
    </cfRule>
    <cfRule type="expression" dxfId="2426" priority="2960">
      <formula>IF(RIGHT(TEXT(Y847,"0.#"),1)=".",TRUE,FALSE)</formula>
    </cfRule>
  </conditionalFormatting>
  <conditionalFormatting sqref="AU518">
    <cfRule type="expression" dxfId="2425" priority="1469">
      <formula>IF(RIGHT(TEXT(AU518,"0.#"),1)=".",FALSE,TRUE)</formula>
    </cfRule>
    <cfRule type="expression" dxfId="2424" priority="1470">
      <formula>IF(RIGHT(TEXT(AU518,"0.#"),1)=".",TRUE,FALSE)</formula>
    </cfRule>
  </conditionalFormatting>
  <conditionalFormatting sqref="AQ551">
    <cfRule type="expression" dxfId="2423" priority="1245">
      <formula>IF(RIGHT(TEXT(AQ551,"0.#"),1)=".",FALSE,TRUE)</formula>
    </cfRule>
    <cfRule type="expression" dxfId="2422" priority="1246">
      <formula>IF(RIGHT(TEXT(AQ551,"0.#"),1)=".",TRUE,FALSE)</formula>
    </cfRule>
  </conditionalFormatting>
  <conditionalFormatting sqref="AE556">
    <cfRule type="expression" dxfId="2421" priority="1243">
      <formula>IF(RIGHT(TEXT(AE556,"0.#"),1)=".",FALSE,TRUE)</formula>
    </cfRule>
    <cfRule type="expression" dxfId="2420" priority="1244">
      <formula>IF(RIGHT(TEXT(AE556,"0.#"),1)=".",TRUE,FALSE)</formula>
    </cfRule>
  </conditionalFormatting>
  <conditionalFormatting sqref="AE557">
    <cfRule type="expression" dxfId="2419" priority="1241">
      <formula>IF(RIGHT(TEXT(AE557,"0.#"),1)=".",FALSE,TRUE)</formula>
    </cfRule>
    <cfRule type="expression" dxfId="2418" priority="1242">
      <formula>IF(RIGHT(TEXT(AE557,"0.#"),1)=".",TRUE,FALSE)</formula>
    </cfRule>
  </conditionalFormatting>
  <conditionalFormatting sqref="AE558">
    <cfRule type="expression" dxfId="2417" priority="1239">
      <formula>IF(RIGHT(TEXT(AE558,"0.#"),1)=".",FALSE,TRUE)</formula>
    </cfRule>
    <cfRule type="expression" dxfId="2416" priority="1240">
      <formula>IF(RIGHT(TEXT(AE558,"0.#"),1)=".",TRUE,FALSE)</formula>
    </cfRule>
  </conditionalFormatting>
  <conditionalFormatting sqref="AU556">
    <cfRule type="expression" dxfId="2415" priority="1231">
      <formula>IF(RIGHT(TEXT(AU556,"0.#"),1)=".",FALSE,TRUE)</formula>
    </cfRule>
    <cfRule type="expression" dxfId="2414" priority="1232">
      <formula>IF(RIGHT(TEXT(AU556,"0.#"),1)=".",TRUE,FALSE)</formula>
    </cfRule>
  </conditionalFormatting>
  <conditionalFormatting sqref="AU557">
    <cfRule type="expression" dxfId="2413" priority="1229">
      <formula>IF(RIGHT(TEXT(AU557,"0.#"),1)=".",FALSE,TRUE)</formula>
    </cfRule>
    <cfRule type="expression" dxfId="2412" priority="1230">
      <formula>IF(RIGHT(TEXT(AU557,"0.#"),1)=".",TRUE,FALSE)</formula>
    </cfRule>
  </conditionalFormatting>
  <conditionalFormatting sqref="AU558">
    <cfRule type="expression" dxfId="2411" priority="1227">
      <formula>IF(RIGHT(TEXT(AU558,"0.#"),1)=".",FALSE,TRUE)</formula>
    </cfRule>
    <cfRule type="expression" dxfId="2410" priority="1228">
      <formula>IF(RIGHT(TEXT(AU558,"0.#"),1)=".",TRUE,FALSE)</formula>
    </cfRule>
  </conditionalFormatting>
  <conditionalFormatting sqref="AQ557">
    <cfRule type="expression" dxfId="2409" priority="1219">
      <formula>IF(RIGHT(TEXT(AQ557,"0.#"),1)=".",FALSE,TRUE)</formula>
    </cfRule>
    <cfRule type="expression" dxfId="2408" priority="1220">
      <formula>IF(RIGHT(TEXT(AQ557,"0.#"),1)=".",TRUE,FALSE)</formula>
    </cfRule>
  </conditionalFormatting>
  <conditionalFormatting sqref="AQ558">
    <cfRule type="expression" dxfId="2407" priority="1217">
      <formula>IF(RIGHT(TEXT(AQ558,"0.#"),1)=".",FALSE,TRUE)</formula>
    </cfRule>
    <cfRule type="expression" dxfId="2406" priority="1218">
      <formula>IF(RIGHT(TEXT(AQ558,"0.#"),1)=".",TRUE,FALSE)</formula>
    </cfRule>
  </conditionalFormatting>
  <conditionalFormatting sqref="AQ556">
    <cfRule type="expression" dxfId="2405" priority="1215">
      <formula>IF(RIGHT(TEXT(AQ556,"0.#"),1)=".",FALSE,TRUE)</formula>
    </cfRule>
    <cfRule type="expression" dxfId="2404" priority="1216">
      <formula>IF(RIGHT(TEXT(AQ556,"0.#"),1)=".",TRUE,FALSE)</formula>
    </cfRule>
  </conditionalFormatting>
  <conditionalFormatting sqref="AE561">
    <cfRule type="expression" dxfId="2403" priority="1213">
      <formula>IF(RIGHT(TEXT(AE561,"0.#"),1)=".",FALSE,TRUE)</formula>
    </cfRule>
    <cfRule type="expression" dxfId="2402" priority="1214">
      <formula>IF(RIGHT(TEXT(AE561,"0.#"),1)=".",TRUE,FALSE)</formula>
    </cfRule>
  </conditionalFormatting>
  <conditionalFormatting sqref="AE562">
    <cfRule type="expression" dxfId="2401" priority="1211">
      <formula>IF(RIGHT(TEXT(AE562,"0.#"),1)=".",FALSE,TRUE)</formula>
    </cfRule>
    <cfRule type="expression" dxfId="2400" priority="1212">
      <formula>IF(RIGHT(TEXT(AE562,"0.#"),1)=".",TRUE,FALSE)</formula>
    </cfRule>
  </conditionalFormatting>
  <conditionalFormatting sqref="AE563">
    <cfRule type="expression" dxfId="2399" priority="1209">
      <formula>IF(RIGHT(TEXT(AE563,"0.#"),1)=".",FALSE,TRUE)</formula>
    </cfRule>
    <cfRule type="expression" dxfId="2398" priority="1210">
      <formula>IF(RIGHT(TEXT(AE563,"0.#"),1)=".",TRUE,FALSE)</formula>
    </cfRule>
  </conditionalFormatting>
  <conditionalFormatting sqref="AL1110:AO1139">
    <cfRule type="expression" dxfId="2397" priority="2865">
      <formula>IF(AND(AL1110&gt;=0, RIGHT(TEXT(AL1110,"0.#"),1)&lt;&gt;"."),TRUE,FALSE)</formula>
    </cfRule>
    <cfRule type="expression" dxfId="2396" priority="2866">
      <formula>IF(AND(AL1110&gt;=0, RIGHT(TEXT(AL1110,"0.#"),1)="."),TRUE,FALSE)</formula>
    </cfRule>
    <cfRule type="expression" dxfId="2395" priority="2867">
      <formula>IF(AND(AL1110&lt;0, RIGHT(TEXT(AL1110,"0.#"),1)&lt;&gt;"."),TRUE,FALSE)</formula>
    </cfRule>
    <cfRule type="expression" dxfId="2394" priority="2868">
      <formula>IF(AND(AL1110&lt;0, RIGHT(TEXT(AL1110,"0.#"),1)="."),TRUE,FALSE)</formula>
    </cfRule>
  </conditionalFormatting>
  <conditionalFormatting sqref="Y1110:Y1139">
    <cfRule type="expression" dxfId="2393" priority="2863">
      <formula>IF(RIGHT(TEXT(Y1110,"0.#"),1)=".",FALSE,TRUE)</formula>
    </cfRule>
    <cfRule type="expression" dxfId="2392" priority="2864">
      <formula>IF(RIGHT(TEXT(Y1110,"0.#"),1)=".",TRUE,FALSE)</formula>
    </cfRule>
  </conditionalFormatting>
  <conditionalFormatting sqref="AQ553">
    <cfRule type="expression" dxfId="2391" priority="1247">
      <formula>IF(RIGHT(TEXT(AQ553,"0.#"),1)=".",FALSE,TRUE)</formula>
    </cfRule>
    <cfRule type="expression" dxfId="2390" priority="1248">
      <formula>IF(RIGHT(TEXT(AQ553,"0.#"),1)=".",TRUE,FALSE)</formula>
    </cfRule>
  </conditionalFormatting>
  <conditionalFormatting sqref="AU552">
    <cfRule type="expression" dxfId="2389" priority="1259">
      <formula>IF(RIGHT(TEXT(AU552,"0.#"),1)=".",FALSE,TRUE)</formula>
    </cfRule>
    <cfRule type="expression" dxfId="2388" priority="1260">
      <formula>IF(RIGHT(TEXT(AU552,"0.#"),1)=".",TRUE,FALSE)</formula>
    </cfRule>
  </conditionalFormatting>
  <conditionalFormatting sqref="AE552">
    <cfRule type="expression" dxfId="2387" priority="1271">
      <formula>IF(RIGHT(TEXT(AE552,"0.#"),1)=".",FALSE,TRUE)</formula>
    </cfRule>
    <cfRule type="expression" dxfId="2386" priority="1272">
      <formula>IF(RIGHT(TEXT(AE552,"0.#"),1)=".",TRUE,FALSE)</formula>
    </cfRule>
  </conditionalFormatting>
  <conditionalFormatting sqref="AQ548">
    <cfRule type="expression" dxfId="2385" priority="1277">
      <formula>IF(RIGHT(TEXT(AQ548,"0.#"),1)=".",FALSE,TRUE)</formula>
    </cfRule>
    <cfRule type="expression" dxfId="2384" priority="1278">
      <formula>IF(RIGHT(TEXT(AQ548,"0.#"),1)=".",TRUE,FALSE)</formula>
    </cfRule>
  </conditionalFormatting>
  <conditionalFormatting sqref="AL845:AO846">
    <cfRule type="expression" dxfId="2383" priority="2817">
      <formula>IF(AND(AL845&gt;=0, RIGHT(TEXT(AL845,"0.#"),1)&lt;&gt;"."),TRUE,FALSE)</formula>
    </cfRule>
    <cfRule type="expression" dxfId="2382" priority="2818">
      <formula>IF(AND(AL845&gt;=0, RIGHT(TEXT(AL845,"0.#"),1)="."),TRUE,FALSE)</formula>
    </cfRule>
    <cfRule type="expression" dxfId="2381" priority="2819">
      <formula>IF(AND(AL845&lt;0, RIGHT(TEXT(AL845,"0.#"),1)&lt;&gt;"."),TRUE,FALSE)</formula>
    </cfRule>
    <cfRule type="expression" dxfId="2380" priority="2820">
      <formula>IF(AND(AL845&lt;0, RIGHT(TEXT(AL845,"0.#"),1)="."),TRUE,FALSE)</formula>
    </cfRule>
  </conditionalFormatting>
  <conditionalFormatting sqref="Y845:Y846">
    <cfRule type="expression" dxfId="2379" priority="2815">
      <formula>IF(RIGHT(TEXT(Y845,"0.#"),1)=".",FALSE,TRUE)</formula>
    </cfRule>
    <cfRule type="expression" dxfId="2378" priority="2816">
      <formula>IF(RIGHT(TEXT(Y845,"0.#"),1)=".",TRUE,FALSE)</formula>
    </cfRule>
  </conditionalFormatting>
  <conditionalFormatting sqref="AE492">
    <cfRule type="expression" dxfId="2377" priority="1603">
      <formula>IF(RIGHT(TEXT(AE492,"0.#"),1)=".",FALSE,TRUE)</formula>
    </cfRule>
    <cfRule type="expression" dxfId="2376" priority="1604">
      <formula>IF(RIGHT(TEXT(AE492,"0.#"),1)=".",TRUE,FALSE)</formula>
    </cfRule>
  </conditionalFormatting>
  <conditionalFormatting sqref="AE493">
    <cfRule type="expression" dxfId="2375" priority="1601">
      <formula>IF(RIGHT(TEXT(AE493,"0.#"),1)=".",FALSE,TRUE)</formula>
    </cfRule>
    <cfRule type="expression" dxfId="2374" priority="1602">
      <formula>IF(RIGHT(TEXT(AE493,"0.#"),1)=".",TRUE,FALSE)</formula>
    </cfRule>
  </conditionalFormatting>
  <conditionalFormatting sqref="AE494">
    <cfRule type="expression" dxfId="2373" priority="1599">
      <formula>IF(RIGHT(TEXT(AE494,"0.#"),1)=".",FALSE,TRUE)</formula>
    </cfRule>
    <cfRule type="expression" dxfId="2372" priority="1600">
      <formula>IF(RIGHT(TEXT(AE494,"0.#"),1)=".",TRUE,FALSE)</formula>
    </cfRule>
  </conditionalFormatting>
  <conditionalFormatting sqref="AQ493">
    <cfRule type="expression" dxfId="2371" priority="1579">
      <formula>IF(RIGHT(TEXT(AQ493,"0.#"),1)=".",FALSE,TRUE)</formula>
    </cfRule>
    <cfRule type="expression" dxfId="2370" priority="1580">
      <formula>IF(RIGHT(TEXT(AQ493,"0.#"),1)=".",TRUE,FALSE)</formula>
    </cfRule>
  </conditionalFormatting>
  <conditionalFormatting sqref="AQ494">
    <cfRule type="expression" dxfId="2369" priority="1577">
      <formula>IF(RIGHT(TEXT(AQ494,"0.#"),1)=".",FALSE,TRUE)</formula>
    </cfRule>
    <cfRule type="expression" dxfId="2368" priority="1578">
      <formula>IF(RIGHT(TEXT(AQ494,"0.#"),1)=".",TRUE,FALSE)</formula>
    </cfRule>
  </conditionalFormatting>
  <conditionalFormatting sqref="AQ492">
    <cfRule type="expression" dxfId="2367" priority="1575">
      <formula>IF(RIGHT(TEXT(AQ492,"0.#"),1)=".",FALSE,TRUE)</formula>
    </cfRule>
    <cfRule type="expression" dxfId="2366" priority="1576">
      <formula>IF(RIGHT(TEXT(AQ492,"0.#"),1)=".",TRUE,FALSE)</formula>
    </cfRule>
  </conditionalFormatting>
  <conditionalFormatting sqref="AU494">
    <cfRule type="expression" dxfId="2365" priority="1587">
      <formula>IF(RIGHT(TEXT(AU494,"0.#"),1)=".",FALSE,TRUE)</formula>
    </cfRule>
    <cfRule type="expression" dxfId="2364" priority="1588">
      <formula>IF(RIGHT(TEXT(AU494,"0.#"),1)=".",TRUE,FALSE)</formula>
    </cfRule>
  </conditionalFormatting>
  <conditionalFormatting sqref="AU492">
    <cfRule type="expression" dxfId="2363" priority="1591">
      <formula>IF(RIGHT(TEXT(AU492,"0.#"),1)=".",FALSE,TRUE)</formula>
    </cfRule>
    <cfRule type="expression" dxfId="2362" priority="1592">
      <formula>IF(RIGHT(TEXT(AU492,"0.#"),1)=".",TRUE,FALSE)</formula>
    </cfRule>
  </conditionalFormatting>
  <conditionalFormatting sqref="AU493">
    <cfRule type="expression" dxfId="2361" priority="1589">
      <formula>IF(RIGHT(TEXT(AU493,"0.#"),1)=".",FALSE,TRUE)</formula>
    </cfRule>
    <cfRule type="expression" dxfId="2360" priority="1590">
      <formula>IF(RIGHT(TEXT(AU493,"0.#"),1)=".",TRUE,FALSE)</formula>
    </cfRule>
  </conditionalFormatting>
  <conditionalFormatting sqref="AU583">
    <cfRule type="expression" dxfId="2359" priority="1107">
      <formula>IF(RIGHT(TEXT(AU583,"0.#"),1)=".",FALSE,TRUE)</formula>
    </cfRule>
    <cfRule type="expression" dxfId="2358" priority="1108">
      <formula>IF(RIGHT(TEXT(AU583,"0.#"),1)=".",TRUE,FALSE)</formula>
    </cfRule>
  </conditionalFormatting>
  <conditionalFormatting sqref="AU582">
    <cfRule type="expression" dxfId="2357" priority="1109">
      <formula>IF(RIGHT(TEXT(AU582,"0.#"),1)=".",FALSE,TRUE)</formula>
    </cfRule>
    <cfRule type="expression" dxfId="2356" priority="1110">
      <formula>IF(RIGHT(TEXT(AU582,"0.#"),1)=".",TRUE,FALSE)</formula>
    </cfRule>
  </conditionalFormatting>
  <conditionalFormatting sqref="AE499">
    <cfRule type="expression" dxfId="2355" priority="1569">
      <formula>IF(RIGHT(TEXT(AE499,"0.#"),1)=".",FALSE,TRUE)</formula>
    </cfRule>
    <cfRule type="expression" dxfId="2354" priority="1570">
      <formula>IF(RIGHT(TEXT(AE499,"0.#"),1)=".",TRUE,FALSE)</formula>
    </cfRule>
  </conditionalFormatting>
  <conditionalFormatting sqref="AE497">
    <cfRule type="expression" dxfId="2353" priority="1573">
      <formula>IF(RIGHT(TEXT(AE497,"0.#"),1)=".",FALSE,TRUE)</formula>
    </cfRule>
    <cfRule type="expression" dxfId="2352" priority="1574">
      <formula>IF(RIGHT(TEXT(AE497,"0.#"),1)=".",TRUE,FALSE)</formula>
    </cfRule>
  </conditionalFormatting>
  <conditionalFormatting sqref="AE498">
    <cfRule type="expression" dxfId="2351" priority="1571">
      <formula>IF(RIGHT(TEXT(AE498,"0.#"),1)=".",FALSE,TRUE)</formula>
    </cfRule>
    <cfRule type="expression" dxfId="2350" priority="1572">
      <formula>IF(RIGHT(TEXT(AE498,"0.#"),1)=".",TRUE,FALSE)</formula>
    </cfRule>
  </conditionalFormatting>
  <conditionalFormatting sqref="AU499">
    <cfRule type="expression" dxfId="2349" priority="1557">
      <formula>IF(RIGHT(TEXT(AU499,"0.#"),1)=".",FALSE,TRUE)</formula>
    </cfRule>
    <cfRule type="expression" dxfId="2348" priority="1558">
      <formula>IF(RIGHT(TEXT(AU499,"0.#"),1)=".",TRUE,FALSE)</formula>
    </cfRule>
  </conditionalFormatting>
  <conditionalFormatting sqref="AU497">
    <cfRule type="expression" dxfId="2347" priority="1561">
      <formula>IF(RIGHT(TEXT(AU497,"0.#"),1)=".",FALSE,TRUE)</formula>
    </cfRule>
    <cfRule type="expression" dxfId="2346" priority="1562">
      <formula>IF(RIGHT(TEXT(AU497,"0.#"),1)=".",TRUE,FALSE)</formula>
    </cfRule>
  </conditionalFormatting>
  <conditionalFormatting sqref="AU498">
    <cfRule type="expression" dxfId="2345" priority="1559">
      <formula>IF(RIGHT(TEXT(AU498,"0.#"),1)=".",FALSE,TRUE)</formula>
    </cfRule>
    <cfRule type="expression" dxfId="2344" priority="1560">
      <formula>IF(RIGHT(TEXT(AU498,"0.#"),1)=".",TRUE,FALSE)</formula>
    </cfRule>
  </conditionalFormatting>
  <conditionalFormatting sqref="AQ497">
    <cfRule type="expression" dxfId="2343" priority="1545">
      <formula>IF(RIGHT(TEXT(AQ497,"0.#"),1)=".",FALSE,TRUE)</formula>
    </cfRule>
    <cfRule type="expression" dxfId="2342" priority="1546">
      <formula>IF(RIGHT(TEXT(AQ497,"0.#"),1)=".",TRUE,FALSE)</formula>
    </cfRule>
  </conditionalFormatting>
  <conditionalFormatting sqref="AQ498">
    <cfRule type="expression" dxfId="2341" priority="1549">
      <formula>IF(RIGHT(TEXT(AQ498,"0.#"),1)=".",FALSE,TRUE)</formula>
    </cfRule>
    <cfRule type="expression" dxfId="2340" priority="1550">
      <formula>IF(RIGHT(TEXT(AQ498,"0.#"),1)=".",TRUE,FALSE)</formula>
    </cfRule>
  </conditionalFormatting>
  <conditionalFormatting sqref="AQ499">
    <cfRule type="expression" dxfId="2339" priority="1547">
      <formula>IF(RIGHT(TEXT(AQ499,"0.#"),1)=".",FALSE,TRUE)</formula>
    </cfRule>
    <cfRule type="expression" dxfId="2338" priority="1548">
      <formula>IF(RIGHT(TEXT(AQ499,"0.#"),1)=".",TRUE,FALSE)</formula>
    </cfRule>
  </conditionalFormatting>
  <conditionalFormatting sqref="AE504">
    <cfRule type="expression" dxfId="2337" priority="1539">
      <formula>IF(RIGHT(TEXT(AE504,"0.#"),1)=".",FALSE,TRUE)</formula>
    </cfRule>
    <cfRule type="expression" dxfId="2336" priority="1540">
      <formula>IF(RIGHT(TEXT(AE504,"0.#"),1)=".",TRUE,FALSE)</formula>
    </cfRule>
  </conditionalFormatting>
  <conditionalFormatting sqref="AE502">
    <cfRule type="expression" dxfId="2335" priority="1543">
      <formula>IF(RIGHT(TEXT(AE502,"0.#"),1)=".",FALSE,TRUE)</formula>
    </cfRule>
    <cfRule type="expression" dxfId="2334" priority="1544">
      <formula>IF(RIGHT(TEXT(AE502,"0.#"),1)=".",TRUE,FALSE)</formula>
    </cfRule>
  </conditionalFormatting>
  <conditionalFormatting sqref="AE503">
    <cfRule type="expression" dxfId="2333" priority="1541">
      <formula>IF(RIGHT(TEXT(AE503,"0.#"),1)=".",FALSE,TRUE)</formula>
    </cfRule>
    <cfRule type="expression" dxfId="2332" priority="1542">
      <formula>IF(RIGHT(TEXT(AE503,"0.#"),1)=".",TRUE,FALSE)</formula>
    </cfRule>
  </conditionalFormatting>
  <conditionalFormatting sqref="AU504">
    <cfRule type="expression" dxfId="2331" priority="1527">
      <formula>IF(RIGHT(TEXT(AU504,"0.#"),1)=".",FALSE,TRUE)</formula>
    </cfRule>
    <cfRule type="expression" dxfId="2330" priority="1528">
      <formula>IF(RIGHT(TEXT(AU504,"0.#"),1)=".",TRUE,FALSE)</formula>
    </cfRule>
  </conditionalFormatting>
  <conditionalFormatting sqref="AU502">
    <cfRule type="expression" dxfId="2329" priority="1531">
      <formula>IF(RIGHT(TEXT(AU502,"0.#"),1)=".",FALSE,TRUE)</formula>
    </cfRule>
    <cfRule type="expression" dxfId="2328" priority="1532">
      <formula>IF(RIGHT(TEXT(AU502,"0.#"),1)=".",TRUE,FALSE)</formula>
    </cfRule>
  </conditionalFormatting>
  <conditionalFormatting sqref="AU503">
    <cfRule type="expression" dxfId="2327" priority="1529">
      <formula>IF(RIGHT(TEXT(AU503,"0.#"),1)=".",FALSE,TRUE)</formula>
    </cfRule>
    <cfRule type="expression" dxfId="2326" priority="1530">
      <formula>IF(RIGHT(TEXT(AU503,"0.#"),1)=".",TRUE,FALSE)</formula>
    </cfRule>
  </conditionalFormatting>
  <conditionalFormatting sqref="AQ502">
    <cfRule type="expression" dxfId="2325" priority="1515">
      <formula>IF(RIGHT(TEXT(AQ502,"0.#"),1)=".",FALSE,TRUE)</formula>
    </cfRule>
    <cfRule type="expression" dxfId="2324" priority="1516">
      <formula>IF(RIGHT(TEXT(AQ502,"0.#"),1)=".",TRUE,FALSE)</formula>
    </cfRule>
  </conditionalFormatting>
  <conditionalFormatting sqref="AQ503">
    <cfRule type="expression" dxfId="2323" priority="1519">
      <formula>IF(RIGHT(TEXT(AQ503,"0.#"),1)=".",FALSE,TRUE)</formula>
    </cfRule>
    <cfRule type="expression" dxfId="2322" priority="1520">
      <formula>IF(RIGHT(TEXT(AQ503,"0.#"),1)=".",TRUE,FALSE)</formula>
    </cfRule>
  </conditionalFormatting>
  <conditionalFormatting sqref="AQ504">
    <cfRule type="expression" dxfId="2321" priority="1517">
      <formula>IF(RIGHT(TEXT(AQ504,"0.#"),1)=".",FALSE,TRUE)</formula>
    </cfRule>
    <cfRule type="expression" dxfId="2320" priority="1518">
      <formula>IF(RIGHT(TEXT(AQ504,"0.#"),1)=".",TRUE,FALSE)</formula>
    </cfRule>
  </conditionalFormatting>
  <conditionalFormatting sqref="AE509">
    <cfRule type="expression" dxfId="2319" priority="1509">
      <formula>IF(RIGHT(TEXT(AE509,"0.#"),1)=".",FALSE,TRUE)</formula>
    </cfRule>
    <cfRule type="expression" dxfId="2318" priority="1510">
      <formula>IF(RIGHT(TEXT(AE509,"0.#"),1)=".",TRUE,FALSE)</formula>
    </cfRule>
  </conditionalFormatting>
  <conditionalFormatting sqref="AE507">
    <cfRule type="expression" dxfId="2317" priority="1513">
      <formula>IF(RIGHT(TEXT(AE507,"0.#"),1)=".",FALSE,TRUE)</formula>
    </cfRule>
    <cfRule type="expression" dxfId="2316" priority="1514">
      <formula>IF(RIGHT(TEXT(AE507,"0.#"),1)=".",TRUE,FALSE)</formula>
    </cfRule>
  </conditionalFormatting>
  <conditionalFormatting sqref="AE508">
    <cfRule type="expression" dxfId="2315" priority="1511">
      <formula>IF(RIGHT(TEXT(AE508,"0.#"),1)=".",FALSE,TRUE)</formula>
    </cfRule>
    <cfRule type="expression" dxfId="2314" priority="1512">
      <formula>IF(RIGHT(TEXT(AE508,"0.#"),1)=".",TRUE,FALSE)</formula>
    </cfRule>
  </conditionalFormatting>
  <conditionalFormatting sqref="AU509">
    <cfRule type="expression" dxfId="2313" priority="1497">
      <formula>IF(RIGHT(TEXT(AU509,"0.#"),1)=".",FALSE,TRUE)</formula>
    </cfRule>
    <cfRule type="expression" dxfId="2312" priority="1498">
      <formula>IF(RIGHT(TEXT(AU509,"0.#"),1)=".",TRUE,FALSE)</formula>
    </cfRule>
  </conditionalFormatting>
  <conditionalFormatting sqref="AU507">
    <cfRule type="expression" dxfId="2311" priority="1501">
      <formula>IF(RIGHT(TEXT(AU507,"0.#"),1)=".",FALSE,TRUE)</formula>
    </cfRule>
    <cfRule type="expression" dxfId="2310" priority="1502">
      <formula>IF(RIGHT(TEXT(AU507,"0.#"),1)=".",TRUE,FALSE)</formula>
    </cfRule>
  </conditionalFormatting>
  <conditionalFormatting sqref="AU508">
    <cfRule type="expression" dxfId="2309" priority="1499">
      <formula>IF(RIGHT(TEXT(AU508,"0.#"),1)=".",FALSE,TRUE)</formula>
    </cfRule>
    <cfRule type="expression" dxfId="2308" priority="1500">
      <formula>IF(RIGHT(TEXT(AU508,"0.#"),1)=".",TRUE,FALSE)</formula>
    </cfRule>
  </conditionalFormatting>
  <conditionalFormatting sqref="AQ507">
    <cfRule type="expression" dxfId="2307" priority="1485">
      <formula>IF(RIGHT(TEXT(AQ507,"0.#"),1)=".",FALSE,TRUE)</formula>
    </cfRule>
    <cfRule type="expression" dxfId="2306" priority="1486">
      <formula>IF(RIGHT(TEXT(AQ507,"0.#"),1)=".",TRUE,FALSE)</formula>
    </cfRule>
  </conditionalFormatting>
  <conditionalFormatting sqref="AQ508">
    <cfRule type="expression" dxfId="2305" priority="1489">
      <formula>IF(RIGHT(TEXT(AQ508,"0.#"),1)=".",FALSE,TRUE)</formula>
    </cfRule>
    <cfRule type="expression" dxfId="2304" priority="1490">
      <formula>IF(RIGHT(TEXT(AQ508,"0.#"),1)=".",TRUE,FALSE)</formula>
    </cfRule>
  </conditionalFormatting>
  <conditionalFormatting sqref="AQ509">
    <cfRule type="expression" dxfId="2303" priority="1487">
      <formula>IF(RIGHT(TEXT(AQ509,"0.#"),1)=".",FALSE,TRUE)</formula>
    </cfRule>
    <cfRule type="expression" dxfId="2302" priority="1488">
      <formula>IF(RIGHT(TEXT(AQ509,"0.#"),1)=".",TRUE,FALSE)</formula>
    </cfRule>
  </conditionalFormatting>
  <conditionalFormatting sqref="AE465">
    <cfRule type="expression" dxfId="2301" priority="1779">
      <formula>IF(RIGHT(TEXT(AE465,"0.#"),1)=".",FALSE,TRUE)</formula>
    </cfRule>
    <cfRule type="expression" dxfId="2300" priority="1780">
      <formula>IF(RIGHT(TEXT(AE465,"0.#"),1)=".",TRUE,FALSE)</formula>
    </cfRule>
  </conditionalFormatting>
  <conditionalFormatting sqref="AE463">
    <cfRule type="expression" dxfId="2299" priority="1783">
      <formula>IF(RIGHT(TEXT(AE463,"0.#"),1)=".",FALSE,TRUE)</formula>
    </cfRule>
    <cfRule type="expression" dxfId="2298" priority="1784">
      <formula>IF(RIGHT(TEXT(AE463,"0.#"),1)=".",TRUE,FALSE)</formula>
    </cfRule>
  </conditionalFormatting>
  <conditionalFormatting sqref="AE464">
    <cfRule type="expression" dxfId="2297" priority="1781">
      <formula>IF(RIGHT(TEXT(AE464,"0.#"),1)=".",FALSE,TRUE)</formula>
    </cfRule>
    <cfRule type="expression" dxfId="2296" priority="1782">
      <formula>IF(RIGHT(TEXT(AE464,"0.#"),1)=".",TRUE,FALSE)</formula>
    </cfRule>
  </conditionalFormatting>
  <conditionalFormatting sqref="AM465">
    <cfRule type="expression" dxfId="2295" priority="1773">
      <formula>IF(RIGHT(TEXT(AM465,"0.#"),1)=".",FALSE,TRUE)</formula>
    </cfRule>
    <cfRule type="expression" dxfId="2294" priority="1774">
      <formula>IF(RIGHT(TEXT(AM465,"0.#"),1)=".",TRUE,FALSE)</formula>
    </cfRule>
  </conditionalFormatting>
  <conditionalFormatting sqref="AM463">
    <cfRule type="expression" dxfId="2293" priority="1777">
      <formula>IF(RIGHT(TEXT(AM463,"0.#"),1)=".",FALSE,TRUE)</formula>
    </cfRule>
    <cfRule type="expression" dxfId="2292" priority="1778">
      <formula>IF(RIGHT(TEXT(AM463,"0.#"),1)=".",TRUE,FALSE)</formula>
    </cfRule>
  </conditionalFormatting>
  <conditionalFormatting sqref="AM464">
    <cfRule type="expression" dxfId="2291" priority="1775">
      <formula>IF(RIGHT(TEXT(AM464,"0.#"),1)=".",FALSE,TRUE)</formula>
    </cfRule>
    <cfRule type="expression" dxfId="2290" priority="1776">
      <formula>IF(RIGHT(TEXT(AM464,"0.#"),1)=".",TRUE,FALSE)</formula>
    </cfRule>
  </conditionalFormatting>
  <conditionalFormatting sqref="AU465">
    <cfRule type="expression" dxfId="2289" priority="1767">
      <formula>IF(RIGHT(TEXT(AU465,"0.#"),1)=".",FALSE,TRUE)</formula>
    </cfRule>
    <cfRule type="expression" dxfId="2288" priority="1768">
      <formula>IF(RIGHT(TEXT(AU465,"0.#"),1)=".",TRUE,FALSE)</formula>
    </cfRule>
  </conditionalFormatting>
  <conditionalFormatting sqref="AU463">
    <cfRule type="expression" dxfId="2287" priority="1771">
      <formula>IF(RIGHT(TEXT(AU463,"0.#"),1)=".",FALSE,TRUE)</formula>
    </cfRule>
    <cfRule type="expression" dxfId="2286" priority="1772">
      <formula>IF(RIGHT(TEXT(AU463,"0.#"),1)=".",TRUE,FALSE)</formula>
    </cfRule>
  </conditionalFormatting>
  <conditionalFormatting sqref="AU464">
    <cfRule type="expression" dxfId="2285" priority="1769">
      <formula>IF(RIGHT(TEXT(AU464,"0.#"),1)=".",FALSE,TRUE)</formula>
    </cfRule>
    <cfRule type="expression" dxfId="2284" priority="1770">
      <formula>IF(RIGHT(TEXT(AU464,"0.#"),1)=".",TRUE,FALSE)</formula>
    </cfRule>
  </conditionalFormatting>
  <conditionalFormatting sqref="AI465">
    <cfRule type="expression" dxfId="2283" priority="1761">
      <formula>IF(RIGHT(TEXT(AI465,"0.#"),1)=".",FALSE,TRUE)</formula>
    </cfRule>
    <cfRule type="expression" dxfId="2282" priority="1762">
      <formula>IF(RIGHT(TEXT(AI465,"0.#"),1)=".",TRUE,FALSE)</formula>
    </cfRule>
  </conditionalFormatting>
  <conditionalFormatting sqref="AI463">
    <cfRule type="expression" dxfId="2281" priority="1765">
      <formula>IF(RIGHT(TEXT(AI463,"0.#"),1)=".",FALSE,TRUE)</formula>
    </cfRule>
    <cfRule type="expression" dxfId="2280" priority="1766">
      <formula>IF(RIGHT(TEXT(AI463,"0.#"),1)=".",TRUE,FALSE)</formula>
    </cfRule>
  </conditionalFormatting>
  <conditionalFormatting sqref="AI464">
    <cfRule type="expression" dxfId="2279" priority="1763">
      <formula>IF(RIGHT(TEXT(AI464,"0.#"),1)=".",FALSE,TRUE)</formula>
    </cfRule>
    <cfRule type="expression" dxfId="2278" priority="1764">
      <formula>IF(RIGHT(TEXT(AI464,"0.#"),1)=".",TRUE,FALSE)</formula>
    </cfRule>
  </conditionalFormatting>
  <conditionalFormatting sqref="AQ463">
    <cfRule type="expression" dxfId="2277" priority="1755">
      <formula>IF(RIGHT(TEXT(AQ463,"0.#"),1)=".",FALSE,TRUE)</formula>
    </cfRule>
    <cfRule type="expression" dxfId="2276" priority="1756">
      <formula>IF(RIGHT(TEXT(AQ463,"0.#"),1)=".",TRUE,FALSE)</formula>
    </cfRule>
  </conditionalFormatting>
  <conditionalFormatting sqref="AQ464">
    <cfRule type="expression" dxfId="2275" priority="1759">
      <formula>IF(RIGHT(TEXT(AQ464,"0.#"),1)=".",FALSE,TRUE)</formula>
    </cfRule>
    <cfRule type="expression" dxfId="2274" priority="1760">
      <formula>IF(RIGHT(TEXT(AQ464,"0.#"),1)=".",TRUE,FALSE)</formula>
    </cfRule>
  </conditionalFormatting>
  <conditionalFormatting sqref="AQ465">
    <cfRule type="expression" dxfId="2273" priority="1757">
      <formula>IF(RIGHT(TEXT(AQ465,"0.#"),1)=".",FALSE,TRUE)</formula>
    </cfRule>
    <cfRule type="expression" dxfId="2272" priority="1758">
      <formula>IF(RIGHT(TEXT(AQ465,"0.#"),1)=".",TRUE,FALSE)</formula>
    </cfRule>
  </conditionalFormatting>
  <conditionalFormatting sqref="AE470">
    <cfRule type="expression" dxfId="2271" priority="1749">
      <formula>IF(RIGHT(TEXT(AE470,"0.#"),1)=".",FALSE,TRUE)</formula>
    </cfRule>
    <cfRule type="expression" dxfId="2270" priority="1750">
      <formula>IF(RIGHT(TEXT(AE470,"0.#"),1)=".",TRUE,FALSE)</formula>
    </cfRule>
  </conditionalFormatting>
  <conditionalFormatting sqref="AE468">
    <cfRule type="expression" dxfId="2269" priority="1753">
      <formula>IF(RIGHT(TEXT(AE468,"0.#"),1)=".",FALSE,TRUE)</formula>
    </cfRule>
    <cfRule type="expression" dxfId="2268" priority="1754">
      <formula>IF(RIGHT(TEXT(AE468,"0.#"),1)=".",TRUE,FALSE)</formula>
    </cfRule>
  </conditionalFormatting>
  <conditionalFormatting sqref="AE469">
    <cfRule type="expression" dxfId="2267" priority="1751">
      <formula>IF(RIGHT(TEXT(AE469,"0.#"),1)=".",FALSE,TRUE)</formula>
    </cfRule>
    <cfRule type="expression" dxfId="2266" priority="1752">
      <formula>IF(RIGHT(TEXT(AE469,"0.#"),1)=".",TRUE,FALSE)</formula>
    </cfRule>
  </conditionalFormatting>
  <conditionalFormatting sqref="AM470">
    <cfRule type="expression" dxfId="2265" priority="1743">
      <formula>IF(RIGHT(TEXT(AM470,"0.#"),1)=".",FALSE,TRUE)</formula>
    </cfRule>
    <cfRule type="expression" dxfId="2264" priority="1744">
      <formula>IF(RIGHT(TEXT(AM470,"0.#"),1)=".",TRUE,FALSE)</formula>
    </cfRule>
  </conditionalFormatting>
  <conditionalFormatting sqref="AM468">
    <cfRule type="expression" dxfId="2263" priority="1747">
      <formula>IF(RIGHT(TEXT(AM468,"0.#"),1)=".",FALSE,TRUE)</formula>
    </cfRule>
    <cfRule type="expression" dxfId="2262" priority="1748">
      <formula>IF(RIGHT(TEXT(AM468,"0.#"),1)=".",TRUE,FALSE)</formula>
    </cfRule>
  </conditionalFormatting>
  <conditionalFormatting sqref="AM469">
    <cfRule type="expression" dxfId="2261" priority="1745">
      <formula>IF(RIGHT(TEXT(AM469,"0.#"),1)=".",FALSE,TRUE)</formula>
    </cfRule>
    <cfRule type="expression" dxfId="2260" priority="1746">
      <formula>IF(RIGHT(TEXT(AM469,"0.#"),1)=".",TRUE,FALSE)</formula>
    </cfRule>
  </conditionalFormatting>
  <conditionalFormatting sqref="AU470">
    <cfRule type="expression" dxfId="2259" priority="1737">
      <formula>IF(RIGHT(TEXT(AU470,"0.#"),1)=".",FALSE,TRUE)</formula>
    </cfRule>
    <cfRule type="expression" dxfId="2258" priority="1738">
      <formula>IF(RIGHT(TEXT(AU470,"0.#"),1)=".",TRUE,FALSE)</formula>
    </cfRule>
  </conditionalFormatting>
  <conditionalFormatting sqref="AU468">
    <cfRule type="expression" dxfId="2257" priority="1741">
      <formula>IF(RIGHT(TEXT(AU468,"0.#"),1)=".",FALSE,TRUE)</formula>
    </cfRule>
    <cfRule type="expression" dxfId="2256" priority="1742">
      <formula>IF(RIGHT(TEXT(AU468,"0.#"),1)=".",TRUE,FALSE)</formula>
    </cfRule>
  </conditionalFormatting>
  <conditionalFormatting sqref="AU469">
    <cfRule type="expression" dxfId="2255" priority="1739">
      <formula>IF(RIGHT(TEXT(AU469,"0.#"),1)=".",FALSE,TRUE)</formula>
    </cfRule>
    <cfRule type="expression" dxfId="2254" priority="1740">
      <formula>IF(RIGHT(TEXT(AU469,"0.#"),1)=".",TRUE,FALSE)</formula>
    </cfRule>
  </conditionalFormatting>
  <conditionalFormatting sqref="AI470">
    <cfRule type="expression" dxfId="2253" priority="1731">
      <formula>IF(RIGHT(TEXT(AI470,"0.#"),1)=".",FALSE,TRUE)</formula>
    </cfRule>
    <cfRule type="expression" dxfId="2252" priority="1732">
      <formula>IF(RIGHT(TEXT(AI470,"0.#"),1)=".",TRUE,FALSE)</formula>
    </cfRule>
  </conditionalFormatting>
  <conditionalFormatting sqref="AI468">
    <cfRule type="expression" dxfId="2251" priority="1735">
      <formula>IF(RIGHT(TEXT(AI468,"0.#"),1)=".",FALSE,TRUE)</formula>
    </cfRule>
    <cfRule type="expression" dxfId="2250" priority="1736">
      <formula>IF(RIGHT(TEXT(AI468,"0.#"),1)=".",TRUE,FALSE)</formula>
    </cfRule>
  </conditionalFormatting>
  <conditionalFormatting sqref="AI469">
    <cfRule type="expression" dxfId="2249" priority="1733">
      <formula>IF(RIGHT(TEXT(AI469,"0.#"),1)=".",FALSE,TRUE)</formula>
    </cfRule>
    <cfRule type="expression" dxfId="2248" priority="1734">
      <formula>IF(RIGHT(TEXT(AI469,"0.#"),1)=".",TRUE,FALSE)</formula>
    </cfRule>
  </conditionalFormatting>
  <conditionalFormatting sqref="AQ468">
    <cfRule type="expression" dxfId="2247" priority="1725">
      <formula>IF(RIGHT(TEXT(AQ468,"0.#"),1)=".",FALSE,TRUE)</formula>
    </cfRule>
    <cfRule type="expression" dxfId="2246" priority="1726">
      <formula>IF(RIGHT(TEXT(AQ468,"0.#"),1)=".",TRUE,FALSE)</formula>
    </cfRule>
  </conditionalFormatting>
  <conditionalFormatting sqref="AQ469">
    <cfRule type="expression" dxfId="2245" priority="1729">
      <formula>IF(RIGHT(TEXT(AQ469,"0.#"),1)=".",FALSE,TRUE)</formula>
    </cfRule>
    <cfRule type="expression" dxfId="2244" priority="1730">
      <formula>IF(RIGHT(TEXT(AQ469,"0.#"),1)=".",TRUE,FALSE)</formula>
    </cfRule>
  </conditionalFormatting>
  <conditionalFormatting sqref="AQ470">
    <cfRule type="expression" dxfId="2243" priority="1727">
      <formula>IF(RIGHT(TEXT(AQ470,"0.#"),1)=".",FALSE,TRUE)</formula>
    </cfRule>
    <cfRule type="expression" dxfId="2242" priority="1728">
      <formula>IF(RIGHT(TEXT(AQ470,"0.#"),1)=".",TRUE,FALSE)</formula>
    </cfRule>
  </conditionalFormatting>
  <conditionalFormatting sqref="AE475">
    <cfRule type="expression" dxfId="2241" priority="1719">
      <formula>IF(RIGHT(TEXT(AE475,"0.#"),1)=".",FALSE,TRUE)</formula>
    </cfRule>
    <cfRule type="expression" dxfId="2240" priority="1720">
      <formula>IF(RIGHT(TEXT(AE475,"0.#"),1)=".",TRUE,FALSE)</formula>
    </cfRule>
  </conditionalFormatting>
  <conditionalFormatting sqref="AE473">
    <cfRule type="expression" dxfId="2239" priority="1723">
      <formula>IF(RIGHT(TEXT(AE473,"0.#"),1)=".",FALSE,TRUE)</formula>
    </cfRule>
    <cfRule type="expression" dxfId="2238" priority="1724">
      <formula>IF(RIGHT(TEXT(AE473,"0.#"),1)=".",TRUE,FALSE)</formula>
    </cfRule>
  </conditionalFormatting>
  <conditionalFormatting sqref="AE474">
    <cfRule type="expression" dxfId="2237" priority="1721">
      <formula>IF(RIGHT(TEXT(AE474,"0.#"),1)=".",FALSE,TRUE)</formula>
    </cfRule>
    <cfRule type="expression" dxfId="2236" priority="1722">
      <formula>IF(RIGHT(TEXT(AE474,"0.#"),1)=".",TRUE,FALSE)</formula>
    </cfRule>
  </conditionalFormatting>
  <conditionalFormatting sqref="AM475">
    <cfRule type="expression" dxfId="2235" priority="1713">
      <formula>IF(RIGHT(TEXT(AM475,"0.#"),1)=".",FALSE,TRUE)</formula>
    </cfRule>
    <cfRule type="expression" dxfId="2234" priority="1714">
      <formula>IF(RIGHT(TEXT(AM475,"0.#"),1)=".",TRUE,FALSE)</formula>
    </cfRule>
  </conditionalFormatting>
  <conditionalFormatting sqref="AM473">
    <cfRule type="expression" dxfId="2233" priority="1717">
      <formula>IF(RIGHT(TEXT(AM473,"0.#"),1)=".",FALSE,TRUE)</formula>
    </cfRule>
    <cfRule type="expression" dxfId="2232" priority="1718">
      <formula>IF(RIGHT(TEXT(AM473,"0.#"),1)=".",TRUE,FALSE)</formula>
    </cfRule>
  </conditionalFormatting>
  <conditionalFormatting sqref="AM474">
    <cfRule type="expression" dxfId="2231" priority="1715">
      <formula>IF(RIGHT(TEXT(AM474,"0.#"),1)=".",FALSE,TRUE)</formula>
    </cfRule>
    <cfRule type="expression" dxfId="2230" priority="1716">
      <formula>IF(RIGHT(TEXT(AM474,"0.#"),1)=".",TRUE,FALSE)</formula>
    </cfRule>
  </conditionalFormatting>
  <conditionalFormatting sqref="AU475">
    <cfRule type="expression" dxfId="2229" priority="1707">
      <formula>IF(RIGHT(TEXT(AU475,"0.#"),1)=".",FALSE,TRUE)</formula>
    </cfRule>
    <cfRule type="expression" dxfId="2228" priority="1708">
      <formula>IF(RIGHT(TEXT(AU475,"0.#"),1)=".",TRUE,FALSE)</formula>
    </cfRule>
  </conditionalFormatting>
  <conditionalFormatting sqref="AU473">
    <cfRule type="expression" dxfId="2227" priority="1711">
      <formula>IF(RIGHT(TEXT(AU473,"0.#"),1)=".",FALSE,TRUE)</formula>
    </cfRule>
    <cfRule type="expression" dxfId="2226" priority="1712">
      <formula>IF(RIGHT(TEXT(AU473,"0.#"),1)=".",TRUE,FALSE)</formula>
    </cfRule>
  </conditionalFormatting>
  <conditionalFormatting sqref="AU474">
    <cfRule type="expression" dxfId="2225" priority="1709">
      <formula>IF(RIGHT(TEXT(AU474,"0.#"),1)=".",FALSE,TRUE)</formula>
    </cfRule>
    <cfRule type="expression" dxfId="2224" priority="1710">
      <formula>IF(RIGHT(TEXT(AU474,"0.#"),1)=".",TRUE,FALSE)</formula>
    </cfRule>
  </conditionalFormatting>
  <conditionalFormatting sqref="AI475">
    <cfRule type="expression" dxfId="2223" priority="1701">
      <formula>IF(RIGHT(TEXT(AI475,"0.#"),1)=".",FALSE,TRUE)</formula>
    </cfRule>
    <cfRule type="expression" dxfId="2222" priority="1702">
      <formula>IF(RIGHT(TEXT(AI475,"0.#"),1)=".",TRUE,FALSE)</formula>
    </cfRule>
  </conditionalFormatting>
  <conditionalFormatting sqref="AI473">
    <cfRule type="expression" dxfId="2221" priority="1705">
      <formula>IF(RIGHT(TEXT(AI473,"0.#"),1)=".",FALSE,TRUE)</formula>
    </cfRule>
    <cfRule type="expression" dxfId="2220" priority="1706">
      <formula>IF(RIGHT(TEXT(AI473,"0.#"),1)=".",TRUE,FALSE)</formula>
    </cfRule>
  </conditionalFormatting>
  <conditionalFormatting sqref="AI474">
    <cfRule type="expression" dxfId="2219" priority="1703">
      <formula>IF(RIGHT(TEXT(AI474,"0.#"),1)=".",FALSE,TRUE)</formula>
    </cfRule>
    <cfRule type="expression" dxfId="2218" priority="1704">
      <formula>IF(RIGHT(TEXT(AI474,"0.#"),1)=".",TRUE,FALSE)</formula>
    </cfRule>
  </conditionalFormatting>
  <conditionalFormatting sqref="AQ473">
    <cfRule type="expression" dxfId="2217" priority="1695">
      <formula>IF(RIGHT(TEXT(AQ473,"0.#"),1)=".",FALSE,TRUE)</formula>
    </cfRule>
    <cfRule type="expression" dxfId="2216" priority="1696">
      <formula>IF(RIGHT(TEXT(AQ473,"0.#"),1)=".",TRUE,FALSE)</formula>
    </cfRule>
  </conditionalFormatting>
  <conditionalFormatting sqref="AQ474">
    <cfRule type="expression" dxfId="2215" priority="1699">
      <formula>IF(RIGHT(TEXT(AQ474,"0.#"),1)=".",FALSE,TRUE)</formula>
    </cfRule>
    <cfRule type="expression" dxfId="2214" priority="1700">
      <formula>IF(RIGHT(TEXT(AQ474,"0.#"),1)=".",TRUE,FALSE)</formula>
    </cfRule>
  </conditionalFormatting>
  <conditionalFormatting sqref="AQ475">
    <cfRule type="expression" dxfId="2213" priority="1697">
      <formula>IF(RIGHT(TEXT(AQ475,"0.#"),1)=".",FALSE,TRUE)</formula>
    </cfRule>
    <cfRule type="expression" dxfId="2212" priority="1698">
      <formula>IF(RIGHT(TEXT(AQ475,"0.#"),1)=".",TRUE,FALSE)</formula>
    </cfRule>
  </conditionalFormatting>
  <conditionalFormatting sqref="AE480">
    <cfRule type="expression" dxfId="2211" priority="1689">
      <formula>IF(RIGHT(TEXT(AE480,"0.#"),1)=".",FALSE,TRUE)</formula>
    </cfRule>
    <cfRule type="expression" dxfId="2210" priority="1690">
      <formula>IF(RIGHT(TEXT(AE480,"0.#"),1)=".",TRUE,FALSE)</formula>
    </cfRule>
  </conditionalFormatting>
  <conditionalFormatting sqref="AE478">
    <cfRule type="expression" dxfId="2209" priority="1693">
      <formula>IF(RIGHT(TEXT(AE478,"0.#"),1)=".",FALSE,TRUE)</formula>
    </cfRule>
    <cfRule type="expression" dxfId="2208" priority="1694">
      <formula>IF(RIGHT(TEXT(AE478,"0.#"),1)=".",TRUE,FALSE)</formula>
    </cfRule>
  </conditionalFormatting>
  <conditionalFormatting sqref="AE479">
    <cfRule type="expression" dxfId="2207" priority="1691">
      <formula>IF(RIGHT(TEXT(AE479,"0.#"),1)=".",FALSE,TRUE)</formula>
    </cfRule>
    <cfRule type="expression" dxfId="2206" priority="1692">
      <formula>IF(RIGHT(TEXT(AE479,"0.#"),1)=".",TRUE,FALSE)</formula>
    </cfRule>
  </conditionalFormatting>
  <conditionalFormatting sqref="AM480">
    <cfRule type="expression" dxfId="2205" priority="1683">
      <formula>IF(RIGHT(TEXT(AM480,"0.#"),1)=".",FALSE,TRUE)</formula>
    </cfRule>
    <cfRule type="expression" dxfId="2204" priority="1684">
      <formula>IF(RIGHT(TEXT(AM480,"0.#"),1)=".",TRUE,FALSE)</formula>
    </cfRule>
  </conditionalFormatting>
  <conditionalFormatting sqref="AM478">
    <cfRule type="expression" dxfId="2203" priority="1687">
      <formula>IF(RIGHT(TEXT(AM478,"0.#"),1)=".",FALSE,TRUE)</formula>
    </cfRule>
    <cfRule type="expression" dxfId="2202" priority="1688">
      <formula>IF(RIGHT(TEXT(AM478,"0.#"),1)=".",TRUE,FALSE)</formula>
    </cfRule>
  </conditionalFormatting>
  <conditionalFormatting sqref="AM479">
    <cfRule type="expression" dxfId="2201" priority="1685">
      <formula>IF(RIGHT(TEXT(AM479,"0.#"),1)=".",FALSE,TRUE)</formula>
    </cfRule>
    <cfRule type="expression" dxfId="2200" priority="1686">
      <formula>IF(RIGHT(TEXT(AM479,"0.#"),1)=".",TRUE,FALSE)</formula>
    </cfRule>
  </conditionalFormatting>
  <conditionalFormatting sqref="AU480">
    <cfRule type="expression" dxfId="2199" priority="1677">
      <formula>IF(RIGHT(TEXT(AU480,"0.#"),1)=".",FALSE,TRUE)</formula>
    </cfRule>
    <cfRule type="expression" dxfId="2198" priority="1678">
      <formula>IF(RIGHT(TEXT(AU480,"0.#"),1)=".",TRUE,FALSE)</formula>
    </cfRule>
  </conditionalFormatting>
  <conditionalFormatting sqref="AU478">
    <cfRule type="expression" dxfId="2197" priority="1681">
      <formula>IF(RIGHT(TEXT(AU478,"0.#"),1)=".",FALSE,TRUE)</formula>
    </cfRule>
    <cfRule type="expression" dxfId="2196" priority="1682">
      <formula>IF(RIGHT(TEXT(AU478,"0.#"),1)=".",TRUE,FALSE)</formula>
    </cfRule>
  </conditionalFormatting>
  <conditionalFormatting sqref="AU479">
    <cfRule type="expression" dxfId="2195" priority="1679">
      <formula>IF(RIGHT(TEXT(AU479,"0.#"),1)=".",FALSE,TRUE)</formula>
    </cfRule>
    <cfRule type="expression" dxfId="2194" priority="1680">
      <formula>IF(RIGHT(TEXT(AU479,"0.#"),1)=".",TRUE,FALSE)</formula>
    </cfRule>
  </conditionalFormatting>
  <conditionalFormatting sqref="AI480">
    <cfRule type="expression" dxfId="2193" priority="1671">
      <formula>IF(RIGHT(TEXT(AI480,"0.#"),1)=".",FALSE,TRUE)</formula>
    </cfRule>
    <cfRule type="expression" dxfId="2192" priority="1672">
      <formula>IF(RIGHT(TEXT(AI480,"0.#"),1)=".",TRUE,FALSE)</formula>
    </cfRule>
  </conditionalFormatting>
  <conditionalFormatting sqref="AI478">
    <cfRule type="expression" dxfId="2191" priority="1675">
      <formula>IF(RIGHT(TEXT(AI478,"0.#"),1)=".",FALSE,TRUE)</formula>
    </cfRule>
    <cfRule type="expression" dxfId="2190" priority="1676">
      <formula>IF(RIGHT(TEXT(AI478,"0.#"),1)=".",TRUE,FALSE)</formula>
    </cfRule>
  </conditionalFormatting>
  <conditionalFormatting sqref="AI479">
    <cfRule type="expression" dxfId="2189" priority="1673">
      <formula>IF(RIGHT(TEXT(AI479,"0.#"),1)=".",FALSE,TRUE)</formula>
    </cfRule>
    <cfRule type="expression" dxfId="2188" priority="1674">
      <formula>IF(RIGHT(TEXT(AI479,"0.#"),1)=".",TRUE,FALSE)</formula>
    </cfRule>
  </conditionalFormatting>
  <conditionalFormatting sqref="AQ478">
    <cfRule type="expression" dxfId="2187" priority="1665">
      <formula>IF(RIGHT(TEXT(AQ478,"0.#"),1)=".",FALSE,TRUE)</formula>
    </cfRule>
    <cfRule type="expression" dxfId="2186" priority="1666">
      <formula>IF(RIGHT(TEXT(AQ478,"0.#"),1)=".",TRUE,FALSE)</formula>
    </cfRule>
  </conditionalFormatting>
  <conditionalFormatting sqref="AQ479">
    <cfRule type="expression" dxfId="2185" priority="1669">
      <formula>IF(RIGHT(TEXT(AQ479,"0.#"),1)=".",FALSE,TRUE)</formula>
    </cfRule>
    <cfRule type="expression" dxfId="2184" priority="1670">
      <formula>IF(RIGHT(TEXT(AQ479,"0.#"),1)=".",TRUE,FALSE)</formula>
    </cfRule>
  </conditionalFormatting>
  <conditionalFormatting sqref="AQ480">
    <cfRule type="expression" dxfId="2183" priority="1667">
      <formula>IF(RIGHT(TEXT(AQ480,"0.#"),1)=".",FALSE,TRUE)</formula>
    </cfRule>
    <cfRule type="expression" dxfId="2182" priority="1668">
      <formula>IF(RIGHT(TEXT(AQ480,"0.#"),1)=".",TRUE,FALSE)</formula>
    </cfRule>
  </conditionalFormatting>
  <conditionalFormatting sqref="AM47">
    <cfRule type="expression" dxfId="2181" priority="1959">
      <formula>IF(RIGHT(TEXT(AM47,"0.#"),1)=".",FALSE,TRUE)</formula>
    </cfRule>
    <cfRule type="expression" dxfId="2180" priority="1960">
      <formula>IF(RIGHT(TEXT(AM47,"0.#"),1)=".",TRUE,FALSE)</formula>
    </cfRule>
  </conditionalFormatting>
  <conditionalFormatting sqref="AI46">
    <cfRule type="expression" dxfId="2179" priority="1963">
      <formula>IF(RIGHT(TEXT(AI46,"0.#"),1)=".",FALSE,TRUE)</formula>
    </cfRule>
    <cfRule type="expression" dxfId="2178" priority="1964">
      <formula>IF(RIGHT(TEXT(AI46,"0.#"),1)=".",TRUE,FALSE)</formula>
    </cfRule>
  </conditionalFormatting>
  <conditionalFormatting sqref="AM46">
    <cfRule type="expression" dxfId="2177" priority="1961">
      <formula>IF(RIGHT(TEXT(AM46,"0.#"),1)=".",FALSE,TRUE)</formula>
    </cfRule>
    <cfRule type="expression" dxfId="2176" priority="1962">
      <formula>IF(RIGHT(TEXT(AM46,"0.#"),1)=".",TRUE,FALSE)</formula>
    </cfRule>
  </conditionalFormatting>
  <conditionalFormatting sqref="AU46:AU48">
    <cfRule type="expression" dxfId="2175" priority="1953">
      <formula>IF(RIGHT(TEXT(AU46,"0.#"),1)=".",FALSE,TRUE)</formula>
    </cfRule>
    <cfRule type="expression" dxfId="2174" priority="1954">
      <formula>IF(RIGHT(TEXT(AU46,"0.#"),1)=".",TRUE,FALSE)</formula>
    </cfRule>
  </conditionalFormatting>
  <conditionalFormatting sqref="AM48">
    <cfRule type="expression" dxfId="2173" priority="1957">
      <formula>IF(RIGHT(TEXT(AM48,"0.#"),1)=".",FALSE,TRUE)</formula>
    </cfRule>
    <cfRule type="expression" dxfId="2172" priority="1958">
      <formula>IF(RIGHT(TEXT(AM48,"0.#"),1)=".",TRUE,FALSE)</formula>
    </cfRule>
  </conditionalFormatting>
  <conditionalFormatting sqref="AQ46:AQ48">
    <cfRule type="expression" dxfId="2171" priority="1955">
      <formula>IF(RIGHT(TEXT(AQ46,"0.#"),1)=".",FALSE,TRUE)</formula>
    </cfRule>
    <cfRule type="expression" dxfId="2170" priority="1956">
      <formula>IF(RIGHT(TEXT(AQ46,"0.#"),1)=".",TRUE,FALSE)</formula>
    </cfRule>
  </conditionalFormatting>
  <conditionalFormatting sqref="AE146:AE147 AI146:AI147 AM146:AM147 AQ146:AQ147 AU146:AU147">
    <cfRule type="expression" dxfId="2169" priority="1947">
      <formula>IF(RIGHT(TEXT(AE146,"0.#"),1)=".",FALSE,TRUE)</formula>
    </cfRule>
    <cfRule type="expression" dxfId="2168" priority="1948">
      <formula>IF(RIGHT(TEXT(AE146,"0.#"),1)=".",TRUE,FALSE)</formula>
    </cfRule>
  </conditionalFormatting>
  <conditionalFormatting sqref="AE138:AE139 AI138:AI139 AM138:AM139 AQ138:AQ139 AU138:AU139">
    <cfRule type="expression" dxfId="2167" priority="1951">
      <formula>IF(RIGHT(TEXT(AE138,"0.#"),1)=".",FALSE,TRUE)</formula>
    </cfRule>
    <cfRule type="expression" dxfId="2166" priority="1952">
      <formula>IF(RIGHT(TEXT(AE138,"0.#"),1)=".",TRUE,FALSE)</formula>
    </cfRule>
  </conditionalFormatting>
  <conditionalFormatting sqref="AE142:AE143 AI142:AI143 AM142:AM143 AQ142:AQ143 AU142:AU143">
    <cfRule type="expression" dxfId="2165" priority="1949">
      <formula>IF(RIGHT(TEXT(AE142,"0.#"),1)=".",FALSE,TRUE)</formula>
    </cfRule>
    <cfRule type="expression" dxfId="2164" priority="1950">
      <formula>IF(RIGHT(TEXT(AE142,"0.#"),1)=".",TRUE,FALSE)</formula>
    </cfRule>
  </conditionalFormatting>
  <conditionalFormatting sqref="AE198:AE199 AI198:AI199 AM198:AM199 AQ198:AQ199 AU198:AU199">
    <cfRule type="expression" dxfId="2163" priority="1941">
      <formula>IF(RIGHT(TEXT(AE198,"0.#"),1)=".",FALSE,TRUE)</formula>
    </cfRule>
    <cfRule type="expression" dxfId="2162" priority="1942">
      <formula>IF(RIGHT(TEXT(AE198,"0.#"),1)=".",TRUE,FALSE)</formula>
    </cfRule>
  </conditionalFormatting>
  <conditionalFormatting sqref="AE150:AE151 AI150:AI151 AM150:AM151 AQ150:AQ151 AU150:AU151">
    <cfRule type="expression" dxfId="2161" priority="1945">
      <formula>IF(RIGHT(TEXT(AE150,"0.#"),1)=".",FALSE,TRUE)</formula>
    </cfRule>
    <cfRule type="expression" dxfId="2160" priority="1946">
      <formula>IF(RIGHT(TEXT(AE150,"0.#"),1)=".",TRUE,FALSE)</formula>
    </cfRule>
  </conditionalFormatting>
  <conditionalFormatting sqref="AE194:AE195 AI194:AI195 AM194:AM195 AQ194:AQ195 AU194:AU195">
    <cfRule type="expression" dxfId="2159" priority="1943">
      <formula>IF(RIGHT(TEXT(AE194,"0.#"),1)=".",FALSE,TRUE)</formula>
    </cfRule>
    <cfRule type="expression" dxfId="2158" priority="1944">
      <formula>IF(RIGHT(TEXT(AE194,"0.#"),1)=".",TRUE,FALSE)</formula>
    </cfRule>
  </conditionalFormatting>
  <conditionalFormatting sqref="AE210:AE211 AI210:AI211 AM210:AM211 AQ210:AQ211 AU210:AU211">
    <cfRule type="expression" dxfId="2157" priority="1935">
      <formula>IF(RIGHT(TEXT(AE210,"0.#"),1)=".",FALSE,TRUE)</formula>
    </cfRule>
    <cfRule type="expression" dxfId="2156" priority="1936">
      <formula>IF(RIGHT(TEXT(AE210,"0.#"),1)=".",TRUE,FALSE)</formula>
    </cfRule>
  </conditionalFormatting>
  <conditionalFormatting sqref="AE202:AE203 AI202:AI203 AM202:AM203 AQ202:AQ203 AU202:AU203">
    <cfRule type="expression" dxfId="2155" priority="1939">
      <formula>IF(RIGHT(TEXT(AE202,"0.#"),1)=".",FALSE,TRUE)</formula>
    </cfRule>
    <cfRule type="expression" dxfId="2154" priority="1940">
      <formula>IF(RIGHT(TEXT(AE202,"0.#"),1)=".",TRUE,FALSE)</formula>
    </cfRule>
  </conditionalFormatting>
  <conditionalFormatting sqref="AE206:AE207 AI206:AI207 AM206:AM207 AQ206:AQ207 AU206:AU207">
    <cfRule type="expression" dxfId="2153" priority="1937">
      <formula>IF(RIGHT(TEXT(AE206,"0.#"),1)=".",FALSE,TRUE)</formula>
    </cfRule>
    <cfRule type="expression" dxfId="2152" priority="1938">
      <formula>IF(RIGHT(TEXT(AE206,"0.#"),1)=".",TRUE,FALSE)</formula>
    </cfRule>
  </conditionalFormatting>
  <conditionalFormatting sqref="AE262:AE263 AI262:AI263 AM262:AM263 AQ262:AQ263 AU262:AU263">
    <cfRule type="expression" dxfId="2151" priority="1929">
      <formula>IF(RIGHT(TEXT(AE262,"0.#"),1)=".",FALSE,TRUE)</formula>
    </cfRule>
    <cfRule type="expression" dxfId="2150" priority="1930">
      <formula>IF(RIGHT(TEXT(AE262,"0.#"),1)=".",TRUE,FALSE)</formula>
    </cfRule>
  </conditionalFormatting>
  <conditionalFormatting sqref="AE254:AE255 AI254:AI255 AM254:AM255 AQ254:AQ255 AU254:AU255">
    <cfRule type="expression" dxfId="2149" priority="1933">
      <formula>IF(RIGHT(TEXT(AE254,"0.#"),1)=".",FALSE,TRUE)</formula>
    </cfRule>
    <cfRule type="expression" dxfId="2148" priority="1934">
      <formula>IF(RIGHT(TEXT(AE254,"0.#"),1)=".",TRUE,FALSE)</formula>
    </cfRule>
  </conditionalFormatting>
  <conditionalFormatting sqref="AE258:AE259 AI258:AI259 AM258:AM259 AQ258:AQ259 AU258:AU259">
    <cfRule type="expression" dxfId="2147" priority="1931">
      <formula>IF(RIGHT(TEXT(AE258,"0.#"),1)=".",FALSE,TRUE)</formula>
    </cfRule>
    <cfRule type="expression" dxfId="2146" priority="1932">
      <formula>IF(RIGHT(TEXT(AE258,"0.#"),1)=".",TRUE,FALSE)</formula>
    </cfRule>
  </conditionalFormatting>
  <conditionalFormatting sqref="AE314:AE315 AI314:AI315 AM314:AM315 AQ314:AQ315 AU314:AU315">
    <cfRule type="expression" dxfId="2145" priority="1923">
      <formula>IF(RIGHT(TEXT(AE314,"0.#"),1)=".",FALSE,TRUE)</formula>
    </cfRule>
    <cfRule type="expression" dxfId="2144" priority="1924">
      <formula>IF(RIGHT(TEXT(AE314,"0.#"),1)=".",TRUE,FALSE)</formula>
    </cfRule>
  </conditionalFormatting>
  <conditionalFormatting sqref="AE266:AE267 AI266:AI267 AM266:AM267 AQ266:AQ267 AU266:AU267">
    <cfRule type="expression" dxfId="2143" priority="1927">
      <formula>IF(RIGHT(TEXT(AE266,"0.#"),1)=".",FALSE,TRUE)</formula>
    </cfRule>
    <cfRule type="expression" dxfId="2142" priority="1928">
      <formula>IF(RIGHT(TEXT(AE266,"0.#"),1)=".",TRUE,FALSE)</formula>
    </cfRule>
  </conditionalFormatting>
  <conditionalFormatting sqref="AE270:AE271 AI270:AI271 AM270:AM271 AQ270:AQ271 AU270:AU271">
    <cfRule type="expression" dxfId="2141" priority="1925">
      <formula>IF(RIGHT(TEXT(AE270,"0.#"),1)=".",FALSE,TRUE)</formula>
    </cfRule>
    <cfRule type="expression" dxfId="2140" priority="1926">
      <formula>IF(RIGHT(TEXT(AE270,"0.#"),1)=".",TRUE,FALSE)</formula>
    </cfRule>
  </conditionalFormatting>
  <conditionalFormatting sqref="AE326:AE327 AI326:AI327 AM326:AM327 AQ326:AQ327 AU326:AU327">
    <cfRule type="expression" dxfId="2139" priority="1917">
      <formula>IF(RIGHT(TEXT(AE326,"0.#"),1)=".",FALSE,TRUE)</formula>
    </cfRule>
    <cfRule type="expression" dxfId="2138" priority="1918">
      <formula>IF(RIGHT(TEXT(AE326,"0.#"),1)=".",TRUE,FALSE)</formula>
    </cfRule>
  </conditionalFormatting>
  <conditionalFormatting sqref="AE318:AE319 AI318:AI319 AM318:AM319 AQ318:AQ319 AU318:AU319">
    <cfRule type="expression" dxfId="2137" priority="1921">
      <formula>IF(RIGHT(TEXT(AE318,"0.#"),1)=".",FALSE,TRUE)</formula>
    </cfRule>
    <cfRule type="expression" dxfId="2136" priority="1922">
      <formula>IF(RIGHT(TEXT(AE318,"0.#"),1)=".",TRUE,FALSE)</formula>
    </cfRule>
  </conditionalFormatting>
  <conditionalFormatting sqref="AE322:AE323 AI322:AI323 AM322:AM323 AQ322:AQ323 AU322:AU323">
    <cfRule type="expression" dxfId="2135" priority="1919">
      <formula>IF(RIGHT(TEXT(AE322,"0.#"),1)=".",FALSE,TRUE)</formula>
    </cfRule>
    <cfRule type="expression" dxfId="2134" priority="1920">
      <formula>IF(RIGHT(TEXT(AE322,"0.#"),1)=".",TRUE,FALSE)</formula>
    </cfRule>
  </conditionalFormatting>
  <conditionalFormatting sqref="AE378:AE379 AI378:AI379 AM378:AM379 AQ378:AQ379 AU378:AU379">
    <cfRule type="expression" dxfId="2133" priority="1911">
      <formula>IF(RIGHT(TEXT(AE378,"0.#"),1)=".",FALSE,TRUE)</formula>
    </cfRule>
    <cfRule type="expression" dxfId="2132" priority="1912">
      <formula>IF(RIGHT(TEXT(AE378,"0.#"),1)=".",TRUE,FALSE)</formula>
    </cfRule>
  </conditionalFormatting>
  <conditionalFormatting sqref="AE330:AE331 AI330:AI331 AM330:AM331 AQ330:AQ331 AU330:AU331">
    <cfRule type="expression" dxfId="2131" priority="1915">
      <formula>IF(RIGHT(TEXT(AE330,"0.#"),1)=".",FALSE,TRUE)</formula>
    </cfRule>
    <cfRule type="expression" dxfId="2130" priority="1916">
      <formula>IF(RIGHT(TEXT(AE330,"0.#"),1)=".",TRUE,FALSE)</formula>
    </cfRule>
  </conditionalFormatting>
  <conditionalFormatting sqref="AE374:AE375 AI374:AI375 AM374:AM375 AQ374:AQ375 AU374:AU375">
    <cfRule type="expression" dxfId="2129" priority="1913">
      <formula>IF(RIGHT(TEXT(AE374,"0.#"),1)=".",FALSE,TRUE)</formula>
    </cfRule>
    <cfRule type="expression" dxfId="2128" priority="1914">
      <formula>IF(RIGHT(TEXT(AE374,"0.#"),1)=".",TRUE,FALSE)</formula>
    </cfRule>
  </conditionalFormatting>
  <conditionalFormatting sqref="AE390:AE391 AI390:AI391 AM390:AM391 AQ390:AQ391 AU390:AU391">
    <cfRule type="expression" dxfId="2127" priority="1905">
      <formula>IF(RIGHT(TEXT(AE390,"0.#"),1)=".",FALSE,TRUE)</formula>
    </cfRule>
    <cfRule type="expression" dxfId="2126" priority="1906">
      <formula>IF(RIGHT(TEXT(AE390,"0.#"),1)=".",TRUE,FALSE)</formula>
    </cfRule>
  </conditionalFormatting>
  <conditionalFormatting sqref="AE382:AE383 AI382:AI383 AM382:AM383 AQ382:AQ383 AU382:AU383">
    <cfRule type="expression" dxfId="2125" priority="1909">
      <formula>IF(RIGHT(TEXT(AE382,"0.#"),1)=".",FALSE,TRUE)</formula>
    </cfRule>
    <cfRule type="expression" dxfId="2124" priority="1910">
      <formula>IF(RIGHT(TEXT(AE382,"0.#"),1)=".",TRUE,FALSE)</formula>
    </cfRule>
  </conditionalFormatting>
  <conditionalFormatting sqref="AE386:AE387 AI386:AI387 AM386:AM387 AQ386:AQ387 AU386:AU387">
    <cfRule type="expression" dxfId="2123" priority="1907">
      <formula>IF(RIGHT(TEXT(AE386,"0.#"),1)=".",FALSE,TRUE)</formula>
    </cfRule>
    <cfRule type="expression" dxfId="2122" priority="1908">
      <formula>IF(RIGHT(TEXT(AE386,"0.#"),1)=".",TRUE,FALSE)</formula>
    </cfRule>
  </conditionalFormatting>
  <conditionalFormatting sqref="AE440">
    <cfRule type="expression" dxfId="2121" priority="1899">
      <formula>IF(RIGHT(TEXT(AE440,"0.#"),1)=".",FALSE,TRUE)</formula>
    </cfRule>
    <cfRule type="expression" dxfId="2120" priority="1900">
      <formula>IF(RIGHT(TEXT(AE440,"0.#"),1)=".",TRUE,FALSE)</formula>
    </cfRule>
  </conditionalFormatting>
  <conditionalFormatting sqref="AE438">
    <cfRule type="expression" dxfId="2119" priority="1903">
      <formula>IF(RIGHT(TEXT(AE438,"0.#"),1)=".",FALSE,TRUE)</formula>
    </cfRule>
    <cfRule type="expression" dxfId="2118" priority="1904">
      <formula>IF(RIGHT(TEXT(AE438,"0.#"),1)=".",TRUE,FALSE)</formula>
    </cfRule>
  </conditionalFormatting>
  <conditionalFormatting sqref="AE439">
    <cfRule type="expression" dxfId="2117" priority="1901">
      <formula>IF(RIGHT(TEXT(AE439,"0.#"),1)=".",FALSE,TRUE)</formula>
    </cfRule>
    <cfRule type="expression" dxfId="2116" priority="1902">
      <formula>IF(RIGHT(TEXT(AE439,"0.#"),1)=".",TRUE,FALSE)</formula>
    </cfRule>
  </conditionalFormatting>
  <conditionalFormatting sqref="AM440">
    <cfRule type="expression" dxfId="2115" priority="1893">
      <formula>IF(RIGHT(TEXT(AM440,"0.#"),1)=".",FALSE,TRUE)</formula>
    </cfRule>
    <cfRule type="expression" dxfId="2114" priority="1894">
      <formula>IF(RIGHT(TEXT(AM440,"0.#"),1)=".",TRUE,FALSE)</formula>
    </cfRule>
  </conditionalFormatting>
  <conditionalFormatting sqref="AM438">
    <cfRule type="expression" dxfId="2113" priority="1897">
      <formula>IF(RIGHT(TEXT(AM438,"0.#"),1)=".",FALSE,TRUE)</formula>
    </cfRule>
    <cfRule type="expression" dxfId="2112" priority="1898">
      <formula>IF(RIGHT(TEXT(AM438,"0.#"),1)=".",TRUE,FALSE)</formula>
    </cfRule>
  </conditionalFormatting>
  <conditionalFormatting sqref="AM439">
    <cfRule type="expression" dxfId="2111" priority="1895">
      <formula>IF(RIGHT(TEXT(AM439,"0.#"),1)=".",FALSE,TRUE)</formula>
    </cfRule>
    <cfRule type="expression" dxfId="2110" priority="1896">
      <formula>IF(RIGHT(TEXT(AM439,"0.#"),1)=".",TRUE,FALSE)</formula>
    </cfRule>
  </conditionalFormatting>
  <conditionalFormatting sqref="AU440">
    <cfRule type="expression" dxfId="2109" priority="1887">
      <formula>IF(RIGHT(TEXT(AU440,"0.#"),1)=".",FALSE,TRUE)</formula>
    </cfRule>
    <cfRule type="expression" dxfId="2108" priority="1888">
      <formula>IF(RIGHT(TEXT(AU440,"0.#"),1)=".",TRUE,FALSE)</formula>
    </cfRule>
  </conditionalFormatting>
  <conditionalFormatting sqref="AU438">
    <cfRule type="expression" dxfId="2107" priority="1891">
      <formula>IF(RIGHT(TEXT(AU438,"0.#"),1)=".",FALSE,TRUE)</formula>
    </cfRule>
    <cfRule type="expression" dxfId="2106" priority="1892">
      <formula>IF(RIGHT(TEXT(AU438,"0.#"),1)=".",TRUE,FALSE)</formula>
    </cfRule>
  </conditionalFormatting>
  <conditionalFormatting sqref="AU439">
    <cfRule type="expression" dxfId="2105" priority="1889">
      <formula>IF(RIGHT(TEXT(AU439,"0.#"),1)=".",FALSE,TRUE)</formula>
    </cfRule>
    <cfRule type="expression" dxfId="2104" priority="1890">
      <formula>IF(RIGHT(TEXT(AU439,"0.#"),1)=".",TRUE,FALSE)</formula>
    </cfRule>
  </conditionalFormatting>
  <conditionalFormatting sqref="AI440">
    <cfRule type="expression" dxfId="2103" priority="1881">
      <formula>IF(RIGHT(TEXT(AI440,"0.#"),1)=".",FALSE,TRUE)</formula>
    </cfRule>
    <cfRule type="expression" dxfId="2102" priority="1882">
      <formula>IF(RIGHT(TEXT(AI440,"0.#"),1)=".",TRUE,FALSE)</formula>
    </cfRule>
  </conditionalFormatting>
  <conditionalFormatting sqref="AI438">
    <cfRule type="expression" dxfId="2101" priority="1885">
      <formula>IF(RIGHT(TEXT(AI438,"0.#"),1)=".",FALSE,TRUE)</formula>
    </cfRule>
    <cfRule type="expression" dxfId="2100" priority="1886">
      <formula>IF(RIGHT(TEXT(AI438,"0.#"),1)=".",TRUE,FALSE)</formula>
    </cfRule>
  </conditionalFormatting>
  <conditionalFormatting sqref="AI439">
    <cfRule type="expression" dxfId="2099" priority="1883">
      <formula>IF(RIGHT(TEXT(AI439,"0.#"),1)=".",FALSE,TRUE)</formula>
    </cfRule>
    <cfRule type="expression" dxfId="2098" priority="1884">
      <formula>IF(RIGHT(TEXT(AI439,"0.#"),1)=".",TRUE,FALSE)</formula>
    </cfRule>
  </conditionalFormatting>
  <conditionalFormatting sqref="AQ438">
    <cfRule type="expression" dxfId="2097" priority="1875">
      <formula>IF(RIGHT(TEXT(AQ438,"0.#"),1)=".",FALSE,TRUE)</formula>
    </cfRule>
    <cfRule type="expression" dxfId="2096" priority="1876">
      <formula>IF(RIGHT(TEXT(AQ438,"0.#"),1)=".",TRUE,FALSE)</formula>
    </cfRule>
  </conditionalFormatting>
  <conditionalFormatting sqref="AQ439">
    <cfRule type="expression" dxfId="2095" priority="1879">
      <formula>IF(RIGHT(TEXT(AQ439,"0.#"),1)=".",FALSE,TRUE)</formula>
    </cfRule>
    <cfRule type="expression" dxfId="2094" priority="1880">
      <formula>IF(RIGHT(TEXT(AQ439,"0.#"),1)=".",TRUE,FALSE)</formula>
    </cfRule>
  </conditionalFormatting>
  <conditionalFormatting sqref="AQ440">
    <cfRule type="expression" dxfId="2093" priority="1877">
      <formula>IF(RIGHT(TEXT(AQ440,"0.#"),1)=".",FALSE,TRUE)</formula>
    </cfRule>
    <cfRule type="expression" dxfId="2092" priority="1878">
      <formula>IF(RIGHT(TEXT(AQ440,"0.#"),1)=".",TRUE,FALSE)</formula>
    </cfRule>
  </conditionalFormatting>
  <conditionalFormatting sqref="AE445">
    <cfRule type="expression" dxfId="2091" priority="1869">
      <formula>IF(RIGHT(TEXT(AE445,"0.#"),1)=".",FALSE,TRUE)</formula>
    </cfRule>
    <cfRule type="expression" dxfId="2090" priority="1870">
      <formula>IF(RIGHT(TEXT(AE445,"0.#"),1)=".",TRUE,FALSE)</formula>
    </cfRule>
  </conditionalFormatting>
  <conditionalFormatting sqref="AE443">
    <cfRule type="expression" dxfId="2089" priority="1873">
      <formula>IF(RIGHT(TEXT(AE443,"0.#"),1)=".",FALSE,TRUE)</formula>
    </cfRule>
    <cfRule type="expression" dxfId="2088" priority="1874">
      <formula>IF(RIGHT(TEXT(AE443,"0.#"),1)=".",TRUE,FALSE)</formula>
    </cfRule>
  </conditionalFormatting>
  <conditionalFormatting sqref="AE444">
    <cfRule type="expression" dxfId="2087" priority="1871">
      <formula>IF(RIGHT(TEXT(AE444,"0.#"),1)=".",FALSE,TRUE)</formula>
    </cfRule>
    <cfRule type="expression" dxfId="2086" priority="1872">
      <formula>IF(RIGHT(TEXT(AE444,"0.#"),1)=".",TRUE,FALSE)</formula>
    </cfRule>
  </conditionalFormatting>
  <conditionalFormatting sqref="AM445">
    <cfRule type="expression" dxfId="2085" priority="1863">
      <formula>IF(RIGHT(TEXT(AM445,"0.#"),1)=".",FALSE,TRUE)</formula>
    </cfRule>
    <cfRule type="expression" dxfId="2084" priority="1864">
      <formula>IF(RIGHT(TEXT(AM445,"0.#"),1)=".",TRUE,FALSE)</formula>
    </cfRule>
  </conditionalFormatting>
  <conditionalFormatting sqref="AM443">
    <cfRule type="expression" dxfId="2083" priority="1867">
      <formula>IF(RIGHT(TEXT(AM443,"0.#"),1)=".",FALSE,TRUE)</formula>
    </cfRule>
    <cfRule type="expression" dxfId="2082" priority="1868">
      <formula>IF(RIGHT(TEXT(AM443,"0.#"),1)=".",TRUE,FALSE)</formula>
    </cfRule>
  </conditionalFormatting>
  <conditionalFormatting sqref="AM444">
    <cfRule type="expression" dxfId="2081" priority="1865">
      <formula>IF(RIGHT(TEXT(AM444,"0.#"),1)=".",FALSE,TRUE)</formula>
    </cfRule>
    <cfRule type="expression" dxfId="2080" priority="1866">
      <formula>IF(RIGHT(TEXT(AM444,"0.#"),1)=".",TRUE,FALSE)</formula>
    </cfRule>
  </conditionalFormatting>
  <conditionalFormatting sqref="AU445">
    <cfRule type="expression" dxfId="2079" priority="1857">
      <formula>IF(RIGHT(TEXT(AU445,"0.#"),1)=".",FALSE,TRUE)</formula>
    </cfRule>
    <cfRule type="expression" dxfId="2078" priority="1858">
      <formula>IF(RIGHT(TEXT(AU445,"0.#"),1)=".",TRUE,FALSE)</formula>
    </cfRule>
  </conditionalFormatting>
  <conditionalFormatting sqref="AU443">
    <cfRule type="expression" dxfId="2077" priority="1861">
      <formula>IF(RIGHT(TEXT(AU443,"0.#"),1)=".",FALSE,TRUE)</formula>
    </cfRule>
    <cfRule type="expression" dxfId="2076" priority="1862">
      <formula>IF(RIGHT(TEXT(AU443,"0.#"),1)=".",TRUE,FALSE)</formula>
    </cfRule>
  </conditionalFormatting>
  <conditionalFormatting sqref="AU444">
    <cfRule type="expression" dxfId="2075" priority="1859">
      <formula>IF(RIGHT(TEXT(AU444,"0.#"),1)=".",FALSE,TRUE)</formula>
    </cfRule>
    <cfRule type="expression" dxfId="2074" priority="1860">
      <formula>IF(RIGHT(TEXT(AU444,"0.#"),1)=".",TRUE,FALSE)</formula>
    </cfRule>
  </conditionalFormatting>
  <conditionalFormatting sqref="AI445">
    <cfRule type="expression" dxfId="2073" priority="1851">
      <formula>IF(RIGHT(TEXT(AI445,"0.#"),1)=".",FALSE,TRUE)</formula>
    </cfRule>
    <cfRule type="expression" dxfId="2072" priority="1852">
      <formula>IF(RIGHT(TEXT(AI445,"0.#"),1)=".",TRUE,FALSE)</formula>
    </cfRule>
  </conditionalFormatting>
  <conditionalFormatting sqref="AI443">
    <cfRule type="expression" dxfId="2071" priority="1855">
      <formula>IF(RIGHT(TEXT(AI443,"0.#"),1)=".",FALSE,TRUE)</formula>
    </cfRule>
    <cfRule type="expression" dxfId="2070" priority="1856">
      <formula>IF(RIGHT(TEXT(AI443,"0.#"),1)=".",TRUE,FALSE)</formula>
    </cfRule>
  </conditionalFormatting>
  <conditionalFormatting sqref="AI444">
    <cfRule type="expression" dxfId="2069" priority="1853">
      <formula>IF(RIGHT(TEXT(AI444,"0.#"),1)=".",FALSE,TRUE)</formula>
    </cfRule>
    <cfRule type="expression" dxfId="2068" priority="1854">
      <formula>IF(RIGHT(TEXT(AI444,"0.#"),1)=".",TRUE,FALSE)</formula>
    </cfRule>
  </conditionalFormatting>
  <conditionalFormatting sqref="AQ443">
    <cfRule type="expression" dxfId="2067" priority="1845">
      <formula>IF(RIGHT(TEXT(AQ443,"0.#"),1)=".",FALSE,TRUE)</formula>
    </cfRule>
    <cfRule type="expression" dxfId="2066" priority="1846">
      <formula>IF(RIGHT(TEXT(AQ443,"0.#"),1)=".",TRUE,FALSE)</formula>
    </cfRule>
  </conditionalFormatting>
  <conditionalFormatting sqref="AQ444">
    <cfRule type="expression" dxfId="2065" priority="1849">
      <formula>IF(RIGHT(TEXT(AQ444,"0.#"),1)=".",FALSE,TRUE)</formula>
    </cfRule>
    <cfRule type="expression" dxfId="2064" priority="1850">
      <formula>IF(RIGHT(TEXT(AQ444,"0.#"),1)=".",TRUE,FALSE)</formula>
    </cfRule>
  </conditionalFormatting>
  <conditionalFormatting sqref="AQ445">
    <cfRule type="expression" dxfId="2063" priority="1847">
      <formula>IF(RIGHT(TEXT(AQ445,"0.#"),1)=".",FALSE,TRUE)</formula>
    </cfRule>
    <cfRule type="expression" dxfId="2062" priority="1848">
      <formula>IF(RIGHT(TEXT(AQ445,"0.#"),1)=".",TRUE,FALSE)</formula>
    </cfRule>
  </conditionalFormatting>
  <conditionalFormatting sqref="Y880:Y907">
    <cfRule type="expression" dxfId="2061" priority="2075">
      <formula>IF(RIGHT(TEXT(Y880,"0.#"),1)=".",FALSE,TRUE)</formula>
    </cfRule>
    <cfRule type="expression" dxfId="2060" priority="2076">
      <formula>IF(RIGHT(TEXT(Y880,"0.#"),1)=".",TRUE,FALSE)</formula>
    </cfRule>
  </conditionalFormatting>
  <conditionalFormatting sqref="Y878:Y879">
    <cfRule type="expression" dxfId="2059" priority="2069">
      <formula>IF(RIGHT(TEXT(Y878,"0.#"),1)=".",FALSE,TRUE)</formula>
    </cfRule>
    <cfRule type="expression" dxfId="2058" priority="2070">
      <formula>IF(RIGHT(TEXT(Y878,"0.#"),1)=".",TRUE,FALSE)</formula>
    </cfRule>
  </conditionalFormatting>
  <conditionalFormatting sqref="Y913:Y940">
    <cfRule type="expression" dxfId="2057" priority="2063">
      <formula>IF(RIGHT(TEXT(Y913,"0.#"),1)=".",FALSE,TRUE)</formula>
    </cfRule>
    <cfRule type="expression" dxfId="2056" priority="2064">
      <formula>IF(RIGHT(TEXT(Y913,"0.#"),1)=".",TRUE,FALSE)</formula>
    </cfRule>
  </conditionalFormatting>
  <conditionalFormatting sqref="Y911:Y912">
    <cfRule type="expression" dxfId="2055" priority="2057">
      <formula>IF(RIGHT(TEXT(Y911,"0.#"),1)=".",FALSE,TRUE)</formula>
    </cfRule>
    <cfRule type="expression" dxfId="2054" priority="2058">
      <formula>IF(RIGHT(TEXT(Y911,"0.#"),1)=".",TRUE,FALSE)</formula>
    </cfRule>
  </conditionalFormatting>
  <conditionalFormatting sqref="Y946:Y973">
    <cfRule type="expression" dxfId="2053" priority="2051">
      <formula>IF(RIGHT(TEXT(Y946,"0.#"),1)=".",FALSE,TRUE)</formula>
    </cfRule>
    <cfRule type="expression" dxfId="2052" priority="2052">
      <formula>IF(RIGHT(TEXT(Y946,"0.#"),1)=".",TRUE,FALSE)</formula>
    </cfRule>
  </conditionalFormatting>
  <conditionalFormatting sqref="Y944:Y945">
    <cfRule type="expression" dxfId="2051" priority="2045">
      <formula>IF(RIGHT(TEXT(Y944,"0.#"),1)=".",FALSE,TRUE)</formula>
    </cfRule>
    <cfRule type="expression" dxfId="2050" priority="2046">
      <formula>IF(RIGHT(TEXT(Y944,"0.#"),1)=".",TRUE,FALSE)</formula>
    </cfRule>
  </conditionalFormatting>
  <conditionalFormatting sqref="Y979:Y1006">
    <cfRule type="expression" dxfId="2049" priority="2039">
      <formula>IF(RIGHT(TEXT(Y979,"0.#"),1)=".",FALSE,TRUE)</formula>
    </cfRule>
    <cfRule type="expression" dxfId="2048" priority="2040">
      <formula>IF(RIGHT(TEXT(Y979,"0.#"),1)=".",TRUE,FALSE)</formula>
    </cfRule>
  </conditionalFormatting>
  <conditionalFormatting sqref="Y977:Y978">
    <cfRule type="expression" dxfId="2047" priority="2033">
      <formula>IF(RIGHT(TEXT(Y977,"0.#"),1)=".",FALSE,TRUE)</formula>
    </cfRule>
    <cfRule type="expression" dxfId="2046" priority="2034">
      <formula>IF(RIGHT(TEXT(Y977,"0.#"),1)=".",TRUE,FALSE)</formula>
    </cfRule>
  </conditionalFormatting>
  <conditionalFormatting sqref="Y1012:Y1039">
    <cfRule type="expression" dxfId="2045" priority="2027">
      <formula>IF(RIGHT(TEXT(Y1012,"0.#"),1)=".",FALSE,TRUE)</formula>
    </cfRule>
    <cfRule type="expression" dxfId="2044" priority="2028">
      <formula>IF(RIGHT(TEXT(Y1012,"0.#"),1)=".",TRUE,FALSE)</formula>
    </cfRule>
  </conditionalFormatting>
  <conditionalFormatting sqref="W23">
    <cfRule type="expression" dxfId="2043" priority="2311">
      <formula>IF(RIGHT(TEXT(W23,"0.#"),1)=".",FALSE,TRUE)</formula>
    </cfRule>
    <cfRule type="expression" dxfId="2042" priority="2312">
      <formula>IF(RIGHT(TEXT(W23,"0.#"),1)=".",TRUE,FALSE)</formula>
    </cfRule>
  </conditionalFormatting>
  <conditionalFormatting sqref="W24:W27">
    <cfRule type="expression" dxfId="2041" priority="2309">
      <formula>IF(RIGHT(TEXT(W24,"0.#"),1)=".",FALSE,TRUE)</formula>
    </cfRule>
    <cfRule type="expression" dxfId="2040" priority="2310">
      <formula>IF(RIGHT(TEXT(W24,"0.#"),1)=".",TRUE,FALSE)</formula>
    </cfRule>
  </conditionalFormatting>
  <conditionalFormatting sqref="W28">
    <cfRule type="expression" dxfId="2039" priority="2301">
      <formula>IF(RIGHT(TEXT(W28,"0.#"),1)=".",FALSE,TRUE)</formula>
    </cfRule>
    <cfRule type="expression" dxfId="2038" priority="2302">
      <formula>IF(RIGHT(TEXT(W28,"0.#"),1)=".",TRUE,FALSE)</formula>
    </cfRule>
  </conditionalFormatting>
  <conditionalFormatting sqref="P23">
    <cfRule type="expression" dxfId="2037" priority="2299">
      <formula>IF(RIGHT(TEXT(P23,"0.#"),1)=".",FALSE,TRUE)</formula>
    </cfRule>
    <cfRule type="expression" dxfId="2036" priority="2300">
      <formula>IF(RIGHT(TEXT(P23,"0.#"),1)=".",TRUE,FALSE)</formula>
    </cfRule>
  </conditionalFormatting>
  <conditionalFormatting sqref="P24:P27">
    <cfRule type="expression" dxfId="2035" priority="2297">
      <formula>IF(RIGHT(TEXT(P24,"0.#"),1)=".",FALSE,TRUE)</formula>
    </cfRule>
    <cfRule type="expression" dxfId="2034" priority="2298">
      <formula>IF(RIGHT(TEXT(P24,"0.#"),1)=".",TRUE,FALSE)</formula>
    </cfRule>
  </conditionalFormatting>
  <conditionalFormatting sqref="P28">
    <cfRule type="expression" dxfId="2033" priority="2295">
      <formula>IF(RIGHT(TEXT(P28,"0.#"),1)=".",FALSE,TRUE)</formula>
    </cfRule>
    <cfRule type="expression" dxfId="2032" priority="2296">
      <formula>IF(RIGHT(TEXT(P28,"0.#"),1)=".",TRUE,FALSE)</formula>
    </cfRule>
  </conditionalFormatting>
  <conditionalFormatting sqref="AQ114">
    <cfRule type="expression" dxfId="2031" priority="2279">
      <formula>IF(RIGHT(TEXT(AQ114,"0.#"),1)=".",FALSE,TRUE)</formula>
    </cfRule>
    <cfRule type="expression" dxfId="2030" priority="2280">
      <formula>IF(RIGHT(TEXT(AQ114,"0.#"),1)=".",TRUE,FALSE)</formula>
    </cfRule>
  </conditionalFormatting>
  <conditionalFormatting sqref="AQ104">
    <cfRule type="expression" dxfId="2029" priority="2293">
      <formula>IF(RIGHT(TEXT(AQ104,"0.#"),1)=".",FALSE,TRUE)</formula>
    </cfRule>
    <cfRule type="expression" dxfId="2028" priority="2294">
      <formula>IF(RIGHT(TEXT(AQ104,"0.#"),1)=".",TRUE,FALSE)</formula>
    </cfRule>
  </conditionalFormatting>
  <conditionalFormatting sqref="AQ105">
    <cfRule type="expression" dxfId="2027" priority="2291">
      <formula>IF(RIGHT(TEXT(AQ105,"0.#"),1)=".",FALSE,TRUE)</formula>
    </cfRule>
    <cfRule type="expression" dxfId="2026" priority="2292">
      <formula>IF(RIGHT(TEXT(AQ105,"0.#"),1)=".",TRUE,FALSE)</formula>
    </cfRule>
  </conditionalFormatting>
  <conditionalFormatting sqref="AQ107">
    <cfRule type="expression" dxfId="2025" priority="2289">
      <formula>IF(RIGHT(TEXT(AQ107,"0.#"),1)=".",FALSE,TRUE)</formula>
    </cfRule>
    <cfRule type="expression" dxfId="2024" priority="2290">
      <formula>IF(RIGHT(TEXT(AQ107,"0.#"),1)=".",TRUE,FALSE)</formula>
    </cfRule>
  </conditionalFormatting>
  <conditionalFormatting sqref="AQ108">
    <cfRule type="expression" dxfId="2023" priority="2287">
      <formula>IF(RIGHT(TEXT(AQ108,"0.#"),1)=".",FALSE,TRUE)</formula>
    </cfRule>
    <cfRule type="expression" dxfId="2022" priority="2288">
      <formula>IF(RIGHT(TEXT(AQ108,"0.#"),1)=".",TRUE,FALSE)</formula>
    </cfRule>
  </conditionalFormatting>
  <conditionalFormatting sqref="AQ110">
    <cfRule type="expression" dxfId="2021" priority="2285">
      <formula>IF(RIGHT(TEXT(AQ110,"0.#"),1)=".",FALSE,TRUE)</formula>
    </cfRule>
    <cfRule type="expression" dxfId="2020" priority="2286">
      <formula>IF(RIGHT(TEXT(AQ110,"0.#"),1)=".",TRUE,FALSE)</formula>
    </cfRule>
  </conditionalFormatting>
  <conditionalFormatting sqref="AQ111">
    <cfRule type="expression" dxfId="2019" priority="2283">
      <formula>IF(RIGHT(TEXT(AQ111,"0.#"),1)=".",FALSE,TRUE)</formula>
    </cfRule>
    <cfRule type="expression" dxfId="2018" priority="2284">
      <formula>IF(RIGHT(TEXT(AQ111,"0.#"),1)=".",TRUE,FALSE)</formula>
    </cfRule>
  </conditionalFormatting>
  <conditionalFormatting sqref="AQ113">
    <cfRule type="expression" dxfId="2017" priority="2281">
      <formula>IF(RIGHT(TEXT(AQ113,"0.#"),1)=".",FALSE,TRUE)</formula>
    </cfRule>
    <cfRule type="expression" dxfId="2016" priority="2282">
      <formula>IF(RIGHT(TEXT(AQ113,"0.#"),1)=".",TRUE,FALSE)</formula>
    </cfRule>
  </conditionalFormatting>
  <conditionalFormatting sqref="AE67">
    <cfRule type="expression" dxfId="2015" priority="2211">
      <formula>IF(RIGHT(TEXT(AE67,"0.#"),1)=".",FALSE,TRUE)</formula>
    </cfRule>
    <cfRule type="expression" dxfId="2014" priority="2212">
      <formula>IF(RIGHT(TEXT(AE67,"0.#"),1)=".",TRUE,FALSE)</formula>
    </cfRule>
  </conditionalFormatting>
  <conditionalFormatting sqref="AE68">
    <cfRule type="expression" dxfId="2013" priority="2209">
      <formula>IF(RIGHT(TEXT(AE68,"0.#"),1)=".",FALSE,TRUE)</formula>
    </cfRule>
    <cfRule type="expression" dxfId="2012" priority="2210">
      <formula>IF(RIGHT(TEXT(AE68,"0.#"),1)=".",TRUE,FALSE)</formula>
    </cfRule>
  </conditionalFormatting>
  <conditionalFormatting sqref="AE69">
    <cfRule type="expression" dxfId="2011" priority="2207">
      <formula>IF(RIGHT(TEXT(AE69,"0.#"),1)=".",FALSE,TRUE)</formula>
    </cfRule>
    <cfRule type="expression" dxfId="2010" priority="2208">
      <formula>IF(RIGHT(TEXT(AE69,"0.#"),1)=".",TRUE,FALSE)</formula>
    </cfRule>
  </conditionalFormatting>
  <conditionalFormatting sqref="AI69">
    <cfRule type="expression" dxfId="2009" priority="2205">
      <formula>IF(RIGHT(TEXT(AI69,"0.#"),1)=".",FALSE,TRUE)</formula>
    </cfRule>
    <cfRule type="expression" dxfId="2008" priority="2206">
      <formula>IF(RIGHT(TEXT(AI69,"0.#"),1)=".",TRUE,FALSE)</formula>
    </cfRule>
  </conditionalFormatting>
  <conditionalFormatting sqref="AI68">
    <cfRule type="expression" dxfId="2007" priority="2203">
      <formula>IF(RIGHT(TEXT(AI68,"0.#"),1)=".",FALSE,TRUE)</formula>
    </cfRule>
    <cfRule type="expression" dxfId="2006" priority="2204">
      <formula>IF(RIGHT(TEXT(AI68,"0.#"),1)=".",TRUE,FALSE)</formula>
    </cfRule>
  </conditionalFormatting>
  <conditionalFormatting sqref="AI67">
    <cfRule type="expression" dxfId="2005" priority="2201">
      <formula>IF(RIGHT(TEXT(AI67,"0.#"),1)=".",FALSE,TRUE)</formula>
    </cfRule>
    <cfRule type="expression" dxfId="2004" priority="2202">
      <formula>IF(RIGHT(TEXT(AI67,"0.#"),1)=".",TRUE,FALSE)</formula>
    </cfRule>
  </conditionalFormatting>
  <conditionalFormatting sqref="AM67">
    <cfRule type="expression" dxfId="2003" priority="2199">
      <formula>IF(RIGHT(TEXT(AM67,"0.#"),1)=".",FALSE,TRUE)</formula>
    </cfRule>
    <cfRule type="expression" dxfId="2002" priority="2200">
      <formula>IF(RIGHT(TEXT(AM67,"0.#"),1)=".",TRUE,FALSE)</formula>
    </cfRule>
  </conditionalFormatting>
  <conditionalFormatting sqref="AM68">
    <cfRule type="expression" dxfId="2001" priority="2197">
      <formula>IF(RIGHT(TEXT(AM68,"0.#"),1)=".",FALSE,TRUE)</formula>
    </cfRule>
    <cfRule type="expression" dxfId="2000" priority="2198">
      <formula>IF(RIGHT(TEXT(AM68,"0.#"),1)=".",TRUE,FALSE)</formula>
    </cfRule>
  </conditionalFormatting>
  <conditionalFormatting sqref="AM69">
    <cfRule type="expression" dxfId="1999" priority="2195">
      <formula>IF(RIGHT(TEXT(AM69,"0.#"),1)=".",FALSE,TRUE)</formula>
    </cfRule>
    <cfRule type="expression" dxfId="1998" priority="2196">
      <formula>IF(RIGHT(TEXT(AM69,"0.#"),1)=".",TRUE,FALSE)</formula>
    </cfRule>
  </conditionalFormatting>
  <conditionalFormatting sqref="AQ67:AQ69">
    <cfRule type="expression" dxfId="1997" priority="2193">
      <formula>IF(RIGHT(TEXT(AQ67,"0.#"),1)=".",FALSE,TRUE)</formula>
    </cfRule>
    <cfRule type="expression" dxfId="1996" priority="2194">
      <formula>IF(RIGHT(TEXT(AQ67,"0.#"),1)=".",TRUE,FALSE)</formula>
    </cfRule>
  </conditionalFormatting>
  <conditionalFormatting sqref="AU67:AU69">
    <cfRule type="expression" dxfId="1995" priority="2191">
      <formula>IF(RIGHT(TEXT(AU67,"0.#"),1)=".",FALSE,TRUE)</formula>
    </cfRule>
    <cfRule type="expression" dxfId="1994" priority="2192">
      <formula>IF(RIGHT(TEXT(AU67,"0.#"),1)=".",TRUE,FALSE)</formula>
    </cfRule>
  </conditionalFormatting>
  <conditionalFormatting sqref="AE70">
    <cfRule type="expression" dxfId="1993" priority="2189">
      <formula>IF(RIGHT(TEXT(AE70,"0.#"),1)=".",FALSE,TRUE)</formula>
    </cfRule>
    <cfRule type="expression" dxfId="1992" priority="2190">
      <formula>IF(RIGHT(TEXT(AE70,"0.#"),1)=".",TRUE,FALSE)</formula>
    </cfRule>
  </conditionalFormatting>
  <conditionalFormatting sqref="AE71">
    <cfRule type="expression" dxfId="1991" priority="2187">
      <formula>IF(RIGHT(TEXT(AE71,"0.#"),1)=".",FALSE,TRUE)</formula>
    </cfRule>
    <cfRule type="expression" dxfId="1990" priority="2188">
      <formula>IF(RIGHT(TEXT(AE71,"0.#"),1)=".",TRUE,FALSE)</formula>
    </cfRule>
  </conditionalFormatting>
  <conditionalFormatting sqref="AE72">
    <cfRule type="expression" dxfId="1989" priority="2185">
      <formula>IF(RIGHT(TEXT(AE72,"0.#"),1)=".",FALSE,TRUE)</formula>
    </cfRule>
    <cfRule type="expression" dxfId="1988" priority="2186">
      <formula>IF(RIGHT(TEXT(AE72,"0.#"),1)=".",TRUE,FALSE)</formula>
    </cfRule>
  </conditionalFormatting>
  <conditionalFormatting sqref="AI72">
    <cfRule type="expression" dxfId="1987" priority="2183">
      <formula>IF(RIGHT(TEXT(AI72,"0.#"),1)=".",FALSE,TRUE)</formula>
    </cfRule>
    <cfRule type="expression" dxfId="1986" priority="2184">
      <formula>IF(RIGHT(TEXT(AI72,"0.#"),1)=".",TRUE,FALSE)</formula>
    </cfRule>
  </conditionalFormatting>
  <conditionalFormatting sqref="AI71">
    <cfRule type="expression" dxfId="1985" priority="2181">
      <formula>IF(RIGHT(TEXT(AI71,"0.#"),1)=".",FALSE,TRUE)</formula>
    </cfRule>
    <cfRule type="expression" dxfId="1984" priority="2182">
      <formula>IF(RIGHT(TEXT(AI71,"0.#"),1)=".",TRUE,FALSE)</formula>
    </cfRule>
  </conditionalFormatting>
  <conditionalFormatting sqref="AI70">
    <cfRule type="expression" dxfId="1983" priority="2179">
      <formula>IF(RIGHT(TEXT(AI70,"0.#"),1)=".",FALSE,TRUE)</formula>
    </cfRule>
    <cfRule type="expression" dxfId="1982" priority="2180">
      <formula>IF(RIGHT(TEXT(AI70,"0.#"),1)=".",TRUE,FALSE)</formula>
    </cfRule>
  </conditionalFormatting>
  <conditionalFormatting sqref="AM70">
    <cfRule type="expression" dxfId="1981" priority="2177">
      <formula>IF(RIGHT(TEXT(AM70,"0.#"),1)=".",FALSE,TRUE)</formula>
    </cfRule>
    <cfRule type="expression" dxfId="1980" priority="2178">
      <formula>IF(RIGHT(TEXT(AM70,"0.#"),1)=".",TRUE,FALSE)</formula>
    </cfRule>
  </conditionalFormatting>
  <conditionalFormatting sqref="AM71">
    <cfRule type="expression" dxfId="1979" priority="2175">
      <formula>IF(RIGHT(TEXT(AM71,"0.#"),1)=".",FALSE,TRUE)</formula>
    </cfRule>
    <cfRule type="expression" dxfId="1978" priority="2176">
      <formula>IF(RIGHT(TEXT(AM71,"0.#"),1)=".",TRUE,FALSE)</formula>
    </cfRule>
  </conditionalFormatting>
  <conditionalFormatting sqref="AM72">
    <cfRule type="expression" dxfId="1977" priority="2173">
      <formula>IF(RIGHT(TEXT(AM72,"0.#"),1)=".",FALSE,TRUE)</formula>
    </cfRule>
    <cfRule type="expression" dxfId="1976" priority="2174">
      <formula>IF(RIGHT(TEXT(AM72,"0.#"),1)=".",TRUE,FALSE)</formula>
    </cfRule>
  </conditionalFormatting>
  <conditionalFormatting sqref="AQ70:AQ72">
    <cfRule type="expression" dxfId="1975" priority="2171">
      <formula>IF(RIGHT(TEXT(AQ70,"0.#"),1)=".",FALSE,TRUE)</formula>
    </cfRule>
    <cfRule type="expression" dxfId="1974" priority="2172">
      <formula>IF(RIGHT(TEXT(AQ70,"0.#"),1)=".",TRUE,FALSE)</formula>
    </cfRule>
  </conditionalFormatting>
  <conditionalFormatting sqref="AU70:AU72">
    <cfRule type="expression" dxfId="1973" priority="2169">
      <formula>IF(RIGHT(TEXT(AU70,"0.#"),1)=".",FALSE,TRUE)</formula>
    </cfRule>
    <cfRule type="expression" dxfId="1972" priority="2170">
      <formula>IF(RIGHT(TEXT(AU70,"0.#"),1)=".",TRUE,FALSE)</formula>
    </cfRule>
  </conditionalFormatting>
  <conditionalFormatting sqref="AU656">
    <cfRule type="expression" dxfId="1971" priority="687">
      <formula>IF(RIGHT(TEXT(AU656,"0.#"),1)=".",FALSE,TRUE)</formula>
    </cfRule>
    <cfRule type="expression" dxfId="1970" priority="688">
      <formula>IF(RIGHT(TEXT(AU656,"0.#"),1)=".",TRUE,FALSE)</formula>
    </cfRule>
  </conditionalFormatting>
  <conditionalFormatting sqref="AQ655">
    <cfRule type="expression" dxfId="1969" priority="679">
      <formula>IF(RIGHT(TEXT(AQ655,"0.#"),1)=".",FALSE,TRUE)</formula>
    </cfRule>
    <cfRule type="expression" dxfId="1968" priority="680">
      <formula>IF(RIGHT(TEXT(AQ655,"0.#"),1)=".",TRUE,FALSE)</formula>
    </cfRule>
  </conditionalFormatting>
  <conditionalFormatting sqref="AI696">
    <cfRule type="expression" dxfId="1967" priority="471">
      <formula>IF(RIGHT(TEXT(AI696,"0.#"),1)=".",FALSE,TRUE)</formula>
    </cfRule>
    <cfRule type="expression" dxfId="1966" priority="472">
      <formula>IF(RIGHT(TEXT(AI696,"0.#"),1)=".",TRUE,FALSE)</formula>
    </cfRule>
  </conditionalFormatting>
  <conditionalFormatting sqref="AQ694">
    <cfRule type="expression" dxfId="1965" priority="465">
      <formula>IF(RIGHT(TEXT(AQ694,"0.#"),1)=".",FALSE,TRUE)</formula>
    </cfRule>
    <cfRule type="expression" dxfId="1964" priority="466">
      <formula>IF(RIGHT(TEXT(AQ694,"0.#"),1)=".",TRUE,FALSE)</formula>
    </cfRule>
  </conditionalFormatting>
  <conditionalFormatting sqref="AL880:AO907">
    <cfRule type="expression" dxfId="1963" priority="2077">
      <formula>IF(AND(AL880&gt;=0, RIGHT(TEXT(AL880,"0.#"),1)&lt;&gt;"."),TRUE,FALSE)</formula>
    </cfRule>
    <cfRule type="expression" dxfId="1962" priority="2078">
      <formula>IF(AND(AL880&gt;=0, RIGHT(TEXT(AL880,"0.#"),1)="."),TRUE,FALSE)</formula>
    </cfRule>
    <cfRule type="expression" dxfId="1961" priority="2079">
      <formula>IF(AND(AL880&lt;0, RIGHT(TEXT(AL880,"0.#"),1)&lt;&gt;"."),TRUE,FALSE)</formula>
    </cfRule>
    <cfRule type="expression" dxfId="1960" priority="2080">
      <formula>IF(AND(AL880&lt;0, RIGHT(TEXT(AL880,"0.#"),1)="."),TRUE,FALSE)</formula>
    </cfRule>
  </conditionalFormatting>
  <conditionalFormatting sqref="AL878:AO879">
    <cfRule type="expression" dxfId="1959" priority="2071">
      <formula>IF(AND(AL878&gt;=0, RIGHT(TEXT(AL878,"0.#"),1)&lt;&gt;"."),TRUE,FALSE)</formula>
    </cfRule>
    <cfRule type="expression" dxfId="1958" priority="2072">
      <formula>IF(AND(AL878&gt;=0, RIGHT(TEXT(AL878,"0.#"),1)="."),TRUE,FALSE)</formula>
    </cfRule>
    <cfRule type="expression" dxfId="1957" priority="2073">
      <formula>IF(AND(AL878&lt;0, RIGHT(TEXT(AL878,"0.#"),1)&lt;&gt;"."),TRUE,FALSE)</formula>
    </cfRule>
    <cfRule type="expression" dxfId="1956" priority="2074">
      <formula>IF(AND(AL878&lt;0, RIGHT(TEXT(AL878,"0.#"),1)="."),TRUE,FALSE)</formula>
    </cfRule>
  </conditionalFormatting>
  <conditionalFormatting sqref="AL913:AO940">
    <cfRule type="expression" dxfId="1955" priority="2065">
      <formula>IF(AND(AL913&gt;=0, RIGHT(TEXT(AL913,"0.#"),1)&lt;&gt;"."),TRUE,FALSE)</formula>
    </cfRule>
    <cfRule type="expression" dxfId="1954" priority="2066">
      <formula>IF(AND(AL913&gt;=0, RIGHT(TEXT(AL913,"0.#"),1)="."),TRUE,FALSE)</formula>
    </cfRule>
    <cfRule type="expression" dxfId="1953" priority="2067">
      <formula>IF(AND(AL913&lt;0, RIGHT(TEXT(AL913,"0.#"),1)&lt;&gt;"."),TRUE,FALSE)</formula>
    </cfRule>
    <cfRule type="expression" dxfId="1952" priority="2068">
      <formula>IF(AND(AL913&lt;0, RIGHT(TEXT(AL913,"0.#"),1)="."),TRUE,FALSE)</formula>
    </cfRule>
  </conditionalFormatting>
  <conditionalFormatting sqref="AL911:AO912">
    <cfRule type="expression" dxfId="1951" priority="2059">
      <formula>IF(AND(AL911&gt;=0, RIGHT(TEXT(AL911,"0.#"),1)&lt;&gt;"."),TRUE,FALSE)</formula>
    </cfRule>
    <cfRule type="expression" dxfId="1950" priority="2060">
      <formula>IF(AND(AL911&gt;=0, RIGHT(TEXT(AL911,"0.#"),1)="."),TRUE,FALSE)</formula>
    </cfRule>
    <cfRule type="expression" dxfId="1949" priority="2061">
      <formula>IF(AND(AL911&lt;0, RIGHT(TEXT(AL911,"0.#"),1)&lt;&gt;"."),TRUE,FALSE)</formula>
    </cfRule>
    <cfRule type="expression" dxfId="1948" priority="2062">
      <formula>IF(AND(AL911&lt;0, RIGHT(TEXT(AL911,"0.#"),1)="."),TRUE,FALSE)</formula>
    </cfRule>
  </conditionalFormatting>
  <conditionalFormatting sqref="AL946:AO973">
    <cfRule type="expression" dxfId="1947" priority="2053">
      <formula>IF(AND(AL946&gt;=0, RIGHT(TEXT(AL946,"0.#"),1)&lt;&gt;"."),TRUE,FALSE)</formula>
    </cfRule>
    <cfRule type="expression" dxfId="1946" priority="2054">
      <formula>IF(AND(AL946&gt;=0, RIGHT(TEXT(AL946,"0.#"),1)="."),TRUE,FALSE)</formula>
    </cfRule>
    <cfRule type="expression" dxfId="1945" priority="2055">
      <formula>IF(AND(AL946&lt;0, RIGHT(TEXT(AL946,"0.#"),1)&lt;&gt;"."),TRUE,FALSE)</formula>
    </cfRule>
    <cfRule type="expression" dxfId="1944" priority="2056">
      <formula>IF(AND(AL946&lt;0, RIGHT(TEXT(AL946,"0.#"),1)="."),TRUE,FALSE)</formula>
    </cfRule>
  </conditionalFormatting>
  <conditionalFormatting sqref="AL944:AO945">
    <cfRule type="expression" dxfId="1943" priority="2047">
      <formula>IF(AND(AL944&gt;=0, RIGHT(TEXT(AL944,"0.#"),1)&lt;&gt;"."),TRUE,FALSE)</formula>
    </cfRule>
    <cfRule type="expression" dxfId="1942" priority="2048">
      <formula>IF(AND(AL944&gt;=0, RIGHT(TEXT(AL944,"0.#"),1)="."),TRUE,FALSE)</formula>
    </cfRule>
    <cfRule type="expression" dxfId="1941" priority="2049">
      <formula>IF(AND(AL944&lt;0, RIGHT(TEXT(AL944,"0.#"),1)&lt;&gt;"."),TRUE,FALSE)</formula>
    </cfRule>
    <cfRule type="expression" dxfId="1940" priority="2050">
      <formula>IF(AND(AL944&lt;0, RIGHT(TEXT(AL944,"0.#"),1)="."),TRUE,FALSE)</formula>
    </cfRule>
  </conditionalFormatting>
  <conditionalFormatting sqref="AL979:AO1006">
    <cfRule type="expression" dxfId="1939" priority="2041">
      <formula>IF(AND(AL979&gt;=0, RIGHT(TEXT(AL979,"0.#"),1)&lt;&gt;"."),TRUE,FALSE)</formula>
    </cfRule>
    <cfRule type="expression" dxfId="1938" priority="2042">
      <formula>IF(AND(AL979&gt;=0, RIGHT(TEXT(AL979,"0.#"),1)="."),TRUE,FALSE)</formula>
    </cfRule>
    <cfRule type="expression" dxfId="1937" priority="2043">
      <formula>IF(AND(AL979&lt;0, RIGHT(TEXT(AL979,"0.#"),1)&lt;&gt;"."),TRUE,FALSE)</formula>
    </cfRule>
    <cfRule type="expression" dxfId="1936" priority="2044">
      <formula>IF(AND(AL979&lt;0, RIGHT(TEXT(AL979,"0.#"),1)="."),TRUE,FALSE)</formula>
    </cfRule>
  </conditionalFormatting>
  <conditionalFormatting sqref="AL977:AO978">
    <cfRule type="expression" dxfId="1935" priority="2035">
      <formula>IF(AND(AL977&gt;=0, RIGHT(TEXT(AL977,"0.#"),1)&lt;&gt;"."),TRUE,FALSE)</formula>
    </cfRule>
    <cfRule type="expression" dxfId="1934" priority="2036">
      <formula>IF(AND(AL977&gt;=0, RIGHT(TEXT(AL977,"0.#"),1)="."),TRUE,FALSE)</formula>
    </cfRule>
    <cfRule type="expression" dxfId="1933" priority="2037">
      <formula>IF(AND(AL977&lt;0, RIGHT(TEXT(AL977,"0.#"),1)&lt;&gt;"."),TRUE,FALSE)</formula>
    </cfRule>
    <cfRule type="expression" dxfId="1932" priority="2038">
      <formula>IF(AND(AL977&lt;0, RIGHT(TEXT(AL977,"0.#"),1)="."),TRUE,FALSE)</formula>
    </cfRule>
  </conditionalFormatting>
  <conditionalFormatting sqref="AL1012:AO1039">
    <cfRule type="expression" dxfId="1931" priority="2029">
      <formula>IF(AND(AL1012&gt;=0, RIGHT(TEXT(AL1012,"0.#"),1)&lt;&gt;"."),TRUE,FALSE)</formula>
    </cfRule>
    <cfRule type="expression" dxfId="1930" priority="2030">
      <formula>IF(AND(AL1012&gt;=0, RIGHT(TEXT(AL1012,"0.#"),1)="."),TRUE,FALSE)</formula>
    </cfRule>
    <cfRule type="expression" dxfId="1929" priority="2031">
      <formula>IF(AND(AL1012&lt;0, RIGHT(TEXT(AL1012,"0.#"),1)&lt;&gt;"."),TRUE,FALSE)</formula>
    </cfRule>
    <cfRule type="expression" dxfId="1928" priority="2032">
      <formula>IF(AND(AL1012&lt;0, RIGHT(TEXT(AL1012,"0.#"),1)="."),TRUE,FALSE)</formula>
    </cfRule>
  </conditionalFormatting>
  <conditionalFormatting sqref="AL1010:AO1011">
    <cfRule type="expression" dxfId="1927" priority="2023">
      <formula>IF(AND(AL1010&gt;=0, RIGHT(TEXT(AL1010,"0.#"),1)&lt;&gt;"."),TRUE,FALSE)</formula>
    </cfRule>
    <cfRule type="expression" dxfId="1926" priority="2024">
      <formula>IF(AND(AL1010&gt;=0, RIGHT(TEXT(AL1010,"0.#"),1)="."),TRUE,FALSE)</formula>
    </cfRule>
    <cfRule type="expression" dxfId="1925" priority="2025">
      <formula>IF(AND(AL1010&lt;0, RIGHT(TEXT(AL1010,"0.#"),1)&lt;&gt;"."),TRUE,FALSE)</formula>
    </cfRule>
    <cfRule type="expression" dxfId="1924" priority="2026">
      <formula>IF(AND(AL1010&lt;0, RIGHT(TEXT(AL1010,"0.#"),1)="."),TRUE,FALSE)</formula>
    </cfRule>
  </conditionalFormatting>
  <conditionalFormatting sqref="Y1010:Y1011">
    <cfRule type="expression" dxfId="1923" priority="2021">
      <formula>IF(RIGHT(TEXT(Y1010,"0.#"),1)=".",FALSE,TRUE)</formula>
    </cfRule>
    <cfRule type="expression" dxfId="1922" priority="2022">
      <formula>IF(RIGHT(TEXT(Y1010,"0.#"),1)=".",TRUE,FALSE)</formula>
    </cfRule>
  </conditionalFormatting>
  <conditionalFormatting sqref="AL1045:AO1072">
    <cfRule type="expression" dxfId="1921" priority="2017">
      <formula>IF(AND(AL1045&gt;=0, RIGHT(TEXT(AL1045,"0.#"),1)&lt;&gt;"."),TRUE,FALSE)</formula>
    </cfRule>
    <cfRule type="expression" dxfId="1920" priority="2018">
      <formula>IF(AND(AL1045&gt;=0, RIGHT(TEXT(AL1045,"0.#"),1)="."),TRUE,FALSE)</formula>
    </cfRule>
    <cfRule type="expression" dxfId="1919" priority="2019">
      <formula>IF(AND(AL1045&lt;0, RIGHT(TEXT(AL1045,"0.#"),1)&lt;&gt;"."),TRUE,FALSE)</formula>
    </cfRule>
    <cfRule type="expression" dxfId="1918" priority="2020">
      <formula>IF(AND(AL1045&lt;0, RIGHT(TEXT(AL1045,"0.#"),1)="."),TRUE,FALSE)</formula>
    </cfRule>
  </conditionalFormatting>
  <conditionalFormatting sqref="Y1045:Y1072">
    <cfRule type="expression" dxfId="1917" priority="2015">
      <formula>IF(RIGHT(TEXT(Y1045,"0.#"),1)=".",FALSE,TRUE)</formula>
    </cfRule>
    <cfRule type="expression" dxfId="1916" priority="2016">
      <formula>IF(RIGHT(TEXT(Y1045,"0.#"),1)=".",TRUE,FALSE)</formula>
    </cfRule>
  </conditionalFormatting>
  <conditionalFormatting sqref="AL1043:AO1044">
    <cfRule type="expression" dxfId="1915" priority="2011">
      <formula>IF(AND(AL1043&gt;=0, RIGHT(TEXT(AL1043,"0.#"),1)&lt;&gt;"."),TRUE,FALSE)</formula>
    </cfRule>
    <cfRule type="expression" dxfId="1914" priority="2012">
      <formula>IF(AND(AL1043&gt;=0, RIGHT(TEXT(AL1043,"0.#"),1)="."),TRUE,FALSE)</formula>
    </cfRule>
    <cfRule type="expression" dxfId="1913" priority="2013">
      <formula>IF(AND(AL1043&lt;0, RIGHT(TEXT(AL1043,"0.#"),1)&lt;&gt;"."),TRUE,FALSE)</formula>
    </cfRule>
    <cfRule type="expression" dxfId="1912" priority="2014">
      <formula>IF(AND(AL1043&lt;0, RIGHT(TEXT(AL1043,"0.#"),1)="."),TRUE,FALSE)</formula>
    </cfRule>
  </conditionalFormatting>
  <conditionalFormatting sqref="Y1043:Y1044">
    <cfRule type="expression" dxfId="1911" priority="2009">
      <formula>IF(RIGHT(TEXT(Y1043,"0.#"),1)=".",FALSE,TRUE)</formula>
    </cfRule>
    <cfRule type="expression" dxfId="1910" priority="2010">
      <formula>IF(RIGHT(TEXT(Y1043,"0.#"),1)=".",TRUE,FALSE)</formula>
    </cfRule>
  </conditionalFormatting>
  <conditionalFormatting sqref="AL1078:AO1105">
    <cfRule type="expression" dxfId="1909" priority="2005">
      <formula>IF(AND(AL1078&gt;=0, RIGHT(TEXT(AL1078,"0.#"),1)&lt;&gt;"."),TRUE,FALSE)</formula>
    </cfRule>
    <cfRule type="expression" dxfId="1908" priority="2006">
      <formula>IF(AND(AL1078&gt;=0, RIGHT(TEXT(AL1078,"0.#"),1)="."),TRUE,FALSE)</formula>
    </cfRule>
    <cfRule type="expression" dxfId="1907" priority="2007">
      <formula>IF(AND(AL1078&lt;0, RIGHT(TEXT(AL1078,"0.#"),1)&lt;&gt;"."),TRUE,FALSE)</formula>
    </cfRule>
    <cfRule type="expression" dxfId="1906" priority="2008">
      <formula>IF(AND(AL1078&lt;0, RIGHT(TEXT(AL1078,"0.#"),1)="."),TRUE,FALSE)</formula>
    </cfRule>
  </conditionalFormatting>
  <conditionalFormatting sqref="Y1078:Y1105">
    <cfRule type="expression" dxfId="1905" priority="2003">
      <formula>IF(RIGHT(TEXT(Y1078,"0.#"),1)=".",FALSE,TRUE)</formula>
    </cfRule>
    <cfRule type="expression" dxfId="1904" priority="2004">
      <formula>IF(RIGHT(TEXT(Y1078,"0.#"),1)=".",TRUE,FALSE)</formula>
    </cfRule>
  </conditionalFormatting>
  <conditionalFormatting sqref="AL1076:AO1077">
    <cfRule type="expression" dxfId="1903" priority="1999">
      <formula>IF(AND(AL1076&gt;=0, RIGHT(TEXT(AL1076,"0.#"),1)&lt;&gt;"."),TRUE,FALSE)</formula>
    </cfRule>
    <cfRule type="expression" dxfId="1902" priority="2000">
      <formula>IF(AND(AL1076&gt;=0, RIGHT(TEXT(AL1076,"0.#"),1)="."),TRUE,FALSE)</formula>
    </cfRule>
    <cfRule type="expression" dxfId="1901" priority="2001">
      <formula>IF(AND(AL1076&lt;0, RIGHT(TEXT(AL1076,"0.#"),1)&lt;&gt;"."),TRUE,FALSE)</formula>
    </cfRule>
    <cfRule type="expression" dxfId="1900" priority="2002">
      <formula>IF(AND(AL1076&lt;0, RIGHT(TEXT(AL1076,"0.#"),1)="."),TRUE,FALSE)</formula>
    </cfRule>
  </conditionalFormatting>
  <conditionalFormatting sqref="Y1076:Y1077">
    <cfRule type="expression" dxfId="1899" priority="1997">
      <formula>IF(RIGHT(TEXT(Y1076,"0.#"),1)=".",FALSE,TRUE)</formula>
    </cfRule>
    <cfRule type="expression" dxfId="1898" priority="1998">
      <formula>IF(RIGHT(TEXT(Y1076,"0.#"),1)=".",TRUE,FALSE)</formula>
    </cfRule>
  </conditionalFormatting>
  <conditionalFormatting sqref="AE39">
    <cfRule type="expression" dxfId="1897" priority="1995">
      <formula>IF(RIGHT(TEXT(AE39,"0.#"),1)=".",FALSE,TRUE)</formula>
    </cfRule>
    <cfRule type="expression" dxfId="1896" priority="1996">
      <formula>IF(RIGHT(TEXT(AE39,"0.#"),1)=".",TRUE,FALSE)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M41">
    <cfRule type="expression" dxfId="705" priority="5">
      <formula>IF(RIGHT(TEXT(AM41,"0.#"),1)=".",FALSE,TRUE)</formula>
    </cfRule>
    <cfRule type="expression" dxfId="704" priority="6">
      <formula>IF(RIGHT(TEXT(AM41,"0.#"),1)=".",TRUE,FALSE)</formula>
    </cfRule>
  </conditionalFormatting>
  <conditionalFormatting sqref="AM32">
    <cfRule type="expression" dxfId="703" priority="3">
      <formula>IF(RIGHT(TEXT(AM32,"0.#"),1)=".",FALSE,TRUE)</formula>
    </cfRule>
    <cfRule type="expression" dxfId="702" priority="4">
      <formula>IF(RIGHT(TEXT(AM32,"0.#"),1)=".",TRUE,FALSE)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83"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743</v>
      </c>
      <c r="M3" s="13" t="str">
        <f t="shared" ref="M3:M11" si="2">IF(L3="","",K3)</f>
        <v>文教及び科学振興</v>
      </c>
      <c r="N3" s="13" t="str">
        <f>IF(M3="",N2,IF(N2&lt;&gt;"",CONCATENATE(N2,"、",M3),M3))</f>
        <v>文教及び科学振興</v>
      </c>
      <c r="O3" s="13"/>
      <c r="P3" s="12" t="s">
        <v>75</v>
      </c>
      <c r="Q3" s="17" t="s">
        <v>743</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0" t="s">
        <v>349</v>
      </c>
      <c r="B2" s="511"/>
      <c r="C2" s="511"/>
      <c r="D2" s="511"/>
      <c r="E2" s="511"/>
      <c r="F2" s="512"/>
      <c r="G2" s="789" t="s">
        <v>146</v>
      </c>
      <c r="H2" s="774"/>
      <c r="I2" s="774"/>
      <c r="J2" s="774"/>
      <c r="K2" s="774"/>
      <c r="L2" s="774"/>
      <c r="M2" s="774"/>
      <c r="N2" s="774"/>
      <c r="O2" s="775"/>
      <c r="P2" s="773" t="s">
        <v>59</v>
      </c>
      <c r="Q2" s="774"/>
      <c r="R2" s="774"/>
      <c r="S2" s="774"/>
      <c r="T2" s="774"/>
      <c r="U2" s="774"/>
      <c r="V2" s="774"/>
      <c r="W2" s="774"/>
      <c r="X2" s="775"/>
      <c r="Y2" s="998"/>
      <c r="Z2" s="409"/>
      <c r="AA2" s="410"/>
      <c r="AB2" s="1002" t="s">
        <v>11</v>
      </c>
      <c r="AC2" s="1003"/>
      <c r="AD2" s="1004"/>
      <c r="AE2" s="990" t="s">
        <v>391</v>
      </c>
      <c r="AF2" s="990"/>
      <c r="AG2" s="990"/>
      <c r="AH2" s="990"/>
      <c r="AI2" s="990" t="s">
        <v>413</v>
      </c>
      <c r="AJ2" s="990"/>
      <c r="AK2" s="990"/>
      <c r="AL2" s="456"/>
      <c r="AM2" s="990" t="s">
        <v>510</v>
      </c>
      <c r="AN2" s="990"/>
      <c r="AO2" s="990"/>
      <c r="AP2" s="456"/>
      <c r="AQ2" s="215" t="s">
        <v>232</v>
      </c>
      <c r="AR2" s="199"/>
      <c r="AS2" s="199"/>
      <c r="AT2" s="200"/>
      <c r="AU2" s="369" t="s">
        <v>134</v>
      </c>
      <c r="AV2" s="369"/>
      <c r="AW2" s="369"/>
      <c r="AX2" s="370"/>
      <c r="AY2" s="34">
        <f>COUNTA($G$4)</f>
        <v>0</v>
      </c>
    </row>
    <row r="3" spans="1:51" ht="18.75" customHeight="1" x14ac:dyDescent="0.15">
      <c r="A3" s="510"/>
      <c r="B3" s="511"/>
      <c r="C3" s="511"/>
      <c r="D3" s="511"/>
      <c r="E3" s="511"/>
      <c r="F3" s="512"/>
      <c r="G3" s="565"/>
      <c r="H3" s="375"/>
      <c r="I3" s="375"/>
      <c r="J3" s="375"/>
      <c r="K3" s="375"/>
      <c r="L3" s="375"/>
      <c r="M3" s="375"/>
      <c r="N3" s="375"/>
      <c r="O3" s="566"/>
      <c r="P3" s="578"/>
      <c r="Q3" s="375"/>
      <c r="R3" s="375"/>
      <c r="S3" s="375"/>
      <c r="T3" s="375"/>
      <c r="U3" s="375"/>
      <c r="V3" s="375"/>
      <c r="W3" s="375"/>
      <c r="X3" s="566"/>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3"/>
      <c r="B4" s="511"/>
      <c r="C4" s="511"/>
      <c r="D4" s="511"/>
      <c r="E4" s="511"/>
      <c r="F4" s="512"/>
      <c r="G4" s="538"/>
      <c r="H4" s="1008"/>
      <c r="I4" s="1008"/>
      <c r="J4" s="1008"/>
      <c r="K4" s="1008"/>
      <c r="L4" s="1008"/>
      <c r="M4" s="1008"/>
      <c r="N4" s="1008"/>
      <c r="O4" s="1009"/>
      <c r="P4" s="191"/>
      <c r="Q4" s="1016"/>
      <c r="R4" s="1016"/>
      <c r="S4" s="1016"/>
      <c r="T4" s="1016"/>
      <c r="U4" s="1016"/>
      <c r="V4" s="1016"/>
      <c r="W4" s="1016"/>
      <c r="X4" s="1017"/>
      <c r="Y4" s="994" t="s">
        <v>12</v>
      </c>
      <c r="Z4" s="995"/>
      <c r="AA4" s="996"/>
      <c r="AB4" s="549"/>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4"/>
      <c r="B5" s="515"/>
      <c r="C5" s="515"/>
      <c r="D5" s="515"/>
      <c r="E5" s="515"/>
      <c r="F5" s="516"/>
      <c r="G5" s="1010"/>
      <c r="H5" s="1011"/>
      <c r="I5" s="1011"/>
      <c r="J5" s="1011"/>
      <c r="K5" s="1011"/>
      <c r="L5" s="1011"/>
      <c r="M5" s="1011"/>
      <c r="N5" s="1011"/>
      <c r="O5" s="1012"/>
      <c r="P5" s="1018"/>
      <c r="Q5" s="1018"/>
      <c r="R5" s="1018"/>
      <c r="S5" s="1018"/>
      <c r="T5" s="1018"/>
      <c r="U5" s="1018"/>
      <c r="V5" s="1018"/>
      <c r="W5" s="1018"/>
      <c r="X5" s="1019"/>
      <c r="Y5" s="303" t="s">
        <v>54</v>
      </c>
      <c r="Z5" s="991"/>
      <c r="AA5" s="992"/>
      <c r="AB5" s="520"/>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4"/>
      <c r="B6" s="515"/>
      <c r="C6" s="515"/>
      <c r="D6" s="515"/>
      <c r="E6" s="515"/>
      <c r="F6" s="516"/>
      <c r="G6" s="1013"/>
      <c r="H6" s="1014"/>
      <c r="I6" s="1014"/>
      <c r="J6" s="1014"/>
      <c r="K6" s="1014"/>
      <c r="L6" s="1014"/>
      <c r="M6" s="1014"/>
      <c r="N6" s="1014"/>
      <c r="O6" s="1015"/>
      <c r="P6" s="1020"/>
      <c r="Q6" s="1020"/>
      <c r="R6" s="1020"/>
      <c r="S6" s="1020"/>
      <c r="T6" s="1020"/>
      <c r="U6" s="1020"/>
      <c r="V6" s="1020"/>
      <c r="W6" s="1020"/>
      <c r="X6" s="1021"/>
      <c r="Y6" s="1022" t="s">
        <v>13</v>
      </c>
      <c r="Z6" s="991"/>
      <c r="AA6" s="992"/>
      <c r="AB6" s="459"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10" t="s">
        <v>349</v>
      </c>
      <c r="B9" s="511"/>
      <c r="C9" s="511"/>
      <c r="D9" s="511"/>
      <c r="E9" s="511"/>
      <c r="F9" s="512"/>
      <c r="G9" s="789" t="s">
        <v>146</v>
      </c>
      <c r="H9" s="774"/>
      <c r="I9" s="774"/>
      <c r="J9" s="774"/>
      <c r="K9" s="774"/>
      <c r="L9" s="774"/>
      <c r="M9" s="774"/>
      <c r="N9" s="774"/>
      <c r="O9" s="775"/>
      <c r="P9" s="773" t="s">
        <v>59</v>
      </c>
      <c r="Q9" s="774"/>
      <c r="R9" s="774"/>
      <c r="S9" s="774"/>
      <c r="T9" s="774"/>
      <c r="U9" s="774"/>
      <c r="V9" s="774"/>
      <c r="W9" s="774"/>
      <c r="X9" s="775"/>
      <c r="Y9" s="998"/>
      <c r="Z9" s="409"/>
      <c r="AA9" s="410"/>
      <c r="AB9" s="1002" t="s">
        <v>11</v>
      </c>
      <c r="AC9" s="1003"/>
      <c r="AD9" s="1004"/>
      <c r="AE9" s="990" t="s">
        <v>391</v>
      </c>
      <c r="AF9" s="990"/>
      <c r="AG9" s="990"/>
      <c r="AH9" s="990"/>
      <c r="AI9" s="990" t="s">
        <v>413</v>
      </c>
      <c r="AJ9" s="990"/>
      <c r="AK9" s="990"/>
      <c r="AL9" s="456"/>
      <c r="AM9" s="990" t="s">
        <v>510</v>
      </c>
      <c r="AN9" s="990"/>
      <c r="AO9" s="990"/>
      <c r="AP9" s="456"/>
      <c r="AQ9" s="215" t="s">
        <v>232</v>
      </c>
      <c r="AR9" s="199"/>
      <c r="AS9" s="199"/>
      <c r="AT9" s="200"/>
      <c r="AU9" s="369" t="s">
        <v>134</v>
      </c>
      <c r="AV9" s="369"/>
      <c r="AW9" s="369"/>
      <c r="AX9" s="370"/>
      <c r="AY9" s="34">
        <f>COUNTA($G$11)</f>
        <v>0</v>
      </c>
    </row>
    <row r="10" spans="1:51" ht="18.75" customHeight="1" x14ac:dyDescent="0.15">
      <c r="A10" s="510"/>
      <c r="B10" s="511"/>
      <c r="C10" s="511"/>
      <c r="D10" s="511"/>
      <c r="E10" s="511"/>
      <c r="F10" s="512"/>
      <c r="G10" s="565"/>
      <c r="H10" s="375"/>
      <c r="I10" s="375"/>
      <c r="J10" s="375"/>
      <c r="K10" s="375"/>
      <c r="L10" s="375"/>
      <c r="M10" s="375"/>
      <c r="N10" s="375"/>
      <c r="O10" s="566"/>
      <c r="P10" s="578"/>
      <c r="Q10" s="375"/>
      <c r="R10" s="375"/>
      <c r="S10" s="375"/>
      <c r="T10" s="375"/>
      <c r="U10" s="375"/>
      <c r="V10" s="375"/>
      <c r="W10" s="375"/>
      <c r="X10" s="566"/>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3"/>
      <c r="B11" s="511"/>
      <c r="C11" s="511"/>
      <c r="D11" s="511"/>
      <c r="E11" s="511"/>
      <c r="F11" s="512"/>
      <c r="G11" s="538"/>
      <c r="H11" s="1008"/>
      <c r="I11" s="1008"/>
      <c r="J11" s="1008"/>
      <c r="K11" s="1008"/>
      <c r="L11" s="1008"/>
      <c r="M11" s="1008"/>
      <c r="N11" s="1008"/>
      <c r="O11" s="1009"/>
      <c r="P11" s="191"/>
      <c r="Q11" s="1016"/>
      <c r="R11" s="1016"/>
      <c r="S11" s="1016"/>
      <c r="T11" s="1016"/>
      <c r="U11" s="1016"/>
      <c r="V11" s="1016"/>
      <c r="W11" s="1016"/>
      <c r="X11" s="1017"/>
      <c r="Y11" s="994" t="s">
        <v>12</v>
      </c>
      <c r="Z11" s="995"/>
      <c r="AA11" s="996"/>
      <c r="AB11" s="549"/>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4"/>
      <c r="B12" s="515"/>
      <c r="C12" s="515"/>
      <c r="D12" s="515"/>
      <c r="E12" s="515"/>
      <c r="F12" s="516"/>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20"/>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9"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10" t="s">
        <v>349</v>
      </c>
      <c r="B16" s="511"/>
      <c r="C16" s="511"/>
      <c r="D16" s="511"/>
      <c r="E16" s="511"/>
      <c r="F16" s="512"/>
      <c r="G16" s="789" t="s">
        <v>146</v>
      </c>
      <c r="H16" s="774"/>
      <c r="I16" s="774"/>
      <c r="J16" s="774"/>
      <c r="K16" s="774"/>
      <c r="L16" s="774"/>
      <c r="M16" s="774"/>
      <c r="N16" s="774"/>
      <c r="O16" s="775"/>
      <c r="P16" s="773" t="s">
        <v>59</v>
      </c>
      <c r="Q16" s="774"/>
      <c r="R16" s="774"/>
      <c r="S16" s="774"/>
      <c r="T16" s="774"/>
      <c r="U16" s="774"/>
      <c r="V16" s="774"/>
      <c r="W16" s="774"/>
      <c r="X16" s="775"/>
      <c r="Y16" s="998"/>
      <c r="Z16" s="409"/>
      <c r="AA16" s="410"/>
      <c r="AB16" s="1002" t="s">
        <v>11</v>
      </c>
      <c r="AC16" s="1003"/>
      <c r="AD16" s="1004"/>
      <c r="AE16" s="990" t="s">
        <v>391</v>
      </c>
      <c r="AF16" s="990"/>
      <c r="AG16" s="990"/>
      <c r="AH16" s="990"/>
      <c r="AI16" s="990" t="s">
        <v>413</v>
      </c>
      <c r="AJ16" s="990"/>
      <c r="AK16" s="990"/>
      <c r="AL16" s="456"/>
      <c r="AM16" s="990" t="s">
        <v>510</v>
      </c>
      <c r="AN16" s="990"/>
      <c r="AO16" s="990"/>
      <c r="AP16" s="456"/>
      <c r="AQ16" s="215" t="s">
        <v>232</v>
      </c>
      <c r="AR16" s="199"/>
      <c r="AS16" s="199"/>
      <c r="AT16" s="200"/>
      <c r="AU16" s="369" t="s">
        <v>134</v>
      </c>
      <c r="AV16" s="369"/>
      <c r="AW16" s="369"/>
      <c r="AX16" s="370"/>
      <c r="AY16" s="34">
        <f>COUNTA($G$18)</f>
        <v>0</v>
      </c>
    </row>
    <row r="17" spans="1:51" ht="18.75" customHeight="1" x14ac:dyDescent="0.15">
      <c r="A17" s="510"/>
      <c r="B17" s="511"/>
      <c r="C17" s="511"/>
      <c r="D17" s="511"/>
      <c r="E17" s="511"/>
      <c r="F17" s="512"/>
      <c r="G17" s="565"/>
      <c r="H17" s="375"/>
      <c r="I17" s="375"/>
      <c r="J17" s="375"/>
      <c r="K17" s="375"/>
      <c r="L17" s="375"/>
      <c r="M17" s="375"/>
      <c r="N17" s="375"/>
      <c r="O17" s="566"/>
      <c r="P17" s="578"/>
      <c r="Q17" s="375"/>
      <c r="R17" s="375"/>
      <c r="S17" s="375"/>
      <c r="T17" s="375"/>
      <c r="U17" s="375"/>
      <c r="V17" s="375"/>
      <c r="W17" s="375"/>
      <c r="X17" s="566"/>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3"/>
      <c r="B18" s="511"/>
      <c r="C18" s="511"/>
      <c r="D18" s="511"/>
      <c r="E18" s="511"/>
      <c r="F18" s="512"/>
      <c r="G18" s="538"/>
      <c r="H18" s="1008"/>
      <c r="I18" s="1008"/>
      <c r="J18" s="1008"/>
      <c r="K18" s="1008"/>
      <c r="L18" s="1008"/>
      <c r="M18" s="1008"/>
      <c r="N18" s="1008"/>
      <c r="O18" s="1009"/>
      <c r="P18" s="191"/>
      <c r="Q18" s="1016"/>
      <c r="R18" s="1016"/>
      <c r="S18" s="1016"/>
      <c r="T18" s="1016"/>
      <c r="U18" s="1016"/>
      <c r="V18" s="1016"/>
      <c r="W18" s="1016"/>
      <c r="X18" s="1017"/>
      <c r="Y18" s="994" t="s">
        <v>12</v>
      </c>
      <c r="Z18" s="995"/>
      <c r="AA18" s="996"/>
      <c r="AB18" s="549"/>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4"/>
      <c r="B19" s="515"/>
      <c r="C19" s="515"/>
      <c r="D19" s="515"/>
      <c r="E19" s="515"/>
      <c r="F19" s="516"/>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20"/>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9"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10" t="s">
        <v>349</v>
      </c>
      <c r="B23" s="511"/>
      <c r="C23" s="511"/>
      <c r="D23" s="511"/>
      <c r="E23" s="511"/>
      <c r="F23" s="512"/>
      <c r="G23" s="789" t="s">
        <v>146</v>
      </c>
      <c r="H23" s="774"/>
      <c r="I23" s="774"/>
      <c r="J23" s="774"/>
      <c r="K23" s="774"/>
      <c r="L23" s="774"/>
      <c r="M23" s="774"/>
      <c r="N23" s="774"/>
      <c r="O23" s="775"/>
      <c r="P23" s="773" t="s">
        <v>59</v>
      </c>
      <c r="Q23" s="774"/>
      <c r="R23" s="774"/>
      <c r="S23" s="774"/>
      <c r="T23" s="774"/>
      <c r="U23" s="774"/>
      <c r="V23" s="774"/>
      <c r="W23" s="774"/>
      <c r="X23" s="775"/>
      <c r="Y23" s="998"/>
      <c r="Z23" s="409"/>
      <c r="AA23" s="410"/>
      <c r="AB23" s="1002" t="s">
        <v>11</v>
      </c>
      <c r="AC23" s="1003"/>
      <c r="AD23" s="1004"/>
      <c r="AE23" s="990" t="s">
        <v>391</v>
      </c>
      <c r="AF23" s="990"/>
      <c r="AG23" s="990"/>
      <c r="AH23" s="990"/>
      <c r="AI23" s="990" t="s">
        <v>413</v>
      </c>
      <c r="AJ23" s="990"/>
      <c r="AK23" s="990"/>
      <c r="AL23" s="456"/>
      <c r="AM23" s="990" t="s">
        <v>510</v>
      </c>
      <c r="AN23" s="990"/>
      <c r="AO23" s="990"/>
      <c r="AP23" s="456"/>
      <c r="AQ23" s="215" t="s">
        <v>232</v>
      </c>
      <c r="AR23" s="199"/>
      <c r="AS23" s="199"/>
      <c r="AT23" s="200"/>
      <c r="AU23" s="369" t="s">
        <v>134</v>
      </c>
      <c r="AV23" s="369"/>
      <c r="AW23" s="369"/>
      <c r="AX23" s="370"/>
      <c r="AY23" s="34">
        <f>COUNTA($G$25)</f>
        <v>0</v>
      </c>
    </row>
    <row r="24" spans="1:51" ht="18.75" customHeight="1" x14ac:dyDescent="0.15">
      <c r="A24" s="510"/>
      <c r="B24" s="511"/>
      <c r="C24" s="511"/>
      <c r="D24" s="511"/>
      <c r="E24" s="511"/>
      <c r="F24" s="512"/>
      <c r="G24" s="565"/>
      <c r="H24" s="375"/>
      <c r="I24" s="375"/>
      <c r="J24" s="375"/>
      <c r="K24" s="375"/>
      <c r="L24" s="375"/>
      <c r="M24" s="375"/>
      <c r="N24" s="375"/>
      <c r="O24" s="566"/>
      <c r="P24" s="578"/>
      <c r="Q24" s="375"/>
      <c r="R24" s="375"/>
      <c r="S24" s="375"/>
      <c r="T24" s="375"/>
      <c r="U24" s="375"/>
      <c r="V24" s="375"/>
      <c r="W24" s="375"/>
      <c r="X24" s="566"/>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3"/>
      <c r="B25" s="511"/>
      <c r="C25" s="511"/>
      <c r="D25" s="511"/>
      <c r="E25" s="511"/>
      <c r="F25" s="512"/>
      <c r="G25" s="538"/>
      <c r="H25" s="1008"/>
      <c r="I25" s="1008"/>
      <c r="J25" s="1008"/>
      <c r="K25" s="1008"/>
      <c r="L25" s="1008"/>
      <c r="M25" s="1008"/>
      <c r="N25" s="1008"/>
      <c r="O25" s="1009"/>
      <c r="P25" s="191"/>
      <c r="Q25" s="1016"/>
      <c r="R25" s="1016"/>
      <c r="S25" s="1016"/>
      <c r="T25" s="1016"/>
      <c r="U25" s="1016"/>
      <c r="V25" s="1016"/>
      <c r="W25" s="1016"/>
      <c r="X25" s="1017"/>
      <c r="Y25" s="994" t="s">
        <v>12</v>
      </c>
      <c r="Z25" s="995"/>
      <c r="AA25" s="996"/>
      <c r="AB25" s="549"/>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4"/>
      <c r="B26" s="515"/>
      <c r="C26" s="515"/>
      <c r="D26" s="515"/>
      <c r="E26" s="515"/>
      <c r="F26" s="516"/>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20"/>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9"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10" t="s">
        <v>349</v>
      </c>
      <c r="B30" s="511"/>
      <c r="C30" s="511"/>
      <c r="D30" s="511"/>
      <c r="E30" s="511"/>
      <c r="F30" s="512"/>
      <c r="G30" s="789" t="s">
        <v>146</v>
      </c>
      <c r="H30" s="774"/>
      <c r="I30" s="774"/>
      <c r="J30" s="774"/>
      <c r="K30" s="774"/>
      <c r="L30" s="774"/>
      <c r="M30" s="774"/>
      <c r="N30" s="774"/>
      <c r="O30" s="775"/>
      <c r="P30" s="773" t="s">
        <v>59</v>
      </c>
      <c r="Q30" s="774"/>
      <c r="R30" s="774"/>
      <c r="S30" s="774"/>
      <c r="T30" s="774"/>
      <c r="U30" s="774"/>
      <c r="V30" s="774"/>
      <c r="W30" s="774"/>
      <c r="X30" s="775"/>
      <c r="Y30" s="998"/>
      <c r="Z30" s="409"/>
      <c r="AA30" s="410"/>
      <c r="AB30" s="1002" t="s">
        <v>11</v>
      </c>
      <c r="AC30" s="1003"/>
      <c r="AD30" s="1004"/>
      <c r="AE30" s="990" t="s">
        <v>391</v>
      </c>
      <c r="AF30" s="990"/>
      <c r="AG30" s="990"/>
      <c r="AH30" s="990"/>
      <c r="AI30" s="990" t="s">
        <v>413</v>
      </c>
      <c r="AJ30" s="990"/>
      <c r="AK30" s="990"/>
      <c r="AL30" s="456"/>
      <c r="AM30" s="990" t="s">
        <v>510</v>
      </c>
      <c r="AN30" s="990"/>
      <c r="AO30" s="990"/>
      <c r="AP30" s="456"/>
      <c r="AQ30" s="215" t="s">
        <v>232</v>
      </c>
      <c r="AR30" s="199"/>
      <c r="AS30" s="199"/>
      <c r="AT30" s="200"/>
      <c r="AU30" s="369" t="s">
        <v>134</v>
      </c>
      <c r="AV30" s="369"/>
      <c r="AW30" s="369"/>
      <c r="AX30" s="370"/>
      <c r="AY30" s="34">
        <f>COUNTA($G$32)</f>
        <v>0</v>
      </c>
    </row>
    <row r="31" spans="1:51" ht="18.75" customHeight="1" x14ac:dyDescent="0.15">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3"/>
      <c r="B32" s="511"/>
      <c r="C32" s="511"/>
      <c r="D32" s="511"/>
      <c r="E32" s="511"/>
      <c r="F32" s="512"/>
      <c r="G32" s="538"/>
      <c r="H32" s="1008"/>
      <c r="I32" s="1008"/>
      <c r="J32" s="1008"/>
      <c r="K32" s="1008"/>
      <c r="L32" s="1008"/>
      <c r="M32" s="1008"/>
      <c r="N32" s="1008"/>
      <c r="O32" s="1009"/>
      <c r="P32" s="191"/>
      <c r="Q32" s="1016"/>
      <c r="R32" s="1016"/>
      <c r="S32" s="1016"/>
      <c r="T32" s="1016"/>
      <c r="U32" s="1016"/>
      <c r="V32" s="1016"/>
      <c r="W32" s="1016"/>
      <c r="X32" s="1017"/>
      <c r="Y32" s="994" t="s">
        <v>12</v>
      </c>
      <c r="Z32" s="995"/>
      <c r="AA32" s="996"/>
      <c r="AB32" s="549"/>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4"/>
      <c r="B33" s="515"/>
      <c r="C33" s="515"/>
      <c r="D33" s="515"/>
      <c r="E33" s="515"/>
      <c r="F33" s="516"/>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20"/>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9"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10" t="s">
        <v>349</v>
      </c>
      <c r="B37" s="511"/>
      <c r="C37" s="511"/>
      <c r="D37" s="511"/>
      <c r="E37" s="511"/>
      <c r="F37" s="512"/>
      <c r="G37" s="789" t="s">
        <v>146</v>
      </c>
      <c r="H37" s="774"/>
      <c r="I37" s="774"/>
      <c r="J37" s="774"/>
      <c r="K37" s="774"/>
      <c r="L37" s="774"/>
      <c r="M37" s="774"/>
      <c r="N37" s="774"/>
      <c r="O37" s="775"/>
      <c r="P37" s="773" t="s">
        <v>59</v>
      </c>
      <c r="Q37" s="774"/>
      <c r="R37" s="774"/>
      <c r="S37" s="774"/>
      <c r="T37" s="774"/>
      <c r="U37" s="774"/>
      <c r="V37" s="774"/>
      <c r="W37" s="774"/>
      <c r="X37" s="775"/>
      <c r="Y37" s="998"/>
      <c r="Z37" s="409"/>
      <c r="AA37" s="410"/>
      <c r="AB37" s="1002" t="s">
        <v>11</v>
      </c>
      <c r="AC37" s="1003"/>
      <c r="AD37" s="1004"/>
      <c r="AE37" s="990" t="s">
        <v>391</v>
      </c>
      <c r="AF37" s="990"/>
      <c r="AG37" s="990"/>
      <c r="AH37" s="990"/>
      <c r="AI37" s="990" t="s">
        <v>413</v>
      </c>
      <c r="AJ37" s="990"/>
      <c r="AK37" s="990"/>
      <c r="AL37" s="456"/>
      <c r="AM37" s="990" t="s">
        <v>510</v>
      </c>
      <c r="AN37" s="990"/>
      <c r="AO37" s="990"/>
      <c r="AP37" s="456"/>
      <c r="AQ37" s="215" t="s">
        <v>232</v>
      </c>
      <c r="AR37" s="199"/>
      <c r="AS37" s="199"/>
      <c r="AT37" s="200"/>
      <c r="AU37" s="369" t="s">
        <v>134</v>
      </c>
      <c r="AV37" s="369"/>
      <c r="AW37" s="369"/>
      <c r="AX37" s="370"/>
      <c r="AY37" s="34">
        <f>COUNTA($G$39)</f>
        <v>0</v>
      </c>
    </row>
    <row r="38" spans="1:51" ht="18.75" customHeight="1" x14ac:dyDescent="0.15">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3"/>
      <c r="B39" s="511"/>
      <c r="C39" s="511"/>
      <c r="D39" s="511"/>
      <c r="E39" s="511"/>
      <c r="F39" s="512"/>
      <c r="G39" s="538"/>
      <c r="H39" s="1008"/>
      <c r="I39" s="1008"/>
      <c r="J39" s="1008"/>
      <c r="K39" s="1008"/>
      <c r="L39" s="1008"/>
      <c r="M39" s="1008"/>
      <c r="N39" s="1008"/>
      <c r="O39" s="1009"/>
      <c r="P39" s="191"/>
      <c r="Q39" s="1016"/>
      <c r="R39" s="1016"/>
      <c r="S39" s="1016"/>
      <c r="T39" s="1016"/>
      <c r="U39" s="1016"/>
      <c r="V39" s="1016"/>
      <c r="W39" s="1016"/>
      <c r="X39" s="1017"/>
      <c r="Y39" s="994" t="s">
        <v>12</v>
      </c>
      <c r="Z39" s="995"/>
      <c r="AA39" s="996"/>
      <c r="AB39" s="549"/>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4"/>
      <c r="B40" s="515"/>
      <c r="C40" s="515"/>
      <c r="D40" s="515"/>
      <c r="E40" s="515"/>
      <c r="F40" s="516"/>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20"/>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9"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10" t="s">
        <v>349</v>
      </c>
      <c r="B44" s="511"/>
      <c r="C44" s="511"/>
      <c r="D44" s="511"/>
      <c r="E44" s="511"/>
      <c r="F44" s="512"/>
      <c r="G44" s="789" t="s">
        <v>146</v>
      </c>
      <c r="H44" s="774"/>
      <c r="I44" s="774"/>
      <c r="J44" s="774"/>
      <c r="K44" s="774"/>
      <c r="L44" s="774"/>
      <c r="M44" s="774"/>
      <c r="N44" s="774"/>
      <c r="O44" s="775"/>
      <c r="P44" s="773" t="s">
        <v>59</v>
      </c>
      <c r="Q44" s="774"/>
      <c r="R44" s="774"/>
      <c r="S44" s="774"/>
      <c r="T44" s="774"/>
      <c r="U44" s="774"/>
      <c r="V44" s="774"/>
      <c r="W44" s="774"/>
      <c r="X44" s="775"/>
      <c r="Y44" s="998"/>
      <c r="Z44" s="409"/>
      <c r="AA44" s="410"/>
      <c r="AB44" s="1002" t="s">
        <v>11</v>
      </c>
      <c r="AC44" s="1003"/>
      <c r="AD44" s="1004"/>
      <c r="AE44" s="990" t="s">
        <v>391</v>
      </c>
      <c r="AF44" s="990"/>
      <c r="AG44" s="990"/>
      <c r="AH44" s="990"/>
      <c r="AI44" s="990" t="s">
        <v>413</v>
      </c>
      <c r="AJ44" s="990"/>
      <c r="AK44" s="990"/>
      <c r="AL44" s="456"/>
      <c r="AM44" s="990" t="s">
        <v>510</v>
      </c>
      <c r="AN44" s="990"/>
      <c r="AO44" s="990"/>
      <c r="AP44" s="456"/>
      <c r="AQ44" s="215" t="s">
        <v>232</v>
      </c>
      <c r="AR44" s="199"/>
      <c r="AS44" s="199"/>
      <c r="AT44" s="200"/>
      <c r="AU44" s="369" t="s">
        <v>134</v>
      </c>
      <c r="AV44" s="369"/>
      <c r="AW44" s="369"/>
      <c r="AX44" s="370"/>
      <c r="AY44" s="34">
        <f>COUNTA($G$46)</f>
        <v>0</v>
      </c>
    </row>
    <row r="45" spans="1:51" ht="18.75" customHeight="1" x14ac:dyDescent="0.15">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3"/>
      <c r="B46" s="511"/>
      <c r="C46" s="511"/>
      <c r="D46" s="511"/>
      <c r="E46" s="511"/>
      <c r="F46" s="512"/>
      <c r="G46" s="538"/>
      <c r="H46" s="1008"/>
      <c r="I46" s="1008"/>
      <c r="J46" s="1008"/>
      <c r="K46" s="1008"/>
      <c r="L46" s="1008"/>
      <c r="M46" s="1008"/>
      <c r="N46" s="1008"/>
      <c r="O46" s="1009"/>
      <c r="P46" s="191"/>
      <c r="Q46" s="1016"/>
      <c r="R46" s="1016"/>
      <c r="S46" s="1016"/>
      <c r="T46" s="1016"/>
      <c r="U46" s="1016"/>
      <c r="V46" s="1016"/>
      <c r="W46" s="1016"/>
      <c r="X46" s="1017"/>
      <c r="Y46" s="994" t="s">
        <v>12</v>
      </c>
      <c r="Z46" s="995"/>
      <c r="AA46" s="996"/>
      <c r="AB46" s="549"/>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4"/>
      <c r="B47" s="515"/>
      <c r="C47" s="515"/>
      <c r="D47" s="515"/>
      <c r="E47" s="515"/>
      <c r="F47" s="516"/>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20"/>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9"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10" t="s">
        <v>349</v>
      </c>
      <c r="B51" s="511"/>
      <c r="C51" s="511"/>
      <c r="D51" s="511"/>
      <c r="E51" s="511"/>
      <c r="F51" s="512"/>
      <c r="G51" s="789" t="s">
        <v>146</v>
      </c>
      <c r="H51" s="774"/>
      <c r="I51" s="774"/>
      <c r="J51" s="774"/>
      <c r="K51" s="774"/>
      <c r="L51" s="774"/>
      <c r="M51" s="774"/>
      <c r="N51" s="774"/>
      <c r="O51" s="775"/>
      <c r="P51" s="773" t="s">
        <v>59</v>
      </c>
      <c r="Q51" s="774"/>
      <c r="R51" s="774"/>
      <c r="S51" s="774"/>
      <c r="T51" s="774"/>
      <c r="U51" s="774"/>
      <c r="V51" s="774"/>
      <c r="W51" s="774"/>
      <c r="X51" s="775"/>
      <c r="Y51" s="998"/>
      <c r="Z51" s="409"/>
      <c r="AA51" s="410"/>
      <c r="AB51" s="456" t="s">
        <v>11</v>
      </c>
      <c r="AC51" s="1003"/>
      <c r="AD51" s="1004"/>
      <c r="AE51" s="990" t="s">
        <v>391</v>
      </c>
      <c r="AF51" s="990"/>
      <c r="AG51" s="990"/>
      <c r="AH51" s="990"/>
      <c r="AI51" s="990" t="s">
        <v>413</v>
      </c>
      <c r="AJ51" s="990"/>
      <c r="AK51" s="990"/>
      <c r="AL51" s="456"/>
      <c r="AM51" s="990" t="s">
        <v>510</v>
      </c>
      <c r="AN51" s="990"/>
      <c r="AO51" s="990"/>
      <c r="AP51" s="456"/>
      <c r="AQ51" s="215" t="s">
        <v>232</v>
      </c>
      <c r="AR51" s="199"/>
      <c r="AS51" s="199"/>
      <c r="AT51" s="200"/>
      <c r="AU51" s="369" t="s">
        <v>134</v>
      </c>
      <c r="AV51" s="369"/>
      <c r="AW51" s="369"/>
      <c r="AX51" s="370"/>
      <c r="AY51" s="34">
        <f>COUNTA($G$53)</f>
        <v>0</v>
      </c>
    </row>
    <row r="52" spans="1:51" ht="18.75" customHeight="1" x14ac:dyDescent="0.15">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3"/>
      <c r="B53" s="511"/>
      <c r="C53" s="511"/>
      <c r="D53" s="511"/>
      <c r="E53" s="511"/>
      <c r="F53" s="512"/>
      <c r="G53" s="538"/>
      <c r="H53" s="1008"/>
      <c r="I53" s="1008"/>
      <c r="J53" s="1008"/>
      <c r="K53" s="1008"/>
      <c r="L53" s="1008"/>
      <c r="M53" s="1008"/>
      <c r="N53" s="1008"/>
      <c r="O53" s="1009"/>
      <c r="P53" s="191"/>
      <c r="Q53" s="1016"/>
      <c r="R53" s="1016"/>
      <c r="S53" s="1016"/>
      <c r="T53" s="1016"/>
      <c r="U53" s="1016"/>
      <c r="V53" s="1016"/>
      <c r="W53" s="1016"/>
      <c r="X53" s="1017"/>
      <c r="Y53" s="994" t="s">
        <v>12</v>
      </c>
      <c r="Z53" s="995"/>
      <c r="AA53" s="996"/>
      <c r="AB53" s="549"/>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4"/>
      <c r="B54" s="515"/>
      <c r="C54" s="515"/>
      <c r="D54" s="515"/>
      <c r="E54" s="515"/>
      <c r="F54" s="516"/>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20"/>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9"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10" t="s">
        <v>349</v>
      </c>
      <c r="B58" s="511"/>
      <c r="C58" s="511"/>
      <c r="D58" s="511"/>
      <c r="E58" s="511"/>
      <c r="F58" s="512"/>
      <c r="G58" s="789" t="s">
        <v>146</v>
      </c>
      <c r="H58" s="774"/>
      <c r="I58" s="774"/>
      <c r="J58" s="774"/>
      <c r="K58" s="774"/>
      <c r="L58" s="774"/>
      <c r="M58" s="774"/>
      <c r="N58" s="774"/>
      <c r="O58" s="775"/>
      <c r="P58" s="773" t="s">
        <v>59</v>
      </c>
      <c r="Q58" s="774"/>
      <c r="R58" s="774"/>
      <c r="S58" s="774"/>
      <c r="T58" s="774"/>
      <c r="U58" s="774"/>
      <c r="V58" s="774"/>
      <c r="W58" s="774"/>
      <c r="X58" s="775"/>
      <c r="Y58" s="998"/>
      <c r="Z58" s="409"/>
      <c r="AA58" s="410"/>
      <c r="AB58" s="1002" t="s">
        <v>11</v>
      </c>
      <c r="AC58" s="1003"/>
      <c r="AD58" s="1004"/>
      <c r="AE58" s="990" t="s">
        <v>391</v>
      </c>
      <c r="AF58" s="990"/>
      <c r="AG58" s="990"/>
      <c r="AH58" s="990"/>
      <c r="AI58" s="990" t="s">
        <v>413</v>
      </c>
      <c r="AJ58" s="990"/>
      <c r="AK58" s="990"/>
      <c r="AL58" s="456"/>
      <c r="AM58" s="990" t="s">
        <v>510</v>
      </c>
      <c r="AN58" s="990"/>
      <c r="AO58" s="990"/>
      <c r="AP58" s="456"/>
      <c r="AQ58" s="215" t="s">
        <v>232</v>
      </c>
      <c r="AR58" s="199"/>
      <c r="AS58" s="199"/>
      <c r="AT58" s="200"/>
      <c r="AU58" s="369" t="s">
        <v>134</v>
      </c>
      <c r="AV58" s="369"/>
      <c r="AW58" s="369"/>
      <c r="AX58" s="370"/>
      <c r="AY58" s="34">
        <f>COUNTA($G$60)</f>
        <v>0</v>
      </c>
    </row>
    <row r="59" spans="1:51" ht="18.75" customHeight="1" x14ac:dyDescent="0.15">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3"/>
      <c r="B60" s="511"/>
      <c r="C60" s="511"/>
      <c r="D60" s="511"/>
      <c r="E60" s="511"/>
      <c r="F60" s="512"/>
      <c r="G60" s="538"/>
      <c r="H60" s="1008"/>
      <c r="I60" s="1008"/>
      <c r="J60" s="1008"/>
      <c r="K60" s="1008"/>
      <c r="L60" s="1008"/>
      <c r="M60" s="1008"/>
      <c r="N60" s="1008"/>
      <c r="O60" s="1009"/>
      <c r="P60" s="191"/>
      <c r="Q60" s="1016"/>
      <c r="R60" s="1016"/>
      <c r="S60" s="1016"/>
      <c r="T60" s="1016"/>
      <c r="U60" s="1016"/>
      <c r="V60" s="1016"/>
      <c r="W60" s="1016"/>
      <c r="X60" s="1017"/>
      <c r="Y60" s="994" t="s">
        <v>12</v>
      </c>
      <c r="Z60" s="995"/>
      <c r="AA60" s="996"/>
      <c r="AB60" s="549"/>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4"/>
      <c r="B61" s="515"/>
      <c r="C61" s="515"/>
      <c r="D61" s="515"/>
      <c r="E61" s="515"/>
      <c r="F61" s="516"/>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20"/>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9"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10" t="s">
        <v>349</v>
      </c>
      <c r="B65" s="511"/>
      <c r="C65" s="511"/>
      <c r="D65" s="511"/>
      <c r="E65" s="511"/>
      <c r="F65" s="512"/>
      <c r="G65" s="789" t="s">
        <v>146</v>
      </c>
      <c r="H65" s="774"/>
      <c r="I65" s="774"/>
      <c r="J65" s="774"/>
      <c r="K65" s="774"/>
      <c r="L65" s="774"/>
      <c r="M65" s="774"/>
      <c r="N65" s="774"/>
      <c r="O65" s="775"/>
      <c r="P65" s="773" t="s">
        <v>59</v>
      </c>
      <c r="Q65" s="774"/>
      <c r="R65" s="774"/>
      <c r="S65" s="774"/>
      <c r="T65" s="774"/>
      <c r="U65" s="774"/>
      <c r="V65" s="774"/>
      <c r="W65" s="774"/>
      <c r="X65" s="775"/>
      <c r="Y65" s="998"/>
      <c r="Z65" s="409"/>
      <c r="AA65" s="410"/>
      <c r="AB65" s="1002" t="s">
        <v>11</v>
      </c>
      <c r="AC65" s="1003"/>
      <c r="AD65" s="1004"/>
      <c r="AE65" s="990" t="s">
        <v>391</v>
      </c>
      <c r="AF65" s="990"/>
      <c r="AG65" s="990"/>
      <c r="AH65" s="990"/>
      <c r="AI65" s="990" t="s">
        <v>413</v>
      </c>
      <c r="AJ65" s="990"/>
      <c r="AK65" s="990"/>
      <c r="AL65" s="456"/>
      <c r="AM65" s="990" t="s">
        <v>510</v>
      </c>
      <c r="AN65" s="990"/>
      <c r="AO65" s="990"/>
      <c r="AP65" s="456"/>
      <c r="AQ65" s="215" t="s">
        <v>232</v>
      </c>
      <c r="AR65" s="199"/>
      <c r="AS65" s="199"/>
      <c r="AT65" s="200"/>
      <c r="AU65" s="369" t="s">
        <v>134</v>
      </c>
      <c r="AV65" s="369"/>
      <c r="AW65" s="369"/>
      <c r="AX65" s="370"/>
      <c r="AY65" s="34">
        <f>COUNTA($G$67)</f>
        <v>0</v>
      </c>
    </row>
    <row r="66" spans="1:51" ht="18.75" customHeight="1" x14ac:dyDescent="0.15">
      <c r="A66" s="510"/>
      <c r="B66" s="511"/>
      <c r="C66" s="511"/>
      <c r="D66" s="511"/>
      <c r="E66" s="511"/>
      <c r="F66" s="512"/>
      <c r="G66" s="565"/>
      <c r="H66" s="375"/>
      <c r="I66" s="375"/>
      <c r="J66" s="375"/>
      <c r="K66" s="375"/>
      <c r="L66" s="375"/>
      <c r="M66" s="375"/>
      <c r="N66" s="375"/>
      <c r="O66" s="566"/>
      <c r="P66" s="578"/>
      <c r="Q66" s="375"/>
      <c r="R66" s="375"/>
      <c r="S66" s="375"/>
      <c r="T66" s="375"/>
      <c r="U66" s="375"/>
      <c r="V66" s="375"/>
      <c r="W66" s="375"/>
      <c r="X66" s="566"/>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3"/>
      <c r="B67" s="511"/>
      <c r="C67" s="511"/>
      <c r="D67" s="511"/>
      <c r="E67" s="511"/>
      <c r="F67" s="512"/>
      <c r="G67" s="538"/>
      <c r="H67" s="1008"/>
      <c r="I67" s="1008"/>
      <c r="J67" s="1008"/>
      <c r="K67" s="1008"/>
      <c r="L67" s="1008"/>
      <c r="M67" s="1008"/>
      <c r="N67" s="1008"/>
      <c r="O67" s="1009"/>
      <c r="P67" s="191"/>
      <c r="Q67" s="1016"/>
      <c r="R67" s="1016"/>
      <c r="S67" s="1016"/>
      <c r="T67" s="1016"/>
      <c r="U67" s="1016"/>
      <c r="V67" s="1016"/>
      <c r="W67" s="1016"/>
      <c r="X67" s="1017"/>
      <c r="Y67" s="994" t="s">
        <v>12</v>
      </c>
      <c r="Z67" s="995"/>
      <c r="AA67" s="996"/>
      <c r="AB67" s="549"/>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4"/>
      <c r="B68" s="515"/>
      <c r="C68" s="515"/>
      <c r="D68" s="515"/>
      <c r="E68" s="515"/>
      <c r="F68" s="516"/>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20"/>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5"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7" t="s">
        <v>367</v>
      </c>
      <c r="H2" s="438"/>
      <c r="I2" s="438"/>
      <c r="J2" s="438"/>
      <c r="K2" s="438"/>
      <c r="L2" s="438"/>
      <c r="M2" s="438"/>
      <c r="N2" s="438"/>
      <c r="O2" s="438"/>
      <c r="P2" s="438"/>
      <c r="Q2" s="438"/>
      <c r="R2" s="438"/>
      <c r="S2" s="438"/>
      <c r="T2" s="438"/>
      <c r="U2" s="438"/>
      <c r="V2" s="438"/>
      <c r="W2" s="438"/>
      <c r="X2" s="438"/>
      <c r="Y2" s="438"/>
      <c r="Z2" s="438"/>
      <c r="AA2" s="438"/>
      <c r="AB2" s="439"/>
      <c r="AC2" s="437"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30"/>
      <c r="B4" s="1031"/>
      <c r="C4" s="1031"/>
      <c r="D4" s="1031"/>
      <c r="E4" s="1031"/>
      <c r="F4" s="1032"/>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30"/>
      <c r="B16" s="1031"/>
      <c r="C16" s="1031"/>
      <c r="D16" s="1031"/>
      <c r="E16" s="1031"/>
      <c r="F16" s="1032"/>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30"/>
      <c r="B17" s="1031"/>
      <c r="C17" s="1031"/>
      <c r="D17" s="1031"/>
      <c r="E17" s="1031"/>
      <c r="F17" s="1032"/>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30"/>
      <c r="B29" s="1031"/>
      <c r="C29" s="1031"/>
      <c r="D29" s="1031"/>
      <c r="E29" s="1031"/>
      <c r="F29" s="1032"/>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x14ac:dyDescent="0.15">
      <c r="A30" s="1030"/>
      <c r="B30" s="1031"/>
      <c r="C30" s="1031"/>
      <c r="D30" s="1031"/>
      <c r="E30" s="1031"/>
      <c r="F30" s="1032"/>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30"/>
      <c r="B42" s="1031"/>
      <c r="C42" s="1031"/>
      <c r="D42" s="1031"/>
      <c r="E42" s="1031"/>
      <c r="F42" s="1032"/>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x14ac:dyDescent="0.15">
      <c r="A43" s="1030"/>
      <c r="B43" s="1031"/>
      <c r="C43" s="1031"/>
      <c r="D43" s="1031"/>
      <c r="E43" s="1031"/>
      <c r="F43" s="1032"/>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30"/>
      <c r="B56" s="1031"/>
      <c r="C56" s="1031"/>
      <c r="D56" s="1031"/>
      <c r="E56" s="1031"/>
      <c r="F56" s="1032"/>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1030"/>
      <c r="B57" s="1031"/>
      <c r="C57" s="1031"/>
      <c r="D57" s="1031"/>
      <c r="E57" s="1031"/>
      <c r="F57" s="1032"/>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30"/>
      <c r="B69" s="1031"/>
      <c r="C69" s="1031"/>
      <c r="D69" s="1031"/>
      <c r="E69" s="1031"/>
      <c r="F69" s="1032"/>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1030"/>
      <c r="B70" s="1031"/>
      <c r="C70" s="1031"/>
      <c r="D70" s="1031"/>
      <c r="E70" s="1031"/>
      <c r="F70" s="1032"/>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30"/>
      <c r="B82" s="1031"/>
      <c r="C82" s="1031"/>
      <c r="D82" s="1031"/>
      <c r="E82" s="1031"/>
      <c r="F82" s="1032"/>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1030"/>
      <c r="B83" s="1031"/>
      <c r="C83" s="1031"/>
      <c r="D83" s="1031"/>
      <c r="E83" s="1031"/>
      <c r="F83" s="1032"/>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30"/>
      <c r="B95" s="1031"/>
      <c r="C95" s="1031"/>
      <c r="D95" s="1031"/>
      <c r="E95" s="1031"/>
      <c r="F95" s="1032"/>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1030"/>
      <c r="B96" s="1031"/>
      <c r="C96" s="1031"/>
      <c r="D96" s="1031"/>
      <c r="E96" s="1031"/>
      <c r="F96" s="1032"/>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30"/>
      <c r="B109" s="1031"/>
      <c r="C109" s="1031"/>
      <c r="D109" s="1031"/>
      <c r="E109" s="1031"/>
      <c r="F109" s="1032"/>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1030"/>
      <c r="B110" s="1031"/>
      <c r="C110" s="1031"/>
      <c r="D110" s="1031"/>
      <c r="E110" s="1031"/>
      <c r="F110" s="1032"/>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30"/>
      <c r="B122" s="1031"/>
      <c r="C122" s="1031"/>
      <c r="D122" s="1031"/>
      <c r="E122" s="1031"/>
      <c r="F122" s="1032"/>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1030"/>
      <c r="B123" s="1031"/>
      <c r="C123" s="1031"/>
      <c r="D123" s="1031"/>
      <c r="E123" s="1031"/>
      <c r="F123" s="1032"/>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30"/>
      <c r="B135" s="1031"/>
      <c r="C135" s="1031"/>
      <c r="D135" s="1031"/>
      <c r="E135" s="1031"/>
      <c r="F135" s="1032"/>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1030"/>
      <c r="B136" s="1031"/>
      <c r="C136" s="1031"/>
      <c r="D136" s="1031"/>
      <c r="E136" s="1031"/>
      <c r="F136" s="1032"/>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30"/>
      <c r="B148" s="1031"/>
      <c r="C148" s="1031"/>
      <c r="D148" s="1031"/>
      <c r="E148" s="1031"/>
      <c r="F148" s="1032"/>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1030"/>
      <c r="B149" s="1031"/>
      <c r="C149" s="1031"/>
      <c r="D149" s="1031"/>
      <c r="E149" s="1031"/>
      <c r="F149" s="1032"/>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30"/>
      <c r="B162" s="1031"/>
      <c r="C162" s="1031"/>
      <c r="D162" s="1031"/>
      <c r="E162" s="1031"/>
      <c r="F162" s="1032"/>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1030"/>
      <c r="B163" s="1031"/>
      <c r="C163" s="1031"/>
      <c r="D163" s="1031"/>
      <c r="E163" s="1031"/>
      <c r="F163" s="1032"/>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30"/>
      <c r="B175" s="1031"/>
      <c r="C175" s="1031"/>
      <c r="D175" s="1031"/>
      <c r="E175" s="1031"/>
      <c r="F175" s="1032"/>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1030"/>
      <c r="B176" s="1031"/>
      <c r="C176" s="1031"/>
      <c r="D176" s="1031"/>
      <c r="E176" s="1031"/>
      <c r="F176" s="1032"/>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30"/>
      <c r="B188" s="1031"/>
      <c r="C188" s="1031"/>
      <c r="D188" s="1031"/>
      <c r="E188" s="1031"/>
      <c r="F188" s="1032"/>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1030"/>
      <c r="B189" s="1031"/>
      <c r="C189" s="1031"/>
      <c r="D189" s="1031"/>
      <c r="E189" s="1031"/>
      <c r="F189" s="1032"/>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30"/>
      <c r="B201" s="1031"/>
      <c r="C201" s="1031"/>
      <c r="D201" s="1031"/>
      <c r="E201" s="1031"/>
      <c r="F201" s="1032"/>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1030"/>
      <c r="B202" s="1031"/>
      <c r="C202" s="1031"/>
      <c r="D202" s="1031"/>
      <c r="E202" s="1031"/>
      <c r="F202" s="1032"/>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30"/>
      <c r="B215" s="1031"/>
      <c r="C215" s="1031"/>
      <c r="D215" s="1031"/>
      <c r="E215" s="1031"/>
      <c r="F215" s="1032"/>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1030"/>
      <c r="B216" s="1031"/>
      <c r="C216" s="1031"/>
      <c r="D216" s="1031"/>
      <c r="E216" s="1031"/>
      <c r="F216" s="1032"/>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30"/>
      <c r="B228" s="1031"/>
      <c r="C228" s="1031"/>
      <c r="D228" s="1031"/>
      <c r="E228" s="1031"/>
      <c r="F228" s="1032"/>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1030"/>
      <c r="B229" s="1031"/>
      <c r="C229" s="1031"/>
      <c r="D229" s="1031"/>
      <c r="E229" s="1031"/>
      <c r="F229" s="1032"/>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30"/>
      <c r="B241" s="1031"/>
      <c r="C241" s="1031"/>
      <c r="D241" s="1031"/>
      <c r="E241" s="1031"/>
      <c r="F241" s="1032"/>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1030"/>
      <c r="B242" s="1031"/>
      <c r="C242" s="1031"/>
      <c r="D242" s="1031"/>
      <c r="E242" s="1031"/>
      <c r="F242" s="1032"/>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30"/>
      <c r="B254" s="1031"/>
      <c r="C254" s="1031"/>
      <c r="D254" s="1031"/>
      <c r="E254" s="1031"/>
      <c r="F254" s="1032"/>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1030"/>
      <c r="B255" s="1031"/>
      <c r="C255" s="1031"/>
      <c r="D255" s="1031"/>
      <c r="E255" s="1031"/>
      <c r="F255" s="1032"/>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p:lastModifiedBy>
  <cp:lastPrinted>2021-08-04T00:45:32Z</cp:lastPrinted>
  <dcterms:created xsi:type="dcterms:W3CDTF">2012-03-13T00:50:25Z</dcterms:created>
  <dcterms:modified xsi:type="dcterms:W3CDTF">2021-09-17T02:16:53Z</dcterms:modified>
</cp:coreProperties>
</file>