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<sst xmlns="http://schemas.openxmlformats.org/spreadsheetml/2006/main" count="3123" uniqueCount="785">
  <si>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</si>
  <si>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</si>
  <si>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</si>
  <si>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</si>
  <si>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</si>
  <si>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</si>
  <si>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</si>
  <si>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</si>
  <si>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</si>
  <si>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</si>
  <si>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</si>
  <si>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</si>
  <si>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</si>
  <si>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</si>
  <si>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</si>
  <si>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</si>
  <si>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</si>
  <si>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</si>
  <si>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</si>
  <si>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</si>
  <si>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</si>
  <si>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</si>
  <si>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</si>
  <si>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</si>
  <si>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</si>
  <si>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</si>
  <si>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</si>
  <si>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</si>
  <si>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</si>
  <si>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</si>
  <si>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</si>
  <si>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</si>
  <si>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</si>
  <si>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</si>
  <si>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</si>
  <si>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</si>
  <si>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</si>
  <si>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</si>
  <si>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</si>
  <si>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</si>
  <si>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</si>
  <si>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</si>
  <si>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</si>
  <si>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</si>
  <si>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</si>
  <si>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</si>
  <si>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</si>
  <si>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</si>
  <si>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</si>
  <si>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</si>
  <si>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</si>
  <si>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</si>
  <si>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</si>
  <si>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</si>
  <si>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</si>
  <si>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</si>
  <si>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</si>
  <si>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</si>
  <si>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</si>
  <si>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</si>
  <si>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</si>
  <si>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</si>
  <si>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</si>
  <si>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</si>
  <si>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</si>
  <si>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</si>
  <si>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</si>
  <si>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</si>
  <si>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</si>
  <si>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</si>
  <si>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</si>
  <si>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</si>
  <si>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</si>
  <si>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</si>
  <si>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</si>
  <si>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</si>
  <si>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</si>
  <si>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</si>
  <si>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</si>
  <si>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</si>
  <si>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</si>
  <si>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</si>
  <si>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</si>
  <si>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</si>
  <si>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</si>
  <si>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</si>
  <si>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</si>
  <si>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</si>
  <si>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</si>
  <si>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</si>
  <si>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</si>
  <si>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</si>
  <si>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</si>
  <si>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</si>
  <si>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</si>
  <si>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</si>
  <si>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</si>
  <si>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</si>
  <si>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</si>
  <si>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</si>
  <si>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</si>
  <si>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</si>
  <si>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</si>
  <si>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</si>
  <si>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</si>
  <si>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</si>
  <si>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</si>
  <si>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</si>
  <si>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</si>
  <si>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</si>
  <si>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</si>
  <si>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</si>
  <si>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</si>
  <si>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</si>
  <si>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</si>
  <si>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</si>
  <si>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</si>
  <si>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</si>
  <si>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</si>
  <si>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</si>
  <si>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</si>
  <si>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</si>
  <si>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</si>
  <si>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</si>
  <si>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</si>
  <si>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</si>
  <si>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</si>
  <si>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</si>
  <si>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</si>
  <si>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</si>
  <si>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</si>
  <si>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</si>
  <si>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</si>
  <si>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</si>
  <si>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</si>
  <si>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</si>
  <si>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</si>
  <si>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</si>
  <si>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</si>
  <si>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</si>
  <si>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</si>
  <si>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</si>
  <si>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</si>
  <si>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</si>
  <si>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</si>
  <si>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</si>
  <si>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</si>
  <si>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</si>
  <si>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</si>
  <si>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</si>
  <si>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</si>
  <si>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</si>
  <si>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</si>
  <si>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</si>
  <si>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</si>
  <si>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</si>
  <si>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</si>
  <si>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</si>
  <si>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</si>
  <si>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</si>
  <si>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</si>
  <si>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</si>
  <si>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</si>
  <si>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</si>
  <si>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</si>
  <si>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</si>
  <si>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</si>
  <si>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</si>
  <si>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</si>
  <si>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</si>
  <si>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</si>
  <si>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</si>
  <si>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</si>
  <si>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</si>
  <si>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</si>
  <si>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</si>
  <si>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</si>
  <si>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</si>
  <si>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</si>
  <si>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</si>
  <si>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</si>
  <si>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</si>
  <si>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</si>
  <si>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</si>
  <si>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</si>
  <si>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</si>
  <si>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</si>
  <si>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</si>
  <si>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</si>
  <si>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</si>
  <si>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</si>
  <si>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</si>
  <si>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</si>
  <si>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</si>
  <si>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</si>
  <si>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</si>
  <si>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</si>
  <si>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</si>
  <si>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</si>
  <si>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</si>
  <si>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</si>
  <si>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</si>
  <si>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</si>
  <si>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</si>
  <si>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</si>
  <si>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</si>
  <si>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</si>
  <si>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</si>
  <si>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</si>
  <si>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</si>
  <si>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</si>
  <si>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</si>
  <si>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</si>
  <si>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</si>
  <si>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</si>
  <si>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</si>
  <si>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</si>
  <si>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</si>
  <si>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</si>
  <si>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</si>
  <si>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</si>
  <si>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</si>
  <si>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</si>
  <si>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</si>
  <si>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</si>
  <si>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</si>
  <si>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</si>
  <si>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</si>
  <si>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</si>
  <si>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</si>
  <si>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</si>
  <si>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</si>
  <si>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</si>
  <si>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</si>
  <si>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</si>
  <si>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</si>
  <si>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</si>
  <si>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</si>
  <si>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</si>
  <si>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</si>
  <si>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</si>
  <si>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</si>
  <si>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</si>
  <si>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</si>
  <si>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</si>
  <si>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</si>
  <si>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</si>
  <si>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</si>
  <si>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</si>
  <si>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</si>
  <si>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</si>
  <si>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</si>
  <si>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</si>
  <si>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</si>
  <si>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</si>
  <si>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</si>
  <si>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</si>
  <si>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</si>
  <si>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</si>
  <si>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</si>
  <si>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</si>
  <si>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</si>
  <si>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</si>
  <si>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</si>
  <si>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</si>
  <si>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</si>
  <si>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</si>
  <si>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</si>
  <si>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</si>
  <si>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</si>
  <si>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</si>
  <si>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</si>
  <si>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</si>
  <si>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</si>
  <si>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</si>
  <si>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</si>
  <si>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</si>
  <si>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</si>
  <si>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</si>
  <si>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</si>
  <si>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</si>
  <si>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</si>
  <si>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</si>
  <si>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</si>
  <si>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</si>
  <si>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</si>
  <si>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</si>
  <si>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</si>
  <si>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</si>
  <si>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</si>
  <si>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</si>
  <si>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</si>
  <si>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</si>
  <si>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</si>
  <si>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</si>
  <si>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</si>
  <si>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</si>
  <si>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</si>
  <si>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</si>
  <si>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</si>
  <si>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</si>
  <si>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</si>
  <si>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</si>
  <si>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</si>
  <si>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</si>
  <si>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</si>
  <si>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</si>
  <si>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</si>
  <si>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</si>
  <si>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</si>
  <si>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</si>
  <si>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</si>
  <si>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</si>
  <si>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</si>
  <si>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</si>
  <si>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</si>
  <si>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</si>
  <si>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</si>
  <si>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</si>
  <si>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</si>
  <si>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</si>
  <si>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</si>
  <si>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</si>
  <si>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</si>
  <si>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</si>
  <si>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</si>
  <si>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</si>
  <si>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</si>
  <si>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</si>
  <si>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</si>
  <si>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</si>
  <si>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</si>
  <si>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</si>
  <si>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</si>
  <si>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</si>
  <si>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</si>
  <si>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</si>
  <si>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</si>
  <si>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</si>
  <si>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</si>
  <si>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</si>
  <si>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</si>
  <si>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</si>
  <si>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</si>
  <si>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</si>
  <si>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</si>
  <si>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</si>
  <si>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</si>
  <si>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</si>
  <si>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</si>
  <si>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</si>
  <si>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</si>
  <si>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</si>
  <si>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</si>
  <si>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</si>
  <si>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</si>
  <si>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</si>
  <si>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</si>
  <si>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</si>
  <si>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</si>
  <si>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</si>
  <si>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</si>
  <si>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</si>
  <si>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</si>
  <si>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</si>
  <si>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</si>
  <si>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</si>
  <si>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</si>
  <si>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</si>
  <si>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</si>
  <si>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</si>
  <si>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</si>
  <si>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</si>
  <si>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</si>
  <si>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</si>
  <si>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</si>
  <si>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</si>
  <si>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</si>
  <si>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</si>
  <si>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</si>
  <si>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</si>
  <si>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</si>
  <si>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</si>
  <si>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</si>
  <si>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</si>
  <si>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</si>
  <si>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</si>
  <si>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</si>
  <si>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</si>
  <si>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</si>
  <si>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</si>
  <si>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</si>
  <si>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</si>
  <si>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</si>
  <si>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</si>
  <si>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</si>
  <si>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</si>
  <si>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</si>
  <si>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</si>
  <si>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</si>
  <si>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</si>
  <si>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</si>
  <si>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</si>
  <si>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</si>
  <si>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</si>
  <si>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</si>
  <si>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</si>
  <si>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</si>
  <si>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</si>
  <si>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</si>
  <si>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</si>
  <si>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</si>
  <si>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</si>
  <si>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</si>
  <si>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</si>
  <si>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</si>
  <si>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</si>
  <si>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</si>
  <si>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</si>
  <si>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</si>
  <si>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</si>
  <si>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</si>
  <si>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</si>
  <si>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</si>
  <si>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</si>
  <si>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</si>
  <si>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</si>
  <si>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</si>
  <si>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</si>
  <si>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</si>
  <si>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</si>
  <si>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</si>
  <si>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</si>
  <si>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</si>
  <si>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</si>
  <si>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</si>
  <si>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</si>
  <si>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</si>
  <si>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</si>
  <si>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</si>
  <si>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</si>
  <si>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</si>
  <si>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</si>
  <si>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</si>
  <si>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</si>
  <si>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</si>
  <si>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</si>
  <si>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</si>
  <si>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</si>
  <si>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</si>
  <si>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</si>
  <si>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</si>
  <si>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</si>
  <si>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</si>
  <si>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</si>
  <si>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</si>
  <si>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</si>
  <si>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</si>
  <si>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</si>
  <si>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</si>
  <si>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</si>
  <si>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</si>
  <si>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</si>
  <si>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</si>
  <si>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</si>
  <si>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</si>
  <si>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</si>
  <si>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</si>
  <si>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</si>
  <si>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</si>
  <si>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</si>
  <si>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</si>
  <si>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</si>
  <si>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</si>
  <si>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</si>
  <si>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</si>
  <si>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</si>
  <si>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</si>
  <si>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</si>
  <si>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</si>
  <si>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</si>
  <si>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</si>
  <si>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</si>
  <si>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</si>
  <si>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</si>
  <si>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</si>
  <si>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</si>
  <si>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</si>
  <si>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</si>
  <si>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</si>
  <si>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</si>
  <si>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</si>
  <si>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</si>
  <si>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</si>
  <si>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</si>
  <si>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</si>
  <si>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</si>
  <si>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</si>
  <si>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</si>
  <si>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</si>
  <si>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</si>
  <si>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</si>
  <si>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</si>
  <si>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</si>
  <si>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</si>
  <si>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</si>
  <si>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</si>
  <si>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</si>
  <si>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</si>
  <si>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</si>
  <si>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</si>
  <si>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</si>
  <si>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</si>
  <si>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</si>
  <si>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</si>
  <si>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</si>
  <si>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</si>
  <si>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</si>
  <si>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</si>
  <si>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</si>
  <si>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</si>
  <si>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</si>
  <si>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</si>
  <si>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</si>
  <si>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</si>
  <si>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</si>
  <si>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</si>
  <si>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</si>
  <si>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</si>
  <si>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</si>
  <si>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</si>
  <si>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</si>
  <si>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</si>
  <si>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</si>
  <si>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</si>
  <si>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</si>
  <si>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</si>
  <si>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</si>
  <si>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</si>
  <si>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</si>
  <si>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</si>
  <si>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</si>
  <si>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</si>
  <si>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</si>
  <si>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</si>
  <si>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</si>
  <si>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</si>
  <si>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</si>
  <si>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</si>
  <si>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</si>
  <si>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</si>
  <si>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</si>
  <si>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</si>
  <si>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</si>
  <si>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</si>
  <si>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</si>
  <si>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</si>
  <si>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</si>
  <si>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</si>
  <si>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</si>
  <si>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</si>
  <si>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</si>
  <si>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</si>
  <si>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</si>
  <si>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</si>
  <si>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</si>
  <si>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</si>
  <si>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</si>
  <si>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</si>
  <si>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</si>
  <si>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</si>
  <si>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</si>
  <si>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</si>
  <si>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</si>
  <si>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</si>
  <si>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</si>
  <si>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</si>
  <si>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</si>
  <si>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</si>
  <si>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</si>
  <si>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</si>
  <si>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</si>
  <si>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</si>
  <si>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</si>
  <si>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</si>
  <si>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</si>
  <si>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</si>
  <si>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</si>
  <si>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</si>
  <si>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</si>
  <si>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</si>
  <si>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</si>
  <si>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</si>
  <si>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</si>
  <si>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</si>
  <si>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</si>
  <si>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</si>
  <si>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</si>
  <si>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</si>
  <si>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</si>
  <si>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</si>
  <si>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</si>
  <si>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</si>
  <si>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</si>
  <si>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</si>
  <si>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</si>
  <si>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</si>
  <si>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</si>
  <si>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</si>
  <si>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</si>
  <si>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</si>
  <si>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</si>
  <si>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</si>
  <si>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</si>
  <si>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</si>
  <si>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</si>
  <si>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</si>
  <si>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</si>
  <si>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</si>
  <si>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</si>
  <si>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</si>
  <si>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</si>
  <si>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</si>
  <si>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</si>
  <si>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</si>
  <si>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</si>
  <si>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</si>
  <si>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</si>
  <si>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</si>
  <si>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</si>
  <si>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</si>
  <si>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</si>
  <si>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</si>
  <si>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</si>
  <si>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</si>
  <si>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</si>
  <si>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</si>
  <si>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</si>
  <si>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</si>
  <si>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</si>
  <si>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</si>
  <si>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</si>
  <si>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</si>
  <si>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</si>
  <si>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</si>
  <si>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</si>
  <si>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</si>
  <si>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</si>
  <si>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</si>
  <si>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</si>
  <si>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</si>
  <si>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</si>
  <si>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</si>
  <si>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</si>
  <si>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</si>
  <si>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</si>
  <si>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</si>
  <si>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</si>
  <si>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</si>
  <si>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</si>
  <si>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</si>
  <si>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</si>
  <si>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</si>
  <si>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</si>
  <si>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</si>
  <si>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</si>
  <si>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</si>
  <si>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</si>
  <si>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</si>
  <si>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</si>
  <si>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</si>
  <si>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</si>
  <si>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</si>
  <si>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</si>
  <si>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</si>
  <si>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</si>
  <si>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</si>
  <si>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</si>
  <si>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</si>
  <si>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</si>
  <si>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</si>
  <si>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</si>
  <si>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</si>
  <si>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</si>
  <si>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</si>
  <si>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</si>
  <si>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</si>
  <si>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</si>
  <si>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</si>
  <si>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</si>
  <si>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</si>
  <si>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</si>
  <si>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</si>
  <si>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</si>
  <si>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</si>
  <si>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</si>
  <si>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</si>
  <si>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</si>
  <si>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</si>
  <si>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</si>
  <si>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</si>
  <si>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</si>
  <si>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</si>
  <si>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</si>
  <si>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</si>
  <si>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</si>
  <si>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</si>
  <si>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</si>
  <si>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</si>
  <si>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</si>
  <si>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</si>
  <si>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</si>
  <si>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</si>
  <si>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</si>
  <si>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</si>
  <si>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</si>
  <si>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</si>
  <si>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我が国の教育施策に資する諸外国の教育制度・事情に関する実地調査の実施等を行い、広く国民や研究者等が活用しやすい基礎資料の整備を図る。</t>
  </si>
  <si>
    <t>実地調査、文献調査、外国調査アドバイザーによる指導・助言等を通じて、諸外国の教育制度・事情に関する情報を収集・整理・分析し、国際的な比較を可能とすること等によって、教育施策立案のための基礎資料等を整備する。</t>
  </si>
  <si>
    <t>職員旅費</t>
  </si>
  <si>
    <t>庁費</t>
  </si>
  <si>
    <t>諸謝金</t>
  </si>
  <si>
    <t>委員等旅費</t>
  </si>
  <si>
    <t>諸外国に係る公表資料へのアクセス件数</t>
  </si>
  <si>
    <t>件</t>
  </si>
  <si>
    <t>本指標は平成30年度から設定した。
【成果実績】文部科学省ホームページで公表している資料（「諸外国の教育統計」）へのアクセス件数。
【目標値】過去４年度分の実績値の平均。</t>
  </si>
  <si>
    <t>得られた調査票情報が教育行政施策の企画・立案等に活用される。
（平成29年度までの指標）</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</si>
  <si>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</si>
  <si>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</si>
  <si>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諸外国の教育政策・教育事情に関する調査結果の公表件数</t>
  </si>
  <si>
    <t>調査報告書の刊行
（平成29年度までの指標）</t>
  </si>
  <si>
    <t>（海外教育事情調査執行額（庁費除く））／（調査対象国数）　</t>
    <phoneticPr fontId="5"/>
  </si>
  <si>
    <t>円</t>
  </si>
  <si>
    <t>円/調査</t>
    <phoneticPr fontId="5"/>
  </si>
  <si>
    <t>2,513,905/6</t>
  </si>
  <si>
    <t>3,149,000/8</t>
  </si>
  <si>
    <t>1　新しい時代に向けた教育政策の推進</t>
    <phoneticPr fontId="5"/>
  </si>
  <si>
    <t>1-1 教育分野に関する客観的根拠に基づく政策立案の推進</t>
    <phoneticPr fontId="5"/>
  </si>
  <si>
    <t>教育統計調査ホームページの統計表へのアクセス件数</t>
    <phoneticPr fontId="5"/>
  </si>
  <si>
    <t>件</t>
    <phoneticPr fontId="5"/>
  </si>
  <si>
    <t>諸外国の教育制度・事情に関する情報を収集・分析し、国際的に比較可能な資料を整備する本事業は、国の教育諸施策を検討・立案していく上で必要なエビデンス（客観的根拠）を提供するものである。</t>
    <phoneticPr fontId="5"/>
  </si>
  <si>
    <t>0005</t>
  </si>
  <si>
    <t>0041</t>
  </si>
  <si>
    <t>0039</t>
  </si>
  <si>
    <t>0002</t>
  </si>
  <si>
    <t>○</t>
  </si>
  <si>
    <t>外国教育事情等調査</t>
    <phoneticPr fontId="5"/>
  </si>
  <si>
    <t>平成13年度</t>
    <phoneticPr fontId="5"/>
  </si>
  <si>
    <t>終了予定なし</t>
    <phoneticPr fontId="5"/>
  </si>
  <si>
    <t>総合教育政策局</t>
    <phoneticPr fontId="5"/>
  </si>
  <si>
    <t>調査企画課</t>
    <phoneticPr fontId="5"/>
  </si>
  <si>
    <t>-</t>
    <phoneticPr fontId="5"/>
  </si>
  <si>
    <t>-</t>
    <phoneticPr fontId="5"/>
  </si>
  <si>
    <t>当事業は、教育政策立案のためのエビデンス（根拠）の整備に寄与するものであり、国民や社会のニーズを的確に反映している。</t>
  </si>
  <si>
    <t>国の教育諸施策を検討・立案していく上で必要なエビデンス（根拠）を整備する事業であり、国が総合的に推進していく必要がある。</t>
  </si>
  <si>
    <t>国の教育諸施策を検討・立案していく上で必要なエビデンス（根拠）を提供する優先度の高い事業である。</t>
  </si>
  <si>
    <t>少額随意契約の場合は、複数社の見積を取得し、低コストの業者を選定している。　</t>
  </si>
  <si>
    <t>無</t>
  </si>
  <si>
    <t>‐</t>
  </si>
  <si>
    <t>費目・使途については、事業目的を踏まえ、旅費・謝金等、必要最低限の経費に限定している。</t>
  </si>
  <si>
    <t>毎年調査内容や対象国、調査実施方法等を見直す等、コスト削減や効率化に努めている。</t>
  </si>
  <si>
    <t>公表資料へのアクセス件数は目標値を上回っており、得られた調査結果が広く活用されている。</t>
  </si>
  <si>
    <t>この事業により整備された調査報告書は、文部科学省ホームページで公表しており、十分に活用されている。</t>
  </si>
  <si>
    <t>毎年、年度当初の見込みを着実に実施している。ただし、新型コロナウィルス感染症拡大防止への対応の影響により、令和2年度は中止された活動があった。</t>
    <rPh sb="64" eb="66">
      <t>カツドウ</t>
    </rPh>
    <phoneticPr fontId="5"/>
  </si>
  <si>
    <t>新型コロナウィルス感染症拡大防止への対応の影響により、令和2年度は中止された活動があったため。</t>
    <phoneticPr fontId="5"/>
  </si>
  <si>
    <t>-</t>
    <phoneticPr fontId="5"/>
  </si>
  <si>
    <t>調査企画課長
大野　彰子</t>
    <rPh sb="7" eb="9">
      <t>オオノ</t>
    </rPh>
    <rPh sb="10" eb="12">
      <t>アキコ</t>
    </rPh>
    <phoneticPr fontId="5"/>
  </si>
  <si>
    <t>-</t>
    <phoneticPr fontId="5"/>
  </si>
  <si>
    <t>毎年海外の教育政策の動向等に留意しつつ、必要な調査内容や方法等を精査する必要がある。</t>
    <rPh sb="0" eb="2">
      <t>マイトシ</t>
    </rPh>
    <rPh sb="2" eb="4">
      <t>カイガイ</t>
    </rPh>
    <rPh sb="5" eb="7">
      <t>キョウイク</t>
    </rPh>
    <rPh sb="7" eb="9">
      <t>セイサク</t>
    </rPh>
    <rPh sb="10" eb="12">
      <t>ドウコウ</t>
    </rPh>
    <rPh sb="12" eb="13">
      <t>トウ</t>
    </rPh>
    <rPh sb="14" eb="16">
      <t>リュウイ</t>
    </rPh>
    <rPh sb="20" eb="22">
      <t>ヒツヨウ</t>
    </rPh>
    <rPh sb="23" eb="25">
      <t>チョウサ</t>
    </rPh>
    <rPh sb="25" eb="27">
      <t>ナイヨウ</t>
    </rPh>
    <rPh sb="28" eb="30">
      <t>ホウホウ</t>
    </rPh>
    <rPh sb="30" eb="31">
      <t>トウ</t>
    </rPh>
    <rPh sb="32" eb="34">
      <t>セイサ</t>
    </rPh>
    <rPh sb="36" eb="38">
      <t>ヒツヨウ</t>
    </rPh>
    <phoneticPr fontId="5"/>
  </si>
  <si>
    <t>毎年調査内容や対象国、調査実施方法等を見直す等、コスト削減や効率化に留意しながら実施する。</t>
    <rPh sb="0" eb="2">
      <t>マイトシ</t>
    </rPh>
    <rPh sb="2" eb="4">
      <t>チョウサ</t>
    </rPh>
    <rPh sb="4" eb="6">
      <t>ナイヨウ</t>
    </rPh>
    <rPh sb="7" eb="10">
      <t>タイショウコク</t>
    </rPh>
    <rPh sb="11" eb="13">
      <t>チョウサ</t>
    </rPh>
    <rPh sb="13" eb="15">
      <t>ジッシ</t>
    </rPh>
    <rPh sb="15" eb="17">
      <t>ホウホウ</t>
    </rPh>
    <rPh sb="17" eb="18">
      <t>トウ</t>
    </rPh>
    <rPh sb="19" eb="21">
      <t>ミナオ</t>
    </rPh>
    <rPh sb="22" eb="23">
      <t>トウ</t>
    </rPh>
    <rPh sb="27" eb="29">
      <t>サクゲン</t>
    </rPh>
    <rPh sb="30" eb="33">
      <t>コウリツカ</t>
    </rPh>
    <rPh sb="34" eb="36">
      <t>リュウイ</t>
    </rPh>
    <rPh sb="40" eb="42">
      <t>ジッシ</t>
    </rPh>
    <phoneticPr fontId="5"/>
  </si>
  <si>
    <t>株式会社明石書店</t>
    <phoneticPr fontId="5"/>
  </si>
  <si>
    <t>諸外国の教育動向 2019年度版　印刷</t>
    <phoneticPr fontId="5"/>
  </si>
  <si>
    <t>諸外国の高等教育　印刷</t>
    <rPh sb="4" eb="6">
      <t>コウトウ</t>
    </rPh>
    <rPh sb="6" eb="8">
      <t>キョウイク</t>
    </rPh>
    <phoneticPr fontId="5"/>
  </si>
  <si>
    <t>-</t>
    <phoneticPr fontId="5"/>
  </si>
  <si>
    <t>94,860/8</t>
    <phoneticPr fontId="5"/>
  </si>
  <si>
    <t>3,324,000/6</t>
    <phoneticPr fontId="5"/>
  </si>
  <si>
    <t>謝金・旅費等、国の基準額に基づき算定しており、真に必要なコストのみを計上している。新型コロナウィルス感染症拡大防止への対応の影響により、令和2年度は中止された活動があった。</t>
    <phoneticPr fontId="5"/>
  </si>
  <si>
    <t xml:space="preserve">・諸外国の教育統計（https://www.mext.go.jp/b_menu/toukei/data/syogaikoku/index.htm）
</t>
    <phoneticPr fontId="5"/>
  </si>
  <si>
    <t>得られた調査結果が広く国民に活用される。</t>
    <phoneticPr fontId="5"/>
  </si>
  <si>
    <t>-</t>
    <phoneticPr fontId="5"/>
  </si>
  <si>
    <t>外部有識者点検対象外</t>
    <phoneticPr fontId="5"/>
  </si>
  <si>
    <t>事業全体の抜本的な改善</t>
  </si>
  <si>
    <t>この事業は、令和2年度決算において多額の不用額が生じていることから、不用額が生じた要因を分析したうえで、令和4年度概算要求において大幅な縮減を反映すべきである。</t>
  </si>
  <si>
    <t>縮減</t>
  </si>
  <si>
    <t>本事業は、継続的な実地調査及び文献調査、外国調査アドバイザーによる指導・助言等を通じて、我が国の教育施策立案のための基礎資料等を整備する事業である。令和2年度においては、新型コロナウイルス感染症拡大の影響により、実地調査等中止された活動があったため、多額の不用額が生じた。令和4年度概算要求については、調査の対象国や実施方法を見直し、諸謝金について▲0.3百万円反映した。引き続き、コスト削減や効率化に留意しながら必要経費を検証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</si>
</sst>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161925</xdr:colOff>
      <xdr:row>749</xdr:row>
      <xdr:rowOff>247650</xdr:rowOff>
    </xdr:from>
    <xdr:to>
      <xdr:col>46</xdr:col>
      <xdr:colOff>15133</xdr:colOff>
      <xdr:row>764</xdr:row>
      <xdr:rowOff>512506</xdr:rowOff>
    </xdr:to>
    <xdr:grpSp>
      <xdr:nvGrpSpPr>
        <xdr:cNvPr id="2" name="グループ化 1">
          <a:extLst>
            <a:ext uri="{FF2B5EF4-FFF2-40B4-BE49-F238E27FC236}">
              <a16:creationId xmlns:a16="http://schemas.microsoft.com/office/drawing/2014/main" id="{C1ED1461-C8F4-4477-854F-6363AF5CC5B7}"/>
            </a:ext>
          </a:extLst>
        </xdr:cNvPr>
        <xdr:cNvGrpSpPr/>
      </xdr:nvGrpSpPr>
      <xdr:grpSpPr>
        <a:xfrm>
          <a:off x="1775572" y="43748885"/>
          <a:ext cx="7518032" cy="5475592"/>
          <a:chOff x="1922511" y="46545726"/>
          <a:chExt cx="7488517" cy="5550431"/>
        </a:xfrm>
      </xdr:grpSpPr>
      <xdr:grpSp>
        <xdr:nvGrpSpPr>
          <xdr:cNvPr id="3" name="グループ化 2">
            <a:extLst>
              <a:ext uri="{FF2B5EF4-FFF2-40B4-BE49-F238E27FC236}">
                <a16:creationId xmlns:a16="http://schemas.microsoft.com/office/drawing/2014/main" id="{5B9F1E8F-62B9-49B6-8FD9-40A6BBFD86D6}"/>
              </a:ext>
            </a:extLst>
          </xdr:cNvPr>
          <xdr:cNvGrpSpPr/>
        </xdr:nvGrpSpPr>
        <xdr:grpSpPr>
          <a:xfrm>
            <a:off x="1922511" y="46545726"/>
            <a:ext cx="7488517" cy="2804158"/>
            <a:chOff x="3061608" y="32398608"/>
            <a:chExt cx="7429499" cy="2924728"/>
          </a:xfrm>
        </xdr:grpSpPr>
        <xdr:sp macro="" textlink="">
          <xdr:nvSpPr>
            <xdr:cNvPr id="7" name="Rectangle 1">
              <a:extLst>
                <a:ext uri="{FF2B5EF4-FFF2-40B4-BE49-F238E27FC236}">
                  <a16:creationId xmlns:a16="http://schemas.microsoft.com/office/drawing/2014/main" id="{D2A59051-0FED-488D-91A0-B68D1041A157}"/>
                </a:ext>
              </a:extLst>
            </xdr:cNvPr>
            <xdr:cNvSpPr>
              <a:spLocks noChangeArrowheads="1"/>
            </xdr:cNvSpPr>
          </xdr:nvSpPr>
          <xdr:spPr bwMode="auto">
            <a:xfrm>
              <a:off x="3156106" y="32398608"/>
              <a:ext cx="4350764"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8" name="Rectangle 3">
              <a:extLst>
                <a:ext uri="{FF2B5EF4-FFF2-40B4-BE49-F238E27FC236}">
                  <a16:creationId xmlns:a16="http://schemas.microsoft.com/office/drawing/2014/main" id="{81CD6877-FD56-445A-8618-B40948753415}"/>
                </a:ext>
              </a:extLst>
            </xdr:cNvPr>
            <xdr:cNvSpPr>
              <a:spLocks noChangeArrowheads="1"/>
            </xdr:cNvSpPr>
          </xdr:nvSpPr>
          <xdr:spPr bwMode="auto">
            <a:xfrm>
              <a:off x="7919357" y="32472810"/>
              <a:ext cx="2451782"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9" name="左中かっこ 8">
              <a:extLst>
                <a:ext uri="{FF2B5EF4-FFF2-40B4-BE49-F238E27FC236}">
                  <a16:creationId xmlns:a16="http://schemas.microsoft.com/office/drawing/2014/main" id="{883311AE-5E34-4F0F-8C8F-C80B96237492}"/>
                </a:ext>
              </a:extLst>
            </xdr:cNvPr>
            <xdr:cNvSpPr/>
          </xdr:nvSpPr>
          <xdr:spPr>
            <a:xfrm>
              <a:off x="7623202" y="32600313"/>
              <a:ext cx="192901" cy="79961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0" name="Text Box 15">
              <a:extLst>
                <a:ext uri="{FF2B5EF4-FFF2-40B4-BE49-F238E27FC236}">
                  <a16:creationId xmlns:a16="http://schemas.microsoft.com/office/drawing/2014/main" id="{29CF2BA1-00C9-4C7F-BA29-0E8643E2387E}"/>
                </a:ext>
              </a:extLst>
            </xdr:cNvPr>
            <xdr:cNvSpPr txBox="1">
              <a:spLocks noChangeArrowheads="1"/>
            </xdr:cNvSpPr>
          </xdr:nvSpPr>
          <xdr:spPr bwMode="auto">
            <a:xfrm>
              <a:off x="7919357" y="33596035"/>
              <a:ext cx="2571750" cy="549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※庁費の執行は冊子の購入等であり、</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件百万円以上の支出はない。</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1" name="AutoShape 2">
              <a:extLst>
                <a:ext uri="{FF2B5EF4-FFF2-40B4-BE49-F238E27FC236}">
                  <a16:creationId xmlns:a16="http://schemas.microsoft.com/office/drawing/2014/main" id="{D97D3EF8-00DB-4E2F-9878-35ABBFC0E352}"/>
                </a:ext>
              </a:extLst>
            </xdr:cNvPr>
            <xdr:cNvSpPr>
              <a:spLocks noChangeArrowheads="1"/>
            </xdr:cNvSpPr>
          </xdr:nvSpPr>
          <xdr:spPr bwMode="auto">
            <a:xfrm>
              <a:off x="3061608" y="34222532"/>
              <a:ext cx="4655395" cy="1100804"/>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実地調査</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文献調査</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外国調査アドバイザーによる指導・助言等を通じて、諸外国の教育制度・事情に関する情報を収集・整理・分析し、国際的な比較を可能とすること等によって、教育施策立案のための基礎資料等を整備する。</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ja-JP" altLang="en-US" sz="1200" b="0" i="0" u="none" strike="sngStrike" kern="0" cap="none" spc="0" normalizeH="0" baseline="0" noProof="0">
                <a:ln>
                  <a:noFill/>
                </a:ln>
                <a:solidFill>
                  <a:sysClr val="windowText" lastClr="000000"/>
                </a:solidFill>
                <a:effectLst/>
                <a:uLnTx/>
                <a:uFillTx/>
                <a:latin typeface="ＭＳ Ｐゴシック"/>
                <a:ea typeface="ＭＳ Ｐゴシック"/>
              </a:endParaRPr>
            </a:p>
          </xdr:txBody>
        </xdr:sp>
      </xdr:grpSp>
      <xdr:sp macro="" textlink="">
        <xdr:nvSpPr>
          <xdr:cNvPr id="4" name="Rectangle 1">
            <a:extLst>
              <a:ext uri="{FF2B5EF4-FFF2-40B4-BE49-F238E27FC236}">
                <a16:creationId xmlns:a16="http://schemas.microsoft.com/office/drawing/2014/main" id="{6B0B56F3-76AA-49F3-A70D-029F8ECB98CB}"/>
              </a:ext>
            </a:extLst>
          </xdr:cNvPr>
          <xdr:cNvSpPr>
            <a:spLocks noChangeArrowheads="1"/>
          </xdr:cNvSpPr>
        </xdr:nvSpPr>
        <xdr:spPr bwMode="auto">
          <a:xfrm>
            <a:off x="2368444" y="50792951"/>
            <a:ext cx="3145652" cy="1303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株式会社明石書店（全２件）</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5" name="Rectangle 37">
            <a:extLst>
              <a:ext uri="{FF2B5EF4-FFF2-40B4-BE49-F238E27FC236}">
                <a16:creationId xmlns:a16="http://schemas.microsoft.com/office/drawing/2014/main" id="{0339AA2D-8BB9-48CC-85B9-A7FDC5B5DE43}"/>
              </a:ext>
            </a:extLst>
          </xdr:cNvPr>
          <xdr:cNvSpPr>
            <a:spLocks noChangeArrowheads="1"/>
          </xdr:cNvSpPr>
        </xdr:nvSpPr>
        <xdr:spPr bwMode="auto">
          <a:xfrm>
            <a:off x="2436474" y="50374388"/>
            <a:ext cx="2851102" cy="37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 </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庁費（随意契約（少額）） </a:t>
            </a:r>
            <a:endParaRPr kumimoji="0" lang="ja-JP" altLang="en-US" sz="1000" b="0" i="0" u="none" strike="noStrike" kern="0" cap="none" spc="0" normalizeH="0" baseline="0" noProof="0">
              <a:ln>
                <a:noFill/>
              </a:ln>
              <a:solidFill>
                <a:sysClr val="windowText" lastClr="000000"/>
              </a:solidFill>
              <a:effectLst/>
              <a:uLnTx/>
              <a:uFillTx/>
            </a:endParaRPr>
          </a:p>
        </xdr:txBody>
      </xdr:sp>
      <xdr:cxnSp macro="">
        <xdr:nvCxnSpPr>
          <xdr:cNvPr id="6" name="直線矢印コネクタ 5">
            <a:extLst>
              <a:ext uri="{FF2B5EF4-FFF2-40B4-BE49-F238E27FC236}">
                <a16:creationId xmlns:a16="http://schemas.microsoft.com/office/drawing/2014/main" id="{FE08F6DB-010C-459B-AF4D-C3DBB40649BA}"/>
              </a:ext>
            </a:extLst>
          </xdr:cNvPr>
          <xdr:cNvCxnSpPr/>
        </xdr:nvCxnSpPr>
        <xdr:spPr>
          <a:xfrm>
            <a:off x="4036517" y="49405755"/>
            <a:ext cx="0" cy="80093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12</xdr:col>
      <xdr:colOff>0</xdr:colOff>
      <xdr:row>765</xdr:row>
      <xdr:rowOff>0</xdr:rowOff>
    </xdr:from>
    <xdr:to>
      <xdr:col>24</xdr:col>
      <xdr:colOff>74918</xdr:colOff>
      <xdr:row>766</xdr:row>
      <xdr:rowOff>107950</xdr:rowOff>
    </xdr:to>
    <xdr:grpSp>
      <xdr:nvGrpSpPr>
        <xdr:cNvPr id="12" name="グループ化 11">
          <a:extLst>
            <a:ext uri="{FF2B5EF4-FFF2-40B4-BE49-F238E27FC236}">
              <a16:creationId xmlns:a16="http://schemas.microsoft.com/office/drawing/2014/main" id="{0F66514C-3213-4BB0-932E-B5564E2A34BB}"/>
            </a:ext>
          </a:extLst>
        </xdr:cNvPr>
        <xdr:cNvGrpSpPr/>
      </xdr:nvGrpSpPr>
      <xdr:grpSpPr>
        <a:xfrm>
          <a:off x="2420471" y="49384324"/>
          <a:ext cx="2495388" cy="780302"/>
          <a:chOff x="2803072" y="54292502"/>
          <a:chExt cx="2517320" cy="884181"/>
        </a:xfrm>
      </xdr:grpSpPr>
      <xdr:sp macro="" textlink="">
        <xdr:nvSpPr>
          <xdr:cNvPr id="13" name="左大かっこ 12">
            <a:extLst>
              <a:ext uri="{FF2B5EF4-FFF2-40B4-BE49-F238E27FC236}">
                <a16:creationId xmlns:a16="http://schemas.microsoft.com/office/drawing/2014/main" id="{1BC5200D-4A74-4E51-8E48-6D30B82260C5}"/>
              </a:ext>
            </a:extLst>
          </xdr:cNvPr>
          <xdr:cNvSpPr/>
        </xdr:nvSpPr>
        <xdr:spPr>
          <a:xfrm>
            <a:off x="2803072" y="54306107"/>
            <a:ext cx="217714" cy="802821"/>
          </a:xfrm>
          <a:prstGeom prst="leftBracke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右大かっこ 13">
            <a:extLst>
              <a:ext uri="{FF2B5EF4-FFF2-40B4-BE49-F238E27FC236}">
                <a16:creationId xmlns:a16="http://schemas.microsoft.com/office/drawing/2014/main" id="{9F85DA2A-6144-488B-BBE8-2E7C5830FC69}"/>
              </a:ext>
            </a:extLst>
          </xdr:cNvPr>
          <xdr:cNvSpPr/>
        </xdr:nvSpPr>
        <xdr:spPr>
          <a:xfrm>
            <a:off x="5102679" y="54292502"/>
            <a:ext cx="217713" cy="802820"/>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57811977-A3A8-423E-A21F-56F78B45BC89}"/>
              </a:ext>
            </a:extLst>
          </xdr:cNvPr>
          <xdr:cNvSpPr txBox="1"/>
        </xdr:nvSpPr>
        <xdr:spPr>
          <a:xfrm>
            <a:off x="2926987" y="54332281"/>
            <a:ext cx="2313215" cy="84440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報告書の印刷（図表の加工を含む）</a:t>
            </a:r>
          </a:p>
        </xdr:txBody>
      </xdr:sp>
    </xdr:grpSp>
    <xdr:clientData/>
  </xdr:twoCellAnchor>
  <xdr:twoCellAnchor>
    <xdr:from>
      <xdr:col>7</xdr:col>
      <xdr:colOff>145677</xdr:colOff>
      <xdr:row>789</xdr:row>
      <xdr:rowOff>89646</xdr:rowOff>
    </xdr:from>
    <xdr:to>
      <xdr:col>26</xdr:col>
      <xdr:colOff>162157</xdr:colOff>
      <xdr:row>790</xdr:row>
      <xdr:rowOff>164818</xdr:rowOff>
    </xdr:to>
    <xdr:sp macro="" textlink="">
      <xdr:nvSpPr>
        <xdr:cNvPr id="16" name="テキスト ボックス 15"/>
        <xdr:cNvSpPr txBox="1"/>
      </xdr:nvSpPr>
      <xdr:spPr>
        <a:xfrm>
          <a:off x="1557618" y="51815999"/>
          <a:ext cx="3848892" cy="388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baseline="0" smtClean="0">
              <a:solidFill>
                <a:schemeClr val="dk1"/>
              </a:solidFill>
              <a:latin typeface="+mn-lt"/>
              <a:ea typeface="+mn-ea"/>
              <a:cs typeface="+mn-cs"/>
            </a:rPr>
            <a:t>100</a:t>
          </a:r>
          <a:r>
            <a:rPr lang="ja-JP" altLang="en-US" sz="1100" b="0" i="0" u="none" strike="noStrike" baseline="0" smtClean="0">
              <a:solidFill>
                <a:schemeClr val="dk1"/>
              </a:solidFill>
              <a:latin typeface="+mn-lt"/>
              <a:ea typeface="+mn-ea"/>
              <a:cs typeface="+mn-cs"/>
            </a:rPr>
            <a:t>万円未満の支出のため省略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2</v>
      </c>
      <c r="AT2" s="207"/>
      <c r="AU2" s="207"/>
      <c r="AV2" s="98" t="str">
        <f>IF(AW2="","","-")</f>
        <v/>
      </c>
      <c r="AW2" s="396"/>
      <c r="AX2" s="396"/>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715</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746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8" t="s">
        <v>747</v>
      </c>
      <c r="H5" s="559"/>
      <c r="I5" s="559"/>
      <c r="J5" s="559"/>
      <c r="K5" s="559"/>
      <c r="L5" s="559"/>
      <c r="M5" s="560" t="s">
        <v>66</v>
      </c>
      <c r="N5" s="561"/>
      <c r="O5" s="561"/>
      <c r="P5" s="561"/>
      <c r="Q5" s="561"/>
      <c r="R5" s="562"/>
      <c r="S5" s="563" t="s">
        <v>748</v>
      </c>
      <c r="T5" s="559"/>
      <c r="U5" s="559"/>
      <c r="V5" s="559"/>
      <c r="W5" s="559"/>
      <c r="X5" s="564"/>
      <c r="Y5" s="723" t="s">
        <v>3</v>
      </c>
      <c r="Z5" s="724"/>
      <c r="AA5" s="724"/>
      <c r="AB5" s="724"/>
      <c r="AC5" s="724"/>
      <c r="AD5" s="725"/>
      <c r="AE5" s="726" t="s">
        <v>750</v>
      </c>
      <c r="AF5" s="726"/>
      <c r="AG5" s="726"/>
      <c r="AH5" s="726"/>
      <c r="AI5" s="726"/>
      <c r="AJ5" s="726"/>
      <c r="AK5" s="726"/>
      <c r="AL5" s="726"/>
      <c r="AM5" s="726"/>
      <c r="AN5" s="726"/>
      <c r="AO5" s="726"/>
      <c r="AP5" s="727"/>
      <c r="AQ5" s="728" t="s">
        <v>766</v>
      </c>
      <c r="AR5" s="729"/>
      <c r="AS5" s="729"/>
      <c r="AT5" s="729"/>
      <c r="AU5" s="729"/>
      <c r="AV5" s="729"/>
      <c r="AW5" s="729"/>
      <c r="AX5" s="730"/>
    </row>
    <row r="6" spans="1:50" ht="39" customHeight="1" x14ac:dyDescent="0.15">
      <c r="A6" s="733" t="s">
        <v>4</v>
      </c>
      <c r="B6" s="734"/>
      <c r="C6" s="734"/>
      <c r="D6" s="734"/>
      <c r="E6" s="734"/>
      <c r="F6" s="73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716</v>
      </c>
      <c r="H7" s="836"/>
      <c r="I7" s="836"/>
      <c r="J7" s="836"/>
      <c r="K7" s="836"/>
      <c r="L7" s="836"/>
      <c r="M7" s="836"/>
      <c r="N7" s="836"/>
      <c r="O7" s="836"/>
      <c r="P7" s="836"/>
      <c r="Q7" s="836"/>
      <c r="R7" s="836"/>
      <c r="S7" s="836"/>
      <c r="T7" s="836"/>
      <c r="U7" s="836"/>
      <c r="V7" s="836"/>
      <c r="W7" s="836"/>
      <c r="X7" s="837"/>
      <c r="Y7" s="394" t="s">
        <v>389</v>
      </c>
      <c r="Z7" s="296"/>
      <c r="AA7" s="296"/>
      <c r="AB7" s="296"/>
      <c r="AC7" s="296"/>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256</v>
      </c>
      <c r="B8" s="833"/>
      <c r="C8" s="833"/>
      <c r="D8" s="833"/>
      <c r="E8" s="833"/>
      <c r="F8" s="834"/>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2" t="s">
        <v>717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8" t="s">
        <v>30</v>
      </c>
      <c r="B10" s="749"/>
      <c r="C10" s="749"/>
      <c r="D10" s="749"/>
      <c r="E10" s="749"/>
      <c r="F10" s="749"/>
      <c r="G10" s="681" t="s">
        <v>718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3.9</v>
      </c>
      <c r="Q13" s="164"/>
      <c r="R13" s="164"/>
      <c r="S13" s="164"/>
      <c r="T13" s="164"/>
      <c r="U13" s="164"/>
      <c r="V13" s="165"/>
      <c r="W13" s="163">
        <v>4.8</v>
      </c>
      <c r="X13" s="164"/>
      <c r="Y13" s="164"/>
      <c r="Z13" s="164"/>
      <c r="AA13" s="164"/>
      <c r="AB13" s="164"/>
      <c r="AC13" s="165"/>
      <c r="AD13" s="163">
        <v>4.9000000000000004</v>
      </c>
      <c r="AE13" s="164"/>
      <c r="AF13" s="164"/>
      <c r="AG13" s="164"/>
      <c r="AH13" s="164"/>
      <c r="AI13" s="164"/>
      <c r="AJ13" s="165"/>
      <c r="AK13" s="163">
        <v>4.9000000000000004</v>
      </c>
      <c r="AL13" s="164"/>
      <c r="AM13" s="164"/>
      <c r="AN13" s="164"/>
      <c r="AO13" s="164"/>
      <c r="AP13" s="164"/>
      <c r="AQ13" s="165"/>
      <c r="AR13" s="160">
        <v>4.9000000000000004</v>
      </c>
      <c r="AS13" s="161"/>
      <c r="AT13" s="161"/>
      <c r="AU13" s="161"/>
      <c r="AV13" s="161"/>
      <c r="AW13" s="161"/>
      <c r="AX13" s="393"/>
    </row>
    <row r="14" spans="1:50" ht="21" customHeight="1" x14ac:dyDescent="0.15">
      <c r="A14" s="120"/>
      <c r="B14" s="121"/>
      <c r="C14" s="121"/>
      <c r="D14" s="121"/>
      <c r="E14" s="121"/>
      <c r="F14" s="122"/>
      <c r="G14" s="753"/>
      <c r="H14" s="754"/>
      <c r="I14" s="575" t="s">
        <v>8</v>
      </c>
      <c r="J14" s="635"/>
      <c r="K14" s="635"/>
      <c r="L14" s="635"/>
      <c r="M14" s="635"/>
      <c r="N14" s="635"/>
      <c r="O14" s="636"/>
      <c r="P14" s="163" t="s">
        <v>716</v>
      </c>
      <c r="Q14" s="164"/>
      <c r="R14" s="164"/>
      <c r="S14" s="164"/>
      <c r="T14" s="164"/>
      <c r="U14" s="164"/>
      <c r="V14" s="165"/>
      <c r="W14" s="163" t="s">
        <v>716</v>
      </c>
      <c r="X14" s="164"/>
      <c r="Y14" s="164"/>
      <c r="Z14" s="164"/>
      <c r="AA14" s="164"/>
      <c r="AB14" s="164"/>
      <c r="AC14" s="165"/>
      <c r="AD14" s="163" t="s">
        <v>751</v>
      </c>
      <c r="AE14" s="164"/>
      <c r="AF14" s="164"/>
      <c r="AG14" s="164"/>
      <c r="AH14" s="164"/>
      <c r="AI14" s="164"/>
      <c r="AJ14" s="165"/>
      <c r="AK14" s="163" t="s">
        <v>765</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75" t="s">
        <v>51</v>
      </c>
      <c r="J15" s="576"/>
      <c r="K15" s="576"/>
      <c r="L15" s="576"/>
      <c r="M15" s="576"/>
      <c r="N15" s="576"/>
      <c r="O15" s="57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765</v>
      </c>
      <c r="AS15" s="164"/>
      <c r="AT15" s="164"/>
      <c r="AU15" s="164"/>
      <c r="AV15" s="164"/>
      <c r="AW15" s="164"/>
      <c r="AX15" s="634"/>
    </row>
    <row r="16" spans="1:50" ht="21" customHeight="1" x14ac:dyDescent="0.15">
      <c r="A16" s="120"/>
      <c r="B16" s="121"/>
      <c r="C16" s="121"/>
      <c r="D16" s="121"/>
      <c r="E16" s="121"/>
      <c r="F16" s="122"/>
      <c r="G16" s="753"/>
      <c r="H16" s="754"/>
      <c r="I16" s="575" t="s">
        <v>52</v>
      </c>
      <c r="J16" s="576"/>
      <c r="K16" s="576"/>
      <c r="L16" s="576"/>
      <c r="M16" s="576"/>
      <c r="N16" s="576"/>
      <c r="O16" s="577"/>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765</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75" t="s">
        <v>50</v>
      </c>
      <c r="J17" s="635"/>
      <c r="K17" s="635"/>
      <c r="L17" s="635"/>
      <c r="M17" s="635"/>
      <c r="N17" s="635"/>
      <c r="O17" s="63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765</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5"/>
      <c r="H18" s="756"/>
      <c r="I18" s="743" t="s">
        <v>20</v>
      </c>
      <c r="J18" s="744"/>
      <c r="K18" s="744"/>
      <c r="L18" s="744"/>
      <c r="M18" s="744"/>
      <c r="N18" s="744"/>
      <c r="O18" s="745"/>
      <c r="P18" s="169">
        <f>SUM(P13:V17)</f>
        <v>3.9</v>
      </c>
      <c r="Q18" s="170"/>
      <c r="R18" s="170"/>
      <c r="S18" s="170"/>
      <c r="T18" s="170"/>
      <c r="U18" s="170"/>
      <c r="V18" s="171"/>
      <c r="W18" s="169">
        <f>SUM(W13:AC17)</f>
        <v>4.8</v>
      </c>
      <c r="X18" s="170"/>
      <c r="Y18" s="170"/>
      <c r="Z18" s="170"/>
      <c r="AA18" s="170"/>
      <c r="AB18" s="170"/>
      <c r="AC18" s="171"/>
      <c r="AD18" s="169">
        <f>SUM(AD13:AJ17)</f>
        <v>4.9000000000000004</v>
      </c>
      <c r="AE18" s="170"/>
      <c r="AF18" s="170"/>
      <c r="AG18" s="170"/>
      <c r="AH18" s="170"/>
      <c r="AI18" s="170"/>
      <c r="AJ18" s="171"/>
      <c r="AK18" s="169">
        <f>SUM(AK13:AQ17)</f>
        <v>4.9000000000000004</v>
      </c>
      <c r="AL18" s="170"/>
      <c r="AM18" s="170"/>
      <c r="AN18" s="170"/>
      <c r="AO18" s="170"/>
      <c r="AP18" s="170"/>
      <c r="AQ18" s="171"/>
      <c r="AR18" s="169">
        <f>SUM(AR13:AX17)</f>
        <v>4.9000000000000004</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3.4</v>
      </c>
      <c r="Q19" s="164"/>
      <c r="R19" s="164"/>
      <c r="S19" s="164"/>
      <c r="T19" s="164"/>
      <c r="U19" s="164"/>
      <c r="V19" s="165"/>
      <c r="W19" s="163">
        <v>2.2000000000000002</v>
      </c>
      <c r="X19" s="164"/>
      <c r="Y19" s="164"/>
      <c r="Z19" s="164"/>
      <c r="AA19" s="164"/>
      <c r="AB19" s="164"/>
      <c r="AC19" s="165"/>
      <c r="AD19" s="163">
        <v>1.6</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0.87179487179487181</v>
      </c>
      <c r="Q20" s="539"/>
      <c r="R20" s="539"/>
      <c r="S20" s="539"/>
      <c r="T20" s="539"/>
      <c r="U20" s="539"/>
      <c r="V20" s="539"/>
      <c r="W20" s="539">
        <f t="shared" ref="W20" si="0">IF(W18=0, "-", SUM(W19)/W18)</f>
        <v>0.45833333333333337</v>
      </c>
      <c r="X20" s="539"/>
      <c r="Y20" s="539"/>
      <c r="Z20" s="539"/>
      <c r="AA20" s="539"/>
      <c r="AB20" s="539"/>
      <c r="AC20" s="539"/>
      <c r="AD20" s="539">
        <f t="shared" ref="AD20" si="1">IF(AD18=0, "-", SUM(AD19)/AD18)</f>
        <v>0.32653061224489793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0" t="s">
        <v>354</v>
      </c>
      <c r="H21" s="931"/>
      <c r="I21" s="931"/>
      <c r="J21" s="931"/>
      <c r="K21" s="931"/>
      <c r="L21" s="931"/>
      <c r="M21" s="931"/>
      <c r="N21" s="931"/>
      <c r="O21" s="931"/>
      <c r="P21" s="539">
        <f>IF(P19=0, "-", SUM(P19)/SUM(P13,P14))</f>
        <v>0.87179487179487181</v>
      </c>
      <c r="Q21" s="539"/>
      <c r="R21" s="539"/>
      <c r="S21" s="539"/>
      <c r="T21" s="539"/>
      <c r="U21" s="539"/>
      <c r="V21" s="539"/>
      <c r="W21" s="539">
        <f t="shared" ref="W21" si="2">IF(W19=0, "-", SUM(W19)/SUM(W13,W14))</f>
        <v>0.45833333333333337</v>
      </c>
      <c r="X21" s="539"/>
      <c r="Y21" s="539"/>
      <c r="Z21" s="539"/>
      <c r="AA21" s="539"/>
      <c r="AB21" s="539"/>
      <c r="AC21" s="539"/>
      <c r="AD21" s="539">
        <f t="shared" ref="AD21" si="3">IF(AD19=0, "-", SUM(AD19)/SUM(AD13,AD14))</f>
        <v>0.32653061224489793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2.9</v>
      </c>
      <c r="Q23" s="161"/>
      <c r="R23" s="161"/>
      <c r="S23" s="161"/>
      <c r="T23" s="161"/>
      <c r="U23" s="161"/>
      <c r="V23" s="162"/>
      <c r="W23" s="160">
        <v>2.9</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1.5</v>
      </c>
      <c r="Q24" s="164"/>
      <c r="R24" s="164"/>
      <c r="S24" s="164"/>
      <c r="T24" s="164"/>
      <c r="U24" s="164"/>
      <c r="V24" s="165"/>
      <c r="W24" s="163">
        <v>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0.4</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4.9000000000000004</v>
      </c>
      <c r="Q29" s="164"/>
      <c r="R29" s="164"/>
      <c r="S29" s="164"/>
      <c r="T29" s="164"/>
      <c r="U29" s="164"/>
      <c r="V29" s="165"/>
      <c r="W29" s="211">
        <f>AR13</f>
        <v>4.9000000000000004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6" t="s">
        <v>146</v>
      </c>
      <c r="H30" s="389"/>
      <c r="I30" s="389"/>
      <c r="J30" s="389"/>
      <c r="K30" s="389"/>
      <c r="L30" s="389"/>
      <c r="M30" s="389"/>
      <c r="N30" s="389"/>
      <c r="O30" s="579"/>
      <c r="P30" s="578" t="s">
        <v>59</v>
      </c>
      <c r="Q30" s="389"/>
      <c r="R30" s="389"/>
      <c r="S30" s="389"/>
      <c r="T30" s="389"/>
      <c r="U30" s="389"/>
      <c r="V30" s="389"/>
      <c r="W30" s="389"/>
      <c r="X30" s="579"/>
      <c r="Y30" s="465"/>
      <c r="Z30" s="466"/>
      <c r="AA30" s="467"/>
      <c r="AB30" s="384" t="s">
        <v>11</v>
      </c>
      <c r="AC30" s="385"/>
      <c r="AD30" s="386"/>
      <c r="AE30" s="384" t="s">
        <v>390</v>
      </c>
      <c r="AF30" s="385"/>
      <c r="AG30" s="385"/>
      <c r="AH30" s="386"/>
      <c r="AI30" s="387" t="s">
        <v>412</v>
      </c>
      <c r="AJ30" s="387"/>
      <c r="AK30" s="387"/>
      <c r="AL30" s="384"/>
      <c r="AM30" s="387" t="s">
        <v>509</v>
      </c>
      <c r="AN30" s="387"/>
      <c r="AO30" s="387"/>
      <c r="AP30" s="384"/>
      <c r="AQ30" s="647" t="s">
        <v>232</v>
      </c>
      <c r="AR30" s="648"/>
      <c r="AS30" s="648"/>
      <c r="AT30" s="649"/>
      <c r="AU30" s="389" t="s">
        <v>134</v>
      </c>
      <c r="AV30" s="389"/>
      <c r="AW30" s="389"/>
      <c r="AX30" s="390"/>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4"/>
      <c r="AC31" s="335"/>
      <c r="AD31" s="336"/>
      <c r="AE31" s="334"/>
      <c r="AF31" s="335"/>
      <c r="AG31" s="335"/>
      <c r="AH31" s="336"/>
      <c r="AI31" s="388"/>
      <c r="AJ31" s="388"/>
      <c r="AK31" s="388"/>
      <c r="AL31" s="334"/>
      <c r="AM31" s="388"/>
      <c r="AN31" s="388"/>
      <c r="AO31" s="388"/>
      <c r="AP31" s="334"/>
      <c r="AQ31" s="231">
        <v>5</v>
      </c>
      <c r="AR31" s="178"/>
      <c r="AS31" s="179" t="s">
        <v>233</v>
      </c>
      <c r="AT31" s="202"/>
      <c r="AU31" s="271" t="s">
        <v>716</v>
      </c>
      <c r="AV31" s="271"/>
      <c r="AW31" s="377" t="s">
        <v>179</v>
      </c>
      <c r="AX31" s="378"/>
    </row>
    <row r="32" spans="1:50" ht="23.25" customHeight="1" x14ac:dyDescent="0.15">
      <c r="A32" s="515"/>
      <c r="B32" s="513"/>
      <c r="C32" s="513"/>
      <c r="D32" s="513"/>
      <c r="E32" s="513"/>
      <c r="F32" s="514"/>
      <c r="G32" s="540" t="s">
        <v>778</v>
      </c>
      <c r="H32" s="541"/>
      <c r="I32" s="541"/>
      <c r="J32" s="541"/>
      <c r="K32" s="541"/>
      <c r="L32" s="541"/>
      <c r="M32" s="541"/>
      <c r="N32" s="541"/>
      <c r="O32" s="542"/>
      <c r="P32" s="191" t="s">
        <v>723</v>
      </c>
      <c r="Q32" s="191"/>
      <c r="R32" s="191"/>
      <c r="S32" s="191"/>
      <c r="T32" s="191"/>
      <c r="U32" s="191"/>
      <c r="V32" s="191"/>
      <c r="W32" s="191"/>
      <c r="X32" s="233"/>
      <c r="Y32" s="341" t="s">
        <v>12</v>
      </c>
      <c r="Z32" s="549"/>
      <c r="AA32" s="550"/>
      <c r="AB32" s="551" t="s">
        <v>724</v>
      </c>
      <c r="AC32" s="551"/>
      <c r="AD32" s="551"/>
      <c r="AE32" s="365">
        <v>9318</v>
      </c>
      <c r="AF32" s="366"/>
      <c r="AG32" s="366"/>
      <c r="AH32" s="366"/>
      <c r="AI32" s="365">
        <v>14211</v>
      </c>
      <c r="AJ32" s="366"/>
      <c r="AK32" s="366"/>
      <c r="AL32" s="366"/>
      <c r="AM32" s="365">
        <v>8028</v>
      </c>
      <c r="AN32" s="366"/>
      <c r="AO32" s="366"/>
      <c r="AP32" s="366"/>
      <c r="AQ32" s="166" t="s">
        <v>716</v>
      </c>
      <c r="AR32" s="167"/>
      <c r="AS32" s="167"/>
      <c r="AT32" s="168"/>
      <c r="AU32" s="366" t="s">
        <v>716</v>
      </c>
      <c r="AV32" s="366"/>
      <c r="AW32" s="366"/>
      <c r="AX32" s="367"/>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5">
        <v>6500</v>
      </c>
      <c r="AF33" s="366"/>
      <c r="AG33" s="366"/>
      <c r="AH33" s="366"/>
      <c r="AI33" s="365">
        <v>7300</v>
      </c>
      <c r="AJ33" s="366"/>
      <c r="AK33" s="366"/>
      <c r="AL33" s="366"/>
      <c r="AM33" s="365">
        <v>7300</v>
      </c>
      <c r="AN33" s="366"/>
      <c r="AO33" s="366"/>
      <c r="AP33" s="366"/>
      <c r="AQ33" s="166">
        <v>7300</v>
      </c>
      <c r="AR33" s="167"/>
      <c r="AS33" s="167"/>
      <c r="AT33" s="168"/>
      <c r="AU33" s="366" t="s">
        <v>716</v>
      </c>
      <c r="AV33" s="366"/>
      <c r="AW33" s="366"/>
      <c r="AX33" s="367"/>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5">
        <v>143.35300000000001</v>
      </c>
      <c r="AF34" s="366"/>
      <c r="AG34" s="366"/>
      <c r="AH34" s="366"/>
      <c r="AI34" s="365">
        <v>194.7</v>
      </c>
      <c r="AJ34" s="366"/>
      <c r="AK34" s="366"/>
      <c r="AL34" s="366"/>
      <c r="AM34" s="365">
        <v>110</v>
      </c>
      <c r="AN34" s="366"/>
      <c r="AO34" s="366"/>
      <c r="AP34" s="366"/>
      <c r="AQ34" s="166" t="s">
        <v>716</v>
      </c>
      <c r="AR34" s="167"/>
      <c r="AS34" s="167"/>
      <c r="AT34" s="168"/>
      <c r="AU34" s="366" t="s">
        <v>716</v>
      </c>
      <c r="AV34" s="366"/>
      <c r="AW34" s="366"/>
      <c r="AX34" s="367"/>
    </row>
    <row r="35" spans="1:51" ht="23.25" customHeight="1" x14ac:dyDescent="0.15">
      <c r="A35" s="903" t="s">
        <v>380</v>
      </c>
      <c r="B35" s="904"/>
      <c r="C35" s="904"/>
      <c r="D35" s="904"/>
      <c r="E35" s="904"/>
      <c r="F35" s="905"/>
      <c r="G35" s="909" t="s">
        <v>725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33.7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0" t="s">
        <v>349</v>
      </c>
      <c r="B37" s="651"/>
      <c r="C37" s="651"/>
      <c r="D37" s="651"/>
      <c r="E37" s="651"/>
      <c r="F37" s="652"/>
      <c r="G37" s="565" t="s">
        <v>146</v>
      </c>
      <c r="H37" s="379"/>
      <c r="I37" s="379"/>
      <c r="J37" s="379"/>
      <c r="K37" s="379"/>
      <c r="L37" s="379"/>
      <c r="M37" s="379"/>
      <c r="N37" s="379"/>
      <c r="O37" s="566"/>
      <c r="P37" s="637" t="s">
        <v>59</v>
      </c>
      <c r="Q37" s="379"/>
      <c r="R37" s="379"/>
      <c r="S37" s="379"/>
      <c r="T37" s="379"/>
      <c r="U37" s="379"/>
      <c r="V37" s="379"/>
      <c r="W37" s="379"/>
      <c r="X37" s="566"/>
      <c r="Y37" s="638"/>
      <c r="Z37" s="639"/>
      <c r="AA37" s="640"/>
      <c r="AB37" s="641" t="s">
        <v>11</v>
      </c>
      <c r="AC37" s="642"/>
      <c r="AD37" s="643"/>
      <c r="AE37" s="337" t="s">
        <v>390</v>
      </c>
      <c r="AF37" s="337"/>
      <c r="AG37" s="337"/>
      <c r="AH37" s="337"/>
      <c r="AI37" s="337" t="s">
        <v>412</v>
      </c>
      <c r="AJ37" s="337"/>
      <c r="AK37" s="337"/>
      <c r="AL37" s="337"/>
      <c r="AM37" s="337" t="s">
        <v>509</v>
      </c>
      <c r="AN37" s="337"/>
      <c r="AO37" s="337"/>
      <c r="AP37" s="337"/>
      <c r="AQ37" s="267" t="s">
        <v>232</v>
      </c>
      <c r="AR37" s="268"/>
      <c r="AS37" s="268"/>
      <c r="AT37" s="269"/>
      <c r="AU37" s="379" t="s">
        <v>134</v>
      </c>
      <c r="AV37" s="379"/>
      <c r="AW37" s="379"/>
      <c r="AX37" s="380"/>
      <c r="AY37">
        <f>COUNTA($G$39)</f>
        <v>0</v>
      </c>
    </row>
    <row r="38" spans="1:51"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4"/>
      <c r="AC38" s="335"/>
      <c r="AD38" s="336"/>
      <c r="AE38" s="337"/>
      <c r="AF38" s="337"/>
      <c r="AG38" s="337"/>
      <c r="AH38" s="337"/>
      <c r="AI38" s="337"/>
      <c r="AJ38" s="337"/>
      <c r="AK38" s="337"/>
      <c r="AL38" s="337"/>
      <c r="AM38" s="337"/>
      <c r="AN38" s="337"/>
      <c r="AO38" s="337"/>
      <c r="AP38" s="337"/>
      <c r="AQ38" s="231" t="s">
        <v>716</v>
      </c>
      <c r="AR38" s="178"/>
      <c r="AS38" s="179" t="s">
        <v>233</v>
      </c>
      <c r="AT38" s="202"/>
      <c r="AU38" s="271" t="s">
        <v>716</v>
      </c>
      <c r="AV38" s="271"/>
      <c r="AW38" s="377" t="s">
        <v>179</v>
      </c>
      <c r="AX38" s="378"/>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1" t="s">
        <v>12</v>
      </c>
      <c r="Z39" s="549"/>
      <c r="AA39" s="550"/>
      <c r="AB39" s="551" t="s">
        <v>724</v>
      </c>
      <c r="AC39" s="551"/>
      <c r="AD39" s="551"/>
      <c r="AE39" s="365" t="s">
        <v>716</v>
      </c>
      <c r="AF39" s="366"/>
      <c r="AG39" s="366"/>
      <c r="AH39" s="366"/>
      <c r="AI39" s="365" t="s">
        <v>716</v>
      </c>
      <c r="AJ39" s="366"/>
      <c r="AK39" s="366"/>
      <c r="AL39" s="366"/>
      <c r="AM39" s="365" t="s">
        <v>773</v>
      </c>
      <c r="AN39" s="366"/>
      <c r="AO39" s="366"/>
      <c r="AP39" s="366"/>
      <c r="AQ39" s="166" t="s">
        <v>716</v>
      </c>
      <c r="AR39" s="167"/>
      <c r="AS39" s="167"/>
      <c r="AT39" s="168"/>
      <c r="AU39" s="366" t="s">
        <v>716</v>
      </c>
      <c r="AV39" s="366"/>
      <c r="AW39" s="366"/>
      <c r="AX39" s="367"/>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724</v>
      </c>
      <c r="AC40" s="522"/>
      <c r="AD40" s="522"/>
      <c r="AE40" s="365" t="s">
        <v>716</v>
      </c>
      <c r="AF40" s="366"/>
      <c r="AG40" s="366"/>
      <c r="AH40" s="366"/>
      <c r="AI40" s="365" t="s">
        <v>716</v>
      </c>
      <c r="AJ40" s="366"/>
      <c r="AK40" s="366"/>
      <c r="AL40" s="366"/>
      <c r="AM40" s="365" t="s">
        <v>773</v>
      </c>
      <c r="AN40" s="366"/>
      <c r="AO40" s="366"/>
      <c r="AP40" s="366"/>
      <c r="AQ40" s="166" t="s">
        <v>716</v>
      </c>
      <c r="AR40" s="167"/>
      <c r="AS40" s="167"/>
      <c r="AT40" s="168"/>
      <c r="AU40" s="366" t="s">
        <v>716</v>
      </c>
      <c r="AV40" s="366"/>
      <c r="AW40" s="366"/>
      <c r="AX40" s="367"/>
      <c r="AY40">
        <f t="shared" si="4"/>
        <v>0</v>
      </c>
    </row>
    <row r="41" spans="1:51" ht="23.25" hidden="1" customHeight="1" x14ac:dyDescent="0.15">
      <c r="A41" s="653"/>
      <c r="B41" s="654"/>
      <c r="C41" s="654"/>
      <c r="D41" s="654"/>
      <c r="E41" s="654"/>
      <c r="F41" s="655"/>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5" t="s">
        <v>716</v>
      </c>
      <c r="AF41" s="366"/>
      <c r="AG41" s="366"/>
      <c r="AH41" s="366"/>
      <c r="AI41" s="365" t="s">
        <v>716</v>
      </c>
      <c r="AJ41" s="366"/>
      <c r="AK41" s="366"/>
      <c r="AL41" s="366"/>
      <c r="AM41" s="365" t="s">
        <v>773</v>
      </c>
      <c r="AN41" s="366"/>
      <c r="AO41" s="366"/>
      <c r="AP41" s="366"/>
      <c r="AQ41" s="166" t="s">
        <v>716</v>
      </c>
      <c r="AR41" s="167"/>
      <c r="AS41" s="167"/>
      <c r="AT41" s="168"/>
      <c r="AU41" s="366" t="s">
        <v>716</v>
      </c>
      <c r="AV41" s="366"/>
      <c r="AW41" s="366"/>
      <c r="AX41" s="367"/>
      <c r="AY41">
        <f t="shared" si="4"/>
        <v>0</v>
      </c>
    </row>
    <row r="42" spans="1:51" ht="23.25" hidden="1" customHeight="1" x14ac:dyDescent="0.15">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0" t="s">
        <v>349</v>
      </c>
      <c r="B44" s="651"/>
      <c r="C44" s="651"/>
      <c r="D44" s="651"/>
      <c r="E44" s="651"/>
      <c r="F44" s="652"/>
      <c r="G44" s="565" t="s">
        <v>146</v>
      </c>
      <c r="H44" s="379"/>
      <c r="I44" s="379"/>
      <c r="J44" s="379"/>
      <c r="K44" s="379"/>
      <c r="L44" s="379"/>
      <c r="M44" s="379"/>
      <c r="N44" s="379"/>
      <c r="O44" s="566"/>
      <c r="P44" s="637" t="s">
        <v>59</v>
      </c>
      <c r="Q44" s="379"/>
      <c r="R44" s="379"/>
      <c r="S44" s="379"/>
      <c r="T44" s="379"/>
      <c r="U44" s="379"/>
      <c r="V44" s="379"/>
      <c r="W44" s="379"/>
      <c r="X44" s="566"/>
      <c r="Y44" s="638"/>
      <c r="Z44" s="639"/>
      <c r="AA44" s="640"/>
      <c r="AB44" s="641" t="s">
        <v>11</v>
      </c>
      <c r="AC44" s="642"/>
      <c r="AD44" s="643"/>
      <c r="AE44" s="337" t="s">
        <v>390</v>
      </c>
      <c r="AF44" s="337"/>
      <c r="AG44" s="337"/>
      <c r="AH44" s="337"/>
      <c r="AI44" s="337" t="s">
        <v>412</v>
      </c>
      <c r="AJ44" s="337"/>
      <c r="AK44" s="337"/>
      <c r="AL44" s="337"/>
      <c r="AM44" s="337" t="s">
        <v>509</v>
      </c>
      <c r="AN44" s="337"/>
      <c r="AO44" s="337"/>
      <c r="AP44" s="337"/>
      <c r="AQ44" s="267" t="s">
        <v>232</v>
      </c>
      <c r="AR44" s="268"/>
      <c r="AS44" s="268"/>
      <c r="AT44" s="269"/>
      <c r="AU44" s="379" t="s">
        <v>134</v>
      </c>
      <c r="AV44" s="379"/>
      <c r="AW44" s="379"/>
      <c r="AX44" s="380"/>
      <c r="AY44">
        <f>COUNTA($G$46)</f>
        <v>1</v>
      </c>
    </row>
    <row r="45" spans="1:51"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4"/>
      <c r="AC45" s="335"/>
      <c r="AD45" s="336"/>
      <c r="AE45" s="337"/>
      <c r="AF45" s="337"/>
      <c r="AG45" s="337"/>
      <c r="AH45" s="337"/>
      <c r="AI45" s="337"/>
      <c r="AJ45" s="337"/>
      <c r="AK45" s="337"/>
      <c r="AL45" s="337"/>
      <c r="AM45" s="337"/>
      <c r="AN45" s="337"/>
      <c r="AO45" s="337"/>
      <c r="AP45" s="337"/>
      <c r="AQ45" s="231" t="s">
        <v>716</v>
      </c>
      <c r="AR45" s="178"/>
      <c r="AS45" s="179" t="s">
        <v>233</v>
      </c>
      <c r="AT45" s="202"/>
      <c r="AU45" s="271" t="s">
        <v>716</v>
      </c>
      <c r="AV45" s="271"/>
      <c r="AW45" s="377" t="s">
        <v>179</v>
      </c>
      <c r="AX45" s="378"/>
      <c r="AY45">
        <f>$AY$44</f>
        <v>1</v>
      </c>
    </row>
    <row r="46" spans="1:51" ht="23.25" hidden="1" customHeight="1" x14ac:dyDescent="0.15">
      <c r="A46" s="515"/>
      <c r="B46" s="513"/>
      <c r="C46" s="513"/>
      <c r="D46" s="513"/>
      <c r="E46" s="513"/>
      <c r="F46" s="514"/>
      <c r="G46" s="540" t="s">
        <v>726</v>
      </c>
      <c r="H46" s="541"/>
      <c r="I46" s="541"/>
      <c r="J46" s="541"/>
      <c r="K46" s="541"/>
      <c r="L46" s="541"/>
      <c r="M46" s="541"/>
      <c r="N46" s="541"/>
      <c r="O46" s="542"/>
      <c r="P46" s="191" t="s">
        <v>727</v>
      </c>
      <c r="Q46" s="191"/>
      <c r="R46" s="191"/>
      <c r="S46" s="191"/>
      <c r="T46" s="191"/>
      <c r="U46" s="191"/>
      <c r="V46" s="191"/>
      <c r="W46" s="191"/>
      <c r="X46" s="233"/>
      <c r="Y46" s="341" t="s">
        <v>12</v>
      </c>
      <c r="Z46" s="549"/>
      <c r="AA46" s="550"/>
      <c r="AB46" s="551" t="s">
        <v>724</v>
      </c>
      <c r="AC46" s="551"/>
      <c r="AD46" s="551"/>
      <c r="AE46" s="360" t="s">
        <v>716</v>
      </c>
      <c r="AF46" s="360"/>
      <c r="AG46" s="360"/>
      <c r="AH46" s="360"/>
      <c r="AI46" s="360" t="s">
        <v>716</v>
      </c>
      <c r="AJ46" s="360"/>
      <c r="AK46" s="360"/>
      <c r="AL46" s="360"/>
      <c r="AM46" s="360"/>
      <c r="AN46" s="360"/>
      <c r="AO46" s="360"/>
      <c r="AP46" s="360"/>
      <c r="AQ46" s="166" t="s">
        <v>716</v>
      </c>
      <c r="AR46" s="167"/>
      <c r="AS46" s="167"/>
      <c r="AT46" s="168"/>
      <c r="AU46" s="366" t="s">
        <v>716</v>
      </c>
      <c r="AV46" s="366"/>
      <c r="AW46" s="366"/>
      <c r="AX46" s="367"/>
      <c r="AY46">
        <f t="shared" ref="AY46:AY50" si="5">$AY$44</f>
        <v>1</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724</v>
      </c>
      <c r="AC47" s="522"/>
      <c r="AD47" s="522"/>
      <c r="AE47" s="365" t="s">
        <v>716</v>
      </c>
      <c r="AF47" s="366"/>
      <c r="AG47" s="366"/>
      <c r="AH47" s="366"/>
      <c r="AI47" s="365" t="s">
        <v>716</v>
      </c>
      <c r="AJ47" s="366"/>
      <c r="AK47" s="366"/>
      <c r="AL47" s="366"/>
      <c r="AM47" s="365"/>
      <c r="AN47" s="366"/>
      <c r="AO47" s="366"/>
      <c r="AP47" s="366"/>
      <c r="AQ47" s="166" t="s">
        <v>716</v>
      </c>
      <c r="AR47" s="167"/>
      <c r="AS47" s="167"/>
      <c r="AT47" s="168"/>
      <c r="AU47" s="366" t="s">
        <v>716</v>
      </c>
      <c r="AV47" s="366"/>
      <c r="AW47" s="366"/>
      <c r="AX47" s="367"/>
      <c r="AY47">
        <f t="shared" si="5"/>
        <v>1</v>
      </c>
    </row>
    <row r="48" spans="1:51" ht="23.25" hidden="1" customHeight="1" x14ac:dyDescent="0.15">
      <c r="A48" s="653"/>
      <c r="B48" s="654"/>
      <c r="C48" s="654"/>
      <c r="D48" s="654"/>
      <c r="E48" s="654"/>
      <c r="F48" s="655"/>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5" t="s">
        <v>716</v>
      </c>
      <c r="AF48" s="366"/>
      <c r="AG48" s="366"/>
      <c r="AH48" s="366"/>
      <c r="AI48" s="365" t="s">
        <v>716</v>
      </c>
      <c r="AJ48" s="366"/>
      <c r="AK48" s="366"/>
      <c r="AL48" s="366"/>
      <c r="AM48" s="365"/>
      <c r="AN48" s="366"/>
      <c r="AO48" s="366"/>
      <c r="AP48" s="366"/>
      <c r="AQ48" s="166" t="s">
        <v>716</v>
      </c>
      <c r="AR48" s="167"/>
      <c r="AS48" s="167"/>
      <c r="AT48" s="168"/>
      <c r="AU48" s="366" t="s">
        <v>716</v>
      </c>
      <c r="AV48" s="366"/>
      <c r="AW48" s="366"/>
      <c r="AX48" s="367"/>
      <c r="AY48">
        <f t="shared" si="5"/>
        <v>1</v>
      </c>
    </row>
    <row r="49" spans="1:51" ht="23.25" hidden="1" customHeight="1" x14ac:dyDescent="0.15">
      <c r="A49" s="903" t="s">
        <v>380</v>
      </c>
      <c r="B49" s="904"/>
      <c r="C49" s="904"/>
      <c r="D49" s="904"/>
      <c r="E49" s="904"/>
      <c r="F49" s="905"/>
      <c r="G49" s="909" t="s">
        <v>728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1</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1</v>
      </c>
    </row>
    <row r="51" spans="1:51" ht="18.75" hidden="1" customHeight="1" x14ac:dyDescent="0.15">
      <c r="A51" s="512" t="s">
        <v>349</v>
      </c>
      <c r="B51" s="513"/>
      <c r="C51" s="513"/>
      <c r="D51" s="513"/>
      <c r="E51" s="513"/>
      <c r="F51" s="514"/>
      <c r="G51" s="565" t="s">
        <v>146</v>
      </c>
      <c r="H51" s="379"/>
      <c r="I51" s="379"/>
      <c r="J51" s="379"/>
      <c r="K51" s="379"/>
      <c r="L51" s="379"/>
      <c r="M51" s="379"/>
      <c r="N51" s="379"/>
      <c r="O51" s="566"/>
      <c r="P51" s="637" t="s">
        <v>59</v>
      </c>
      <c r="Q51" s="379"/>
      <c r="R51" s="379"/>
      <c r="S51" s="379"/>
      <c r="T51" s="379"/>
      <c r="U51" s="379"/>
      <c r="V51" s="379"/>
      <c r="W51" s="379"/>
      <c r="X51" s="566"/>
      <c r="Y51" s="638"/>
      <c r="Z51" s="639"/>
      <c r="AA51" s="640"/>
      <c r="AB51" s="641" t="s">
        <v>11</v>
      </c>
      <c r="AC51" s="642"/>
      <c r="AD51" s="643"/>
      <c r="AE51" s="337" t="s">
        <v>390</v>
      </c>
      <c r="AF51" s="337"/>
      <c r="AG51" s="337"/>
      <c r="AH51" s="337"/>
      <c r="AI51" s="337" t="s">
        <v>412</v>
      </c>
      <c r="AJ51" s="337"/>
      <c r="AK51" s="337"/>
      <c r="AL51" s="337"/>
      <c r="AM51" s="337" t="s">
        <v>509</v>
      </c>
      <c r="AN51" s="337"/>
      <c r="AO51" s="337"/>
      <c r="AP51" s="337"/>
      <c r="AQ51" s="267" t="s">
        <v>232</v>
      </c>
      <c r="AR51" s="268"/>
      <c r="AS51" s="268"/>
      <c r="AT51" s="269"/>
      <c r="AU51" s="375" t="s">
        <v>134</v>
      </c>
      <c r="AV51" s="375"/>
      <c r="AW51" s="375"/>
      <c r="AX51" s="376"/>
      <c r="AY51">
        <f>COUNTA($G$53)</f>
        <v>0</v>
      </c>
    </row>
    <row r="52" spans="1:51"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4"/>
      <c r="AC52" s="335"/>
      <c r="AD52" s="336"/>
      <c r="AE52" s="337"/>
      <c r="AF52" s="337"/>
      <c r="AG52" s="337"/>
      <c r="AH52" s="337"/>
      <c r="AI52" s="337"/>
      <c r="AJ52" s="337"/>
      <c r="AK52" s="337"/>
      <c r="AL52" s="337"/>
      <c r="AM52" s="337"/>
      <c r="AN52" s="337"/>
      <c r="AO52" s="337"/>
      <c r="AP52" s="337"/>
      <c r="AQ52" s="231" t="s">
        <v>716</v>
      </c>
      <c r="AR52" s="178"/>
      <c r="AS52" s="179" t="s">
        <v>233</v>
      </c>
      <c r="AT52" s="202"/>
      <c r="AU52" s="271" t="s">
        <v>716</v>
      </c>
      <c r="AV52" s="271"/>
      <c r="AW52" s="377" t="s">
        <v>179</v>
      </c>
      <c r="AX52" s="378"/>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1" t="s">
        <v>12</v>
      </c>
      <c r="Z53" s="549"/>
      <c r="AA53" s="550"/>
      <c r="AB53" s="551"/>
      <c r="AC53" s="551"/>
      <c r="AD53" s="551"/>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53"/>
      <c r="B55" s="654"/>
      <c r="C55" s="654"/>
      <c r="D55" s="654"/>
      <c r="E55" s="654"/>
      <c r="F55" s="655"/>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2" t="s">
        <v>349</v>
      </c>
      <c r="B58" s="513"/>
      <c r="C58" s="513"/>
      <c r="D58" s="513"/>
      <c r="E58" s="513"/>
      <c r="F58" s="514"/>
      <c r="G58" s="565" t="s">
        <v>146</v>
      </c>
      <c r="H58" s="379"/>
      <c r="I58" s="379"/>
      <c r="J58" s="379"/>
      <c r="K58" s="379"/>
      <c r="L58" s="379"/>
      <c r="M58" s="379"/>
      <c r="N58" s="379"/>
      <c r="O58" s="566"/>
      <c r="P58" s="637" t="s">
        <v>59</v>
      </c>
      <c r="Q58" s="379"/>
      <c r="R58" s="379"/>
      <c r="S58" s="379"/>
      <c r="T58" s="379"/>
      <c r="U58" s="379"/>
      <c r="V58" s="379"/>
      <c r="W58" s="379"/>
      <c r="X58" s="566"/>
      <c r="Y58" s="638"/>
      <c r="Z58" s="639"/>
      <c r="AA58" s="640"/>
      <c r="AB58" s="641" t="s">
        <v>11</v>
      </c>
      <c r="AC58" s="642"/>
      <c r="AD58" s="643"/>
      <c r="AE58" s="337" t="s">
        <v>390</v>
      </c>
      <c r="AF58" s="337"/>
      <c r="AG58" s="337"/>
      <c r="AH58" s="337"/>
      <c r="AI58" s="337" t="s">
        <v>412</v>
      </c>
      <c r="AJ58" s="337"/>
      <c r="AK58" s="337"/>
      <c r="AL58" s="337"/>
      <c r="AM58" s="337" t="s">
        <v>509</v>
      </c>
      <c r="AN58" s="337"/>
      <c r="AO58" s="337"/>
      <c r="AP58" s="337"/>
      <c r="AQ58" s="267" t="s">
        <v>232</v>
      </c>
      <c r="AR58" s="268"/>
      <c r="AS58" s="268"/>
      <c r="AT58" s="269"/>
      <c r="AU58" s="375" t="s">
        <v>134</v>
      </c>
      <c r="AV58" s="375"/>
      <c r="AW58" s="375"/>
      <c r="AX58" s="376"/>
      <c r="AY58">
        <f>COUNTA($G$60)</f>
        <v>0</v>
      </c>
    </row>
    <row r="59" spans="1:51"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4"/>
      <c r="AC59" s="335"/>
      <c r="AD59" s="336"/>
      <c r="AE59" s="337"/>
      <c r="AF59" s="337"/>
      <c r="AG59" s="337"/>
      <c r="AH59" s="337"/>
      <c r="AI59" s="337"/>
      <c r="AJ59" s="337"/>
      <c r="AK59" s="337"/>
      <c r="AL59" s="337"/>
      <c r="AM59" s="337"/>
      <c r="AN59" s="337"/>
      <c r="AO59" s="337"/>
      <c r="AP59" s="337"/>
      <c r="AQ59" s="231" t="s">
        <v>716</v>
      </c>
      <c r="AR59" s="178"/>
      <c r="AS59" s="179" t="s">
        <v>233</v>
      </c>
      <c r="AT59" s="202"/>
      <c r="AU59" s="271" t="s">
        <v>716</v>
      </c>
      <c r="AV59" s="271"/>
      <c r="AW59" s="377" t="s">
        <v>179</v>
      </c>
      <c r="AX59" s="378"/>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1" t="s">
        <v>12</v>
      </c>
      <c r="Z60" s="549"/>
      <c r="AA60" s="550"/>
      <c r="AB60" s="551"/>
      <c r="AC60" s="551"/>
      <c r="AD60" s="551"/>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37" t="s">
        <v>390</v>
      </c>
      <c r="AF65" s="337"/>
      <c r="AG65" s="337"/>
      <c r="AH65" s="337"/>
      <c r="AI65" s="337" t="s">
        <v>412</v>
      </c>
      <c r="AJ65" s="337"/>
      <c r="AK65" s="337"/>
      <c r="AL65" s="337"/>
      <c r="AM65" s="337" t="s">
        <v>509</v>
      </c>
      <c r="AN65" s="337"/>
      <c r="AO65" s="337"/>
      <c r="AP65" s="337"/>
      <c r="AQ65" s="215" t="s">
        <v>232</v>
      </c>
      <c r="AR65" s="199"/>
      <c r="AS65" s="199"/>
      <c r="AT65" s="200"/>
      <c r="AU65" s="982" t="s">
        <v>134</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7"/>
      <c r="AG66" s="337"/>
      <c r="AH66" s="337"/>
      <c r="AI66" s="337"/>
      <c r="AJ66" s="337"/>
      <c r="AK66" s="337"/>
      <c r="AL66" s="337"/>
      <c r="AM66" s="337"/>
      <c r="AN66" s="337"/>
      <c r="AO66" s="337"/>
      <c r="AP66" s="337"/>
      <c r="AQ66" s="231"/>
      <c r="AR66" s="178"/>
      <c r="AS66" s="179" t="s">
        <v>233</v>
      </c>
      <c r="AT66" s="202"/>
      <c r="AU66" s="271"/>
      <c r="AV66" s="271"/>
      <c r="AW66" s="871" t="s">
        <v>348</v>
      </c>
      <c r="AX66" s="984"/>
      <c r="AY66">
        <f>$AY$65</f>
        <v>0</v>
      </c>
    </row>
    <row r="67" spans="1:51" ht="23.25" hidden="1" customHeight="1" x14ac:dyDescent="0.15">
      <c r="A67" s="857"/>
      <c r="B67" s="858"/>
      <c r="C67" s="858"/>
      <c r="D67" s="858"/>
      <c r="E67" s="858"/>
      <c r="F67" s="859"/>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370</v>
      </c>
      <c r="AC67" s="957"/>
      <c r="AD67" s="957"/>
      <c r="AE67" s="365"/>
      <c r="AF67" s="366"/>
      <c r="AG67" s="366"/>
      <c r="AH67" s="366"/>
      <c r="AI67" s="365"/>
      <c r="AJ67" s="366"/>
      <c r="AK67" s="366"/>
      <c r="AL67" s="366"/>
      <c r="AM67" s="365"/>
      <c r="AN67" s="366"/>
      <c r="AO67" s="366"/>
      <c r="AP67" s="366"/>
      <c r="AQ67" s="365"/>
      <c r="AR67" s="366"/>
      <c r="AS67" s="366"/>
      <c r="AT67" s="822"/>
      <c r="AU67" s="366"/>
      <c r="AV67" s="366"/>
      <c r="AW67" s="366"/>
      <c r="AX67" s="367"/>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370</v>
      </c>
      <c r="AC68" s="980"/>
      <c r="AD68" s="980"/>
      <c r="AE68" s="365"/>
      <c r="AF68" s="366"/>
      <c r="AG68" s="366"/>
      <c r="AH68" s="366"/>
      <c r="AI68" s="365"/>
      <c r="AJ68" s="366"/>
      <c r="AK68" s="366"/>
      <c r="AL68" s="366"/>
      <c r="AM68" s="365"/>
      <c r="AN68" s="366"/>
      <c r="AO68" s="366"/>
      <c r="AP68" s="366"/>
      <c r="AQ68" s="365"/>
      <c r="AR68" s="366"/>
      <c r="AS68" s="366"/>
      <c r="AT68" s="822"/>
      <c r="AU68" s="366"/>
      <c r="AV68" s="366"/>
      <c r="AW68" s="366"/>
      <c r="AX68" s="367"/>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371</v>
      </c>
      <c r="AC69" s="981"/>
      <c r="AD69" s="981"/>
      <c r="AE69" s="373"/>
      <c r="AF69" s="374"/>
      <c r="AG69" s="374"/>
      <c r="AH69" s="374"/>
      <c r="AI69" s="373"/>
      <c r="AJ69" s="374"/>
      <c r="AK69" s="374"/>
      <c r="AL69" s="374"/>
      <c r="AM69" s="373"/>
      <c r="AN69" s="374"/>
      <c r="AO69" s="374"/>
      <c r="AP69" s="374"/>
      <c r="AQ69" s="365"/>
      <c r="AR69" s="366"/>
      <c r="AS69" s="366"/>
      <c r="AT69" s="822"/>
      <c r="AU69" s="366"/>
      <c r="AV69" s="366"/>
      <c r="AW69" s="366"/>
      <c r="AX69" s="367"/>
      <c r="AY69">
        <f t="shared" si="8"/>
        <v>0</v>
      </c>
    </row>
    <row r="70" spans="1:51" ht="23.25" hidden="1" customHeight="1" x14ac:dyDescent="0.15">
      <c r="A70" s="857" t="s">
        <v>355</v>
      </c>
      <c r="B70" s="858"/>
      <c r="C70" s="858"/>
      <c r="D70" s="858"/>
      <c r="E70" s="858"/>
      <c r="F70" s="859"/>
      <c r="G70" s="945" t="s">
        <v>235</v>
      </c>
      <c r="H70" s="946"/>
      <c r="I70" s="946"/>
      <c r="J70" s="946"/>
      <c r="K70" s="946"/>
      <c r="L70" s="946"/>
      <c r="M70" s="946"/>
      <c r="N70" s="946"/>
      <c r="O70" s="946"/>
      <c r="P70" s="946"/>
      <c r="Q70" s="946"/>
      <c r="R70" s="946"/>
      <c r="S70" s="946"/>
      <c r="T70" s="946"/>
      <c r="U70" s="946"/>
      <c r="V70" s="946"/>
      <c r="W70" s="949" t="s">
        <v>369</v>
      </c>
      <c r="X70" s="950"/>
      <c r="Y70" s="955" t="s">
        <v>12</v>
      </c>
      <c r="Z70" s="955"/>
      <c r="AA70" s="956"/>
      <c r="AB70" s="957" t="s">
        <v>370</v>
      </c>
      <c r="AC70" s="957"/>
      <c r="AD70" s="957"/>
      <c r="AE70" s="365"/>
      <c r="AF70" s="366"/>
      <c r="AG70" s="366"/>
      <c r="AH70" s="366"/>
      <c r="AI70" s="365"/>
      <c r="AJ70" s="366"/>
      <c r="AK70" s="366"/>
      <c r="AL70" s="366"/>
      <c r="AM70" s="365"/>
      <c r="AN70" s="366"/>
      <c r="AO70" s="366"/>
      <c r="AP70" s="366"/>
      <c r="AQ70" s="365"/>
      <c r="AR70" s="366"/>
      <c r="AS70" s="366"/>
      <c r="AT70" s="822"/>
      <c r="AU70" s="366"/>
      <c r="AV70" s="366"/>
      <c r="AW70" s="366"/>
      <c r="AX70" s="367"/>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370</v>
      </c>
      <c r="AC71" s="980"/>
      <c r="AD71" s="980"/>
      <c r="AE71" s="365"/>
      <c r="AF71" s="366"/>
      <c r="AG71" s="366"/>
      <c r="AH71" s="366"/>
      <c r="AI71" s="365"/>
      <c r="AJ71" s="366"/>
      <c r="AK71" s="366"/>
      <c r="AL71" s="366"/>
      <c r="AM71" s="365"/>
      <c r="AN71" s="366"/>
      <c r="AO71" s="366"/>
      <c r="AP71" s="366"/>
      <c r="AQ71" s="365"/>
      <c r="AR71" s="366"/>
      <c r="AS71" s="366"/>
      <c r="AT71" s="822"/>
      <c r="AU71" s="366"/>
      <c r="AV71" s="366"/>
      <c r="AW71" s="366"/>
      <c r="AX71" s="367"/>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371</v>
      </c>
      <c r="AC72" s="981"/>
      <c r="AD72" s="981"/>
      <c r="AE72" s="373"/>
      <c r="AF72" s="374"/>
      <c r="AG72" s="374"/>
      <c r="AH72" s="374"/>
      <c r="AI72" s="373"/>
      <c r="AJ72" s="374"/>
      <c r="AK72" s="374"/>
      <c r="AL72" s="374"/>
      <c r="AM72" s="373"/>
      <c r="AN72" s="374"/>
      <c r="AO72" s="374"/>
      <c r="AP72" s="944"/>
      <c r="AQ72" s="365"/>
      <c r="AR72" s="366"/>
      <c r="AS72" s="366"/>
      <c r="AT72" s="822"/>
      <c r="AU72" s="366"/>
      <c r="AV72" s="366"/>
      <c r="AW72" s="366"/>
      <c r="AX72" s="367"/>
      <c r="AY72">
        <f t="shared" si="8"/>
        <v>0</v>
      </c>
    </row>
    <row r="73" spans="1:51" ht="18.75" hidden="1" customHeight="1" x14ac:dyDescent="0.15">
      <c r="A73" s="843" t="s">
        <v>350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8" t="s">
        <v>383</v>
      </c>
      <c r="B78" s="919"/>
      <c r="C78" s="919"/>
      <c r="D78" s="919"/>
      <c r="E78" s="916" t="s">
        <v>328</v>
      </c>
      <c r="F78" s="917"/>
      <c r="G78" s="54" t="s">
        <v>235</v>
      </c>
      <c r="H78" s="800"/>
      <c r="I78" s="245"/>
      <c r="J78" s="245"/>
      <c r="K78" s="245"/>
      <c r="L78" s="245"/>
      <c r="M78" s="245"/>
      <c r="N78" s="245"/>
      <c r="O78" s="80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thickBo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c r="AS79" s="126"/>
      <c r="AT79" s="127"/>
      <c r="AU79" s="127"/>
      <c r="AV79" s="127"/>
      <c r="AW79" s="127"/>
      <c r="AX79" s="128"/>
      <c r="AY79">
        <f>COUNTIF($AR$79,"☑")</f>
        <v>0</v>
      </c>
    </row>
    <row r="80" spans="1:51" ht="18.75" hidden="1" customHeight="1" x14ac:dyDescent="0.15">
      <c r="A80" s="519" t="s">
        <v>147</v>
      </c>
      <c r="B80" s="852" t="s">
        <v>341</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700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58" t="s">
        <v>11</v>
      </c>
      <c r="AC85" s="459"/>
      <c r="AD85" s="460"/>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7"/>
      <c r="R87" s="807"/>
      <c r="S87" s="807"/>
      <c r="T87" s="807"/>
      <c r="U87" s="807"/>
      <c r="V87" s="807"/>
      <c r="W87" s="807"/>
      <c r="X87" s="808"/>
      <c r="Y87" s="763" t="s">
        <v>62</v>
      </c>
      <c r="Z87" s="764"/>
      <c r="AA87" s="765"/>
      <c r="AB87" s="551"/>
      <c r="AC87" s="551"/>
      <c r="AD87" s="551"/>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9"/>
      <c r="Q88" s="809"/>
      <c r="R88" s="809"/>
      <c r="S88" s="809"/>
      <c r="T88" s="809"/>
      <c r="U88" s="809"/>
      <c r="V88" s="809"/>
      <c r="W88" s="809"/>
      <c r="X88" s="810"/>
      <c r="Y88" s="738" t="s">
        <v>54</v>
      </c>
      <c r="Z88" s="739"/>
      <c r="AA88" s="740"/>
      <c r="AB88" s="522"/>
      <c r="AC88" s="522"/>
      <c r="AD88" s="522"/>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1"/>
      <c r="Y89" s="738" t="s">
        <v>13</v>
      </c>
      <c r="Z89" s="739"/>
      <c r="AA89" s="740"/>
      <c r="AB89" s="461" t="s">
        <v>14</v>
      </c>
      <c r="AC89" s="461"/>
      <c r="AD89" s="461"/>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58" t="s">
        <v>11</v>
      </c>
      <c r="AC90" s="459"/>
      <c r="AD90" s="460"/>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7"/>
      <c r="R92" s="807"/>
      <c r="S92" s="807"/>
      <c r="T92" s="807"/>
      <c r="U92" s="807"/>
      <c r="V92" s="807"/>
      <c r="W92" s="807"/>
      <c r="X92" s="808"/>
      <c r="Y92" s="763" t="s">
        <v>62</v>
      </c>
      <c r="Z92" s="764"/>
      <c r="AA92" s="765"/>
      <c r="AB92" s="551"/>
      <c r="AC92" s="551"/>
      <c r="AD92" s="551"/>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9"/>
      <c r="Q93" s="809"/>
      <c r="R93" s="809"/>
      <c r="S93" s="809"/>
      <c r="T93" s="809"/>
      <c r="U93" s="809"/>
      <c r="V93" s="809"/>
      <c r="W93" s="809"/>
      <c r="X93" s="810"/>
      <c r="Y93" s="738" t="s">
        <v>54</v>
      </c>
      <c r="Z93" s="739"/>
      <c r="AA93" s="740"/>
      <c r="AB93" s="522"/>
      <c r="AC93" s="522"/>
      <c r="AD93" s="522"/>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1"/>
      <c r="Y94" s="738" t="s">
        <v>13</v>
      </c>
      <c r="Z94" s="739"/>
      <c r="AA94" s="740"/>
      <c r="AB94" s="461" t="s">
        <v>14</v>
      </c>
      <c r="AC94" s="461"/>
      <c r="AD94" s="461"/>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0"/>
      <c r="B95" s="552" t="s">
        <v>145</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58" t="s">
        <v>11</v>
      </c>
      <c r="AC95" s="459"/>
      <c r="AD95" s="460"/>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7"/>
      <c r="R97" s="807"/>
      <c r="S97" s="807"/>
      <c r="T97" s="807"/>
      <c r="U97" s="807"/>
      <c r="V97" s="807"/>
      <c r="W97" s="807"/>
      <c r="X97" s="808"/>
      <c r="Y97" s="763" t="s">
        <v>62</v>
      </c>
      <c r="Z97" s="764"/>
      <c r="AA97" s="765"/>
      <c r="AB97" s="405"/>
      <c r="AC97" s="406"/>
      <c r="AD97" s="407"/>
      <c r="AE97" s="365"/>
      <c r="AF97" s="366"/>
      <c r="AG97" s="366"/>
      <c r="AH97" s="822"/>
      <c r="AI97" s="365"/>
      <c r="AJ97" s="366"/>
      <c r="AK97" s="366"/>
      <c r="AL97" s="822"/>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9"/>
      <c r="Q98" s="809"/>
      <c r="R98" s="809"/>
      <c r="S98" s="809"/>
      <c r="T98" s="809"/>
      <c r="U98" s="809"/>
      <c r="V98" s="809"/>
      <c r="W98" s="809"/>
      <c r="X98" s="810"/>
      <c r="Y98" s="738" t="s">
        <v>54</v>
      </c>
      <c r="Z98" s="739"/>
      <c r="AA98" s="740"/>
      <c r="AB98" s="300"/>
      <c r="AC98" s="301"/>
      <c r="AD98" s="302"/>
      <c r="AE98" s="365"/>
      <c r="AF98" s="366"/>
      <c r="AG98" s="366"/>
      <c r="AH98" s="822"/>
      <c r="AI98" s="365"/>
      <c r="AJ98" s="366"/>
      <c r="AK98" s="366"/>
      <c r="AL98" s="822"/>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1"/>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390</v>
      </c>
      <c r="AF100" s="830"/>
      <c r="AG100" s="830"/>
      <c r="AH100" s="831"/>
      <c r="AI100" s="829" t="s">
        <v>412</v>
      </c>
      <c r="AJ100" s="830"/>
      <c r="AK100" s="830"/>
      <c r="AL100" s="831"/>
      <c r="AM100" s="829" t="s">
        <v>509</v>
      </c>
      <c r="AN100" s="830"/>
      <c r="AO100" s="830"/>
      <c r="AP100" s="831"/>
      <c r="AQ100" s="932" t="s">
        <v>417</v>
      </c>
      <c r="AR100" s="933"/>
      <c r="AS100" s="933"/>
      <c r="AT100" s="934"/>
      <c r="AU100" s="932" t="s">
        <v>541</v>
      </c>
      <c r="AV100" s="933"/>
      <c r="AW100" s="933"/>
      <c r="AX100" s="935"/>
    </row>
    <row r="101" spans="1:60" ht="23.25" customHeight="1" x14ac:dyDescent="0.15">
      <c r="A101" s="491"/>
      <c r="B101" s="492"/>
      <c r="C101" s="492"/>
      <c r="D101" s="492"/>
      <c r="E101" s="492"/>
      <c r="F101" s="493"/>
      <c r="G101" s="191" t="s">
        <v>729</v>
      </c>
      <c r="H101" s="191"/>
      <c r="I101" s="191"/>
      <c r="J101" s="191"/>
      <c r="K101" s="191"/>
      <c r="L101" s="191"/>
      <c r="M101" s="191"/>
      <c r="N101" s="191"/>
      <c r="O101" s="191"/>
      <c r="P101" s="191"/>
      <c r="Q101" s="191"/>
      <c r="R101" s="191"/>
      <c r="S101" s="191"/>
      <c r="T101" s="191"/>
      <c r="U101" s="191"/>
      <c r="V101" s="191"/>
      <c r="W101" s="191"/>
      <c r="X101" s="233"/>
      <c r="Y101" s="821" t="s">
        <v>55</v>
      </c>
      <c r="Z101" s="724"/>
      <c r="AA101" s="725"/>
      <c r="AB101" s="551" t="s">
        <v>724</v>
      </c>
      <c r="AC101" s="551"/>
      <c r="AD101" s="551"/>
      <c r="AE101" s="360">
        <v>11</v>
      </c>
      <c r="AF101" s="360"/>
      <c r="AG101" s="360"/>
      <c r="AH101" s="360"/>
      <c r="AI101" s="360">
        <v>7</v>
      </c>
      <c r="AJ101" s="360"/>
      <c r="AK101" s="360"/>
      <c r="AL101" s="360"/>
      <c r="AM101" s="360">
        <v>5</v>
      </c>
      <c r="AN101" s="360"/>
      <c r="AO101" s="360"/>
      <c r="AP101" s="360"/>
      <c r="AQ101" s="360" t="s">
        <v>716</v>
      </c>
      <c r="AR101" s="360"/>
      <c r="AS101" s="360"/>
      <c r="AT101" s="360"/>
      <c r="AU101" s="365" t="s">
        <v>752</v>
      </c>
      <c r="AV101" s="366"/>
      <c r="AW101" s="366"/>
      <c r="AX101" s="367"/>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2"/>
      <c r="AA102" s="343"/>
      <c r="AB102" s="551" t="s">
        <v>724</v>
      </c>
      <c r="AC102" s="551"/>
      <c r="AD102" s="551"/>
      <c r="AE102" s="360">
        <v>9</v>
      </c>
      <c r="AF102" s="360"/>
      <c r="AG102" s="360"/>
      <c r="AH102" s="360"/>
      <c r="AI102" s="360">
        <v>11</v>
      </c>
      <c r="AJ102" s="360"/>
      <c r="AK102" s="360"/>
      <c r="AL102" s="360"/>
      <c r="AM102" s="360">
        <v>11</v>
      </c>
      <c r="AN102" s="360"/>
      <c r="AO102" s="360"/>
      <c r="AP102" s="360"/>
      <c r="AQ102" s="360">
        <v>9</v>
      </c>
      <c r="AR102" s="360"/>
      <c r="AS102" s="360"/>
      <c r="AT102" s="360"/>
      <c r="AU102" s="373">
        <v>9</v>
      </c>
      <c r="AV102" s="374"/>
      <c r="AW102" s="374"/>
      <c r="AX102" s="936"/>
    </row>
    <row r="103" spans="1:60" ht="31.5" hidden="1" customHeight="1" x14ac:dyDescent="0.15">
      <c r="A103" s="488" t="s">
        <v>351</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11</v>
      </c>
      <c r="AC103" s="298"/>
      <c r="AD103" s="299"/>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724</v>
      </c>
      <c r="AC104" s="472"/>
      <c r="AD104" s="473"/>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5" t="s">
        <v>724</v>
      </c>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8" t="s">
        <v>351</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11</v>
      </c>
      <c r="AC106" s="298"/>
      <c r="AD106" s="299"/>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1</v>
      </c>
    </row>
    <row r="107" spans="1:60" ht="23.25" hidden="1" customHeight="1" x14ac:dyDescent="0.15">
      <c r="A107" s="491"/>
      <c r="B107" s="492"/>
      <c r="C107" s="492"/>
      <c r="D107" s="492"/>
      <c r="E107" s="492"/>
      <c r="F107" s="493"/>
      <c r="G107" s="191" t="s">
        <v>730</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724</v>
      </c>
      <c r="AC107" s="472"/>
      <c r="AD107" s="473"/>
      <c r="AE107" s="360" t="s">
        <v>716</v>
      </c>
      <c r="AF107" s="360"/>
      <c r="AG107" s="360"/>
      <c r="AH107" s="360"/>
      <c r="AI107" s="360" t="s">
        <v>716</v>
      </c>
      <c r="AJ107" s="360"/>
      <c r="AK107" s="360"/>
      <c r="AL107" s="360"/>
      <c r="AM107" s="360" t="s">
        <v>716</v>
      </c>
      <c r="AN107" s="360"/>
      <c r="AO107" s="360"/>
      <c r="AP107" s="360"/>
      <c r="AQ107" s="360"/>
      <c r="AR107" s="360"/>
      <c r="AS107" s="360"/>
      <c r="AT107" s="360"/>
      <c r="AU107" s="360"/>
      <c r="AV107" s="360"/>
      <c r="AW107" s="360"/>
      <c r="AX107" s="361"/>
      <c r="AY107">
        <f>$AY$106</f>
        <v>1</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5" t="s">
        <v>724</v>
      </c>
      <c r="AC108" s="406"/>
      <c r="AD108" s="407"/>
      <c r="AE108" s="360" t="s">
        <v>716</v>
      </c>
      <c r="AF108" s="360"/>
      <c r="AG108" s="360"/>
      <c r="AH108" s="360"/>
      <c r="AI108" s="360" t="s">
        <v>716</v>
      </c>
      <c r="AJ108" s="360"/>
      <c r="AK108" s="360"/>
      <c r="AL108" s="360"/>
      <c r="AM108" s="360" t="s">
        <v>716</v>
      </c>
      <c r="AN108" s="360"/>
      <c r="AO108" s="360"/>
      <c r="AP108" s="360"/>
      <c r="AQ108" s="360"/>
      <c r="AR108" s="360"/>
      <c r="AS108" s="360"/>
      <c r="AT108" s="360"/>
      <c r="AU108" s="360"/>
      <c r="AV108" s="360"/>
      <c r="AW108" s="360"/>
      <c r="AX108" s="361"/>
      <c r="AY108">
        <f>$AY$106</f>
        <v>1</v>
      </c>
    </row>
    <row r="109" spans="1:60" ht="31.5" hidden="1" customHeight="1" x14ac:dyDescent="0.15">
      <c r="A109" s="488" t="s">
        <v>351</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11</v>
      </c>
      <c r="AC109" s="298"/>
      <c r="AD109" s="299"/>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8" t="s">
        <v>351</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11</v>
      </c>
      <c r="AC112" s="298"/>
      <c r="AD112" s="299"/>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0"/>
      <c r="AF113" s="360"/>
      <c r="AG113" s="360"/>
      <c r="AH113" s="360"/>
      <c r="AI113" s="360"/>
      <c r="AJ113" s="360"/>
      <c r="AK113" s="360"/>
      <c r="AL113" s="360"/>
      <c r="AM113" s="360"/>
      <c r="AN113" s="360"/>
      <c r="AO113" s="360"/>
      <c r="AP113" s="360"/>
      <c r="AQ113" s="365"/>
      <c r="AR113" s="366"/>
      <c r="AS113" s="366"/>
      <c r="AT113" s="822"/>
      <c r="AU113" s="360"/>
      <c r="AV113" s="360"/>
      <c r="AW113" s="360"/>
      <c r="AX113" s="361"/>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5"/>
      <c r="AC114" s="406"/>
      <c r="AD114" s="407"/>
      <c r="AE114" s="368"/>
      <c r="AF114" s="368"/>
      <c r="AG114" s="368"/>
      <c r="AH114" s="368"/>
      <c r="AI114" s="368"/>
      <c r="AJ114" s="368"/>
      <c r="AK114" s="368"/>
      <c r="AL114" s="368"/>
      <c r="AM114" s="368"/>
      <c r="AN114" s="368"/>
      <c r="AO114" s="368"/>
      <c r="AP114" s="368"/>
      <c r="AQ114" s="365"/>
      <c r="AR114" s="366"/>
      <c r="AS114" s="366"/>
      <c r="AT114" s="822"/>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2"/>
      <c r="B116" s="293"/>
      <c r="C116" s="293"/>
      <c r="D116" s="293"/>
      <c r="E116" s="293"/>
      <c r="F116" s="294"/>
      <c r="G116" s="353" t="s">
        <v>731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732</v>
      </c>
      <c r="AC116" s="301"/>
      <c r="AD116" s="302"/>
      <c r="AE116" s="360">
        <v>418984</v>
      </c>
      <c r="AF116" s="360"/>
      <c r="AG116" s="360"/>
      <c r="AH116" s="360"/>
      <c r="AI116" s="360">
        <v>393625</v>
      </c>
      <c r="AJ116" s="360"/>
      <c r="AK116" s="360"/>
      <c r="AL116" s="360"/>
      <c r="AM116" s="360">
        <v>11858</v>
      </c>
      <c r="AN116" s="360"/>
      <c r="AO116" s="360"/>
      <c r="AP116" s="360"/>
      <c r="AQ116" s="365">
        <v>554000</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733</v>
      </c>
      <c r="AC117" s="345"/>
      <c r="AD117" s="346"/>
      <c r="AE117" s="306" t="s">
        <v>734</v>
      </c>
      <c r="AF117" s="306"/>
      <c r="AG117" s="306"/>
      <c r="AH117" s="306"/>
      <c r="AI117" s="306" t="s">
        <v>735</v>
      </c>
      <c r="AJ117" s="306"/>
      <c r="AK117" s="306"/>
      <c r="AL117" s="306"/>
      <c r="AM117" s="306" t="s">
        <v>774</v>
      </c>
      <c r="AN117" s="306"/>
      <c r="AO117" s="306"/>
      <c r="AP117" s="306"/>
      <c r="AQ117" s="306" t="s">
        <v>775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732</v>
      </c>
      <c r="AC119" s="301"/>
      <c r="AD119" s="302"/>
      <c r="AE119" s="360" t="s">
        <v>716</v>
      </c>
      <c r="AF119" s="360"/>
      <c r="AG119" s="360"/>
      <c r="AH119" s="360"/>
      <c r="AI119" s="360" t="s">
        <v>716</v>
      </c>
      <c r="AJ119" s="360"/>
      <c r="AK119" s="360"/>
      <c r="AL119" s="360"/>
      <c r="AM119" s="360" t="s">
        <v>716</v>
      </c>
      <c r="AN119" s="360"/>
      <c r="AO119" s="360"/>
      <c r="AP119" s="360"/>
      <c r="AQ119" s="360" t="s">
        <v>767</v>
      </c>
      <c r="AR119" s="360"/>
      <c r="AS119" s="360"/>
      <c r="AT119" s="360"/>
      <c r="AU119" s="360"/>
      <c r="AV119" s="360"/>
      <c r="AW119" s="360"/>
      <c r="AX119" s="361"/>
      <c r="AY119">
        <f>$AY$118</f>
        <v>0</v>
      </c>
    </row>
    <row r="120" spans="1:51" ht="46.5" hidden="1"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733</v>
      </c>
      <c r="AC120" s="345"/>
      <c r="AD120" s="346"/>
      <c r="AE120" s="306" t="s">
        <v>716</v>
      </c>
      <c r="AF120" s="306"/>
      <c r="AG120" s="306"/>
      <c r="AH120" s="306"/>
      <c r="AI120" s="306" t="s">
        <v>716</v>
      </c>
      <c r="AJ120" s="306"/>
      <c r="AK120" s="306"/>
      <c r="AL120" s="306"/>
      <c r="AM120" s="306" t="s">
        <v>716</v>
      </c>
      <c r="AN120" s="306"/>
      <c r="AO120" s="306"/>
      <c r="AP120" s="306"/>
      <c r="AQ120" s="306" t="s">
        <v>767</v>
      </c>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405</v>
      </c>
      <c r="B130" s="997"/>
      <c r="C130" s="996" t="s">
        <v>236</v>
      </c>
      <c r="D130" s="997"/>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233</v>
      </c>
      <c r="AT133" s="202"/>
      <c r="AU133" s="178" t="s">
        <v>406</v>
      </c>
      <c r="AV133" s="178"/>
      <c r="AW133" s="179" t="s">
        <v>179</v>
      </c>
      <c r="AX133" s="180"/>
      <c r="AY133">
        <f>$AY$132</f>
        <v>1</v>
      </c>
    </row>
    <row r="134" spans="1:51" ht="39.75" customHeight="1" x14ac:dyDescent="0.15">
      <c r="A134" s="1000"/>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739</v>
      </c>
      <c r="AC134" s="224"/>
      <c r="AD134" s="224"/>
      <c r="AE134" s="266">
        <v>2318830</v>
      </c>
      <c r="AF134" s="167"/>
      <c r="AG134" s="167"/>
      <c r="AH134" s="167"/>
      <c r="AI134" s="266">
        <v>2097184</v>
      </c>
      <c r="AJ134" s="167"/>
      <c r="AK134" s="167"/>
      <c r="AL134" s="167"/>
      <c r="AM134" s="266">
        <v>2674069</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739</v>
      </c>
      <c r="AC135" s="175"/>
      <c r="AD135" s="175"/>
      <c r="AE135" s="266">
        <v>2671306</v>
      </c>
      <c r="AF135" s="167"/>
      <c r="AG135" s="167"/>
      <c r="AH135" s="167"/>
      <c r="AI135" s="266">
        <v>2671306</v>
      </c>
      <c r="AJ135" s="167"/>
      <c r="AK135" s="167"/>
      <c r="AL135" s="167"/>
      <c r="AM135" s="266">
        <v>2671306</v>
      </c>
      <c r="AN135" s="167"/>
      <c r="AO135" s="167"/>
      <c r="AP135" s="167"/>
      <c r="AQ135" s="266">
        <v>2671306</v>
      </c>
      <c r="AR135" s="167"/>
      <c r="AS135" s="167"/>
      <c r="AT135" s="167"/>
      <c r="AU135" s="266" t="s">
        <v>406</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739</v>
      </c>
      <c r="AC138" s="224"/>
      <c r="AD138" s="224"/>
      <c r="AE138" s="266"/>
      <c r="AF138" s="167"/>
      <c r="AG138" s="167"/>
      <c r="AH138" s="167"/>
      <c r="AI138" s="266"/>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739</v>
      </c>
      <c r="AC139" s="175"/>
      <c r="AD139" s="175"/>
      <c r="AE139" s="266"/>
      <c r="AF139" s="167"/>
      <c r="AG139" s="167"/>
      <c r="AH139" s="167"/>
      <c r="AI139" s="266"/>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162.75" hidden="1" customHeight="1" x14ac:dyDescent="0.15">
      <c r="A157" s="100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162.7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0"/>
      <c r="B430" s="253"/>
      <c r="C430" s="250" t="s">
        <v>671</v>
      </c>
      <c r="D430" s="251"/>
      <c r="E430" s="239" t="s">
        <v>399</v>
      </c>
      <c r="F430" s="448"/>
      <c r="G430" s="241" t="s">
        <v>252</v>
      </c>
      <c r="H430" s="188"/>
      <c r="I430" s="188"/>
      <c r="J430" s="242" t="s">
        <v>406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1000"/>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1000"/>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0"/>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45" customHeight="1" x14ac:dyDescent="0.15">
      <c r="A702" s="529" t="s">
        <v>140</v>
      </c>
      <c r="B702" s="530"/>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745</v>
      </c>
      <c r="AE702" s="902"/>
      <c r="AF702" s="902"/>
      <c r="AG702" s="891" t="s">
        <v>753</v>
      </c>
      <c r="AH702" s="892"/>
      <c r="AI702" s="892"/>
      <c r="AJ702" s="892"/>
      <c r="AK702" s="892"/>
      <c r="AL702" s="892"/>
      <c r="AM702" s="892"/>
      <c r="AN702" s="892"/>
      <c r="AO702" s="892"/>
      <c r="AP702" s="892"/>
      <c r="AQ702" s="892"/>
      <c r="AR702" s="892"/>
      <c r="AS702" s="892"/>
      <c r="AT702" s="892"/>
      <c r="AU702" s="892"/>
      <c r="AV702" s="892"/>
      <c r="AW702" s="892"/>
      <c r="AX702" s="893"/>
    </row>
    <row r="703" spans="1:51" ht="4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745</v>
      </c>
      <c r="AE703" s="185"/>
      <c r="AF703" s="185"/>
      <c r="AG703" s="673" t="s">
        <v>754</v>
      </c>
      <c r="AH703" s="674"/>
      <c r="AI703" s="674"/>
      <c r="AJ703" s="674"/>
      <c r="AK703" s="674"/>
      <c r="AL703" s="674"/>
      <c r="AM703" s="674"/>
      <c r="AN703" s="674"/>
      <c r="AO703" s="674"/>
      <c r="AP703" s="674"/>
      <c r="AQ703" s="674"/>
      <c r="AR703" s="674"/>
      <c r="AS703" s="674"/>
      <c r="AT703" s="674"/>
      <c r="AU703" s="674"/>
      <c r="AV703" s="674"/>
      <c r="AW703" s="674"/>
      <c r="AX703" s="675"/>
    </row>
    <row r="704" spans="1:51" ht="45" customHeight="1" x14ac:dyDescent="0.15">
      <c r="A704" s="533"/>
      <c r="B704" s="534"/>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5" t="s">
        <v>745</v>
      </c>
      <c r="AE704" s="586"/>
      <c r="AF704" s="586"/>
      <c r="AG704" s="426" t="s">
        <v>755</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745</v>
      </c>
      <c r="AE705" s="742"/>
      <c r="AF705" s="74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8"/>
      <c r="C706" s="618"/>
      <c r="D706" s="619"/>
      <c r="E706" s="692" t="s">
        <v>381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757</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64"/>
      <c r="B707" s="778"/>
      <c r="C707" s="620"/>
      <c r="D707" s="621"/>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3" t="s">
        <v>757</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758</v>
      </c>
      <c r="AE708" s="677"/>
      <c r="AF708" s="677"/>
      <c r="AG708" s="526" t="s">
        <v>716</v>
      </c>
      <c r="AH708" s="527"/>
      <c r="AI708" s="527"/>
      <c r="AJ708" s="527"/>
      <c r="AK708" s="527"/>
      <c r="AL708" s="527"/>
      <c r="AM708" s="527"/>
      <c r="AN708" s="527"/>
      <c r="AO708" s="527"/>
      <c r="AP708" s="527"/>
      <c r="AQ708" s="527"/>
      <c r="AR708" s="527"/>
      <c r="AS708" s="527"/>
      <c r="AT708" s="527"/>
      <c r="AU708" s="527"/>
      <c r="AV708" s="527"/>
      <c r="AW708" s="527"/>
      <c r="AX708" s="528"/>
    </row>
    <row r="709" spans="1:50" ht="59.25" customHeight="1" x14ac:dyDescent="0.15">
      <c r="A709" s="664"/>
      <c r="B709" s="665"/>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745</v>
      </c>
      <c r="AE709" s="185"/>
      <c r="AF709" s="185"/>
      <c r="AG709" s="673" t="s">
        <v>776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758</v>
      </c>
      <c r="AE710" s="185"/>
      <c r="AF710" s="185"/>
      <c r="AG710" s="673" t="s">
        <v>716</v>
      </c>
      <c r="AH710" s="674"/>
      <c r="AI710" s="674"/>
      <c r="AJ710" s="674"/>
      <c r="AK710" s="674"/>
      <c r="AL710" s="674"/>
      <c r="AM710" s="674"/>
      <c r="AN710" s="674"/>
      <c r="AO710" s="674"/>
      <c r="AP710" s="674"/>
      <c r="AQ710" s="674"/>
      <c r="AR710" s="674"/>
      <c r="AS710" s="674"/>
      <c r="AT710" s="674"/>
      <c r="AU710" s="674"/>
      <c r="AV710" s="674"/>
      <c r="AW710" s="674"/>
      <c r="AX710" s="675"/>
    </row>
    <row r="711" spans="1:50" ht="33"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745</v>
      </c>
      <c r="AE711" s="185"/>
      <c r="AF711" s="185"/>
      <c r="AG711" s="673" t="s">
        <v>759</v>
      </c>
      <c r="AH711" s="674"/>
      <c r="AI711" s="674"/>
      <c r="AJ711" s="674"/>
      <c r="AK711" s="674"/>
      <c r="AL711" s="674"/>
      <c r="AM711" s="674"/>
      <c r="AN711" s="674"/>
      <c r="AO711" s="674"/>
      <c r="AP711" s="674"/>
      <c r="AQ711" s="674"/>
      <c r="AR711" s="674"/>
      <c r="AS711" s="674"/>
      <c r="AT711" s="674"/>
      <c r="AU711" s="674"/>
      <c r="AV711" s="674"/>
      <c r="AW711" s="674"/>
      <c r="AX711" s="675"/>
    </row>
    <row r="712" spans="1:50" ht="34.5" customHeight="1" x14ac:dyDescent="0.15">
      <c r="A712" s="664"/>
      <c r="B712" s="665"/>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5" t="s">
        <v>745</v>
      </c>
      <c r="AE712" s="586"/>
      <c r="AF712" s="586"/>
      <c r="AG712" s="598" t="s">
        <v>764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73" t="s">
        <v>716</v>
      </c>
      <c r="AH713" s="674"/>
      <c r="AI713" s="674"/>
      <c r="AJ713" s="674"/>
      <c r="AK713" s="674"/>
      <c r="AL713" s="674"/>
      <c r="AM713" s="674"/>
      <c r="AN713" s="674"/>
      <c r="AO713" s="674"/>
      <c r="AP713" s="674"/>
      <c r="AQ713" s="674"/>
      <c r="AR713" s="674"/>
      <c r="AS713" s="674"/>
      <c r="AT713" s="674"/>
      <c r="AU713" s="674"/>
      <c r="AV713" s="674"/>
      <c r="AW713" s="674"/>
      <c r="AX713" s="675"/>
    </row>
    <row r="714" spans="1:50" ht="35.25" customHeight="1" x14ac:dyDescent="0.15">
      <c r="A714" s="666"/>
      <c r="B714" s="667"/>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745</v>
      </c>
      <c r="AE714" s="596"/>
      <c r="AF714" s="597"/>
      <c r="AG714" s="698" t="s">
        <v>760</v>
      </c>
      <c r="AH714" s="699"/>
      <c r="AI714" s="699"/>
      <c r="AJ714" s="699"/>
      <c r="AK714" s="699"/>
      <c r="AL714" s="699"/>
      <c r="AM714" s="699"/>
      <c r="AN714" s="699"/>
      <c r="AO714" s="699"/>
      <c r="AP714" s="699"/>
      <c r="AQ714" s="699"/>
      <c r="AR714" s="699"/>
      <c r="AS714" s="699"/>
      <c r="AT714" s="699"/>
      <c r="AU714" s="699"/>
      <c r="AV714" s="699"/>
      <c r="AW714" s="699"/>
      <c r="AX714" s="700"/>
    </row>
    <row r="715" spans="1:50" ht="35.25" customHeight="1" x14ac:dyDescent="0.15">
      <c r="A715" s="625"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745</v>
      </c>
      <c r="AE715" s="677"/>
      <c r="AF715" s="785"/>
      <c r="AG715" s="526" t="s">
        <v>761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758</v>
      </c>
      <c r="AE716" s="767"/>
      <c r="AF716" s="767"/>
      <c r="AG716" s="673" t="s">
        <v>716</v>
      </c>
      <c r="AH716" s="674"/>
      <c r="AI716" s="674"/>
      <c r="AJ716" s="674"/>
      <c r="AK716" s="674"/>
      <c r="AL716" s="674"/>
      <c r="AM716" s="674"/>
      <c r="AN716" s="674"/>
      <c r="AO716" s="674"/>
      <c r="AP716" s="674"/>
      <c r="AQ716" s="674"/>
      <c r="AR716" s="674"/>
      <c r="AS716" s="674"/>
      <c r="AT716" s="674"/>
      <c r="AU716" s="674"/>
      <c r="AV716" s="674"/>
      <c r="AW716" s="674"/>
      <c r="AX716" s="675"/>
    </row>
    <row r="717" spans="1:50" ht="47.25" customHeight="1" x14ac:dyDescent="0.15">
      <c r="A717" s="664"/>
      <c r="B717" s="665"/>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745</v>
      </c>
      <c r="AE717" s="185"/>
      <c r="AF717" s="185"/>
      <c r="AG717" s="673" t="s">
        <v>763</v>
      </c>
      <c r="AH717" s="674"/>
      <c r="AI717" s="674"/>
      <c r="AJ717" s="674"/>
      <c r="AK717" s="674"/>
      <c r="AL717" s="674"/>
      <c r="AM717" s="674"/>
      <c r="AN717" s="674"/>
      <c r="AO717" s="674"/>
      <c r="AP717" s="674"/>
      <c r="AQ717" s="674"/>
      <c r="AR717" s="674"/>
      <c r="AS717" s="674"/>
      <c r="AT717" s="674"/>
      <c r="AU717" s="674"/>
      <c r="AV717" s="674"/>
      <c r="AW717" s="674"/>
      <c r="AX717" s="675"/>
    </row>
    <row r="718" spans="1:50" ht="33"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745</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6" t="s">
        <v>758</v>
      </c>
      <c r="AE719" s="677"/>
      <c r="AF719" s="677"/>
      <c r="AG719" s="190" t="s">
        <v>779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9"/>
      <c r="B721" s="660"/>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9"/>
      <c r="B722" s="660"/>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9"/>
      <c r="B723" s="660"/>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9"/>
      <c r="B724" s="660"/>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61"/>
      <c r="B725" s="662"/>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3" t="s">
        <v>53</v>
      </c>
      <c r="D726" s="581"/>
      <c r="E726" s="581"/>
      <c r="F726" s="582"/>
      <c r="G726" s="805" t="s">
        <v>768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27"/>
      <c r="B727" s="628"/>
      <c r="C727" s="704" t="s">
        <v>57</v>
      </c>
      <c r="D727" s="705"/>
      <c r="E727" s="705"/>
      <c r="F727" s="706"/>
      <c r="G727" s="803" t="s">
        <v>769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3" t="s">
        <v>780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2" t="s">
        <v>781</v>
      </c>
      <c r="B731" s="623"/>
      <c r="C731" s="623"/>
      <c r="D731" s="623"/>
      <c r="E731" s="624"/>
      <c r="F731" s="689" t="s">
        <v>782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2" t="s">
        <v>783</v>
      </c>
      <c r="B733" s="623"/>
      <c r="C733" s="623"/>
      <c r="D733" s="623"/>
      <c r="E733" s="624"/>
      <c r="F733" s="774" t="s">
        <v>784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5" t="s">
        <v>777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672</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386</v>
      </c>
      <c r="B787" s="769"/>
      <c r="C787" s="769"/>
      <c r="D787" s="769"/>
      <c r="E787" s="769"/>
      <c r="F787" s="770"/>
      <c r="G787" s="439" t="s">
        <v>360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71"/>
      <c r="C788" s="771"/>
      <c r="D788" s="771"/>
      <c r="E788" s="771"/>
      <c r="F788" s="772"/>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71"/>
      <c r="C789" s="771"/>
      <c r="D789" s="771"/>
      <c r="E789" s="771"/>
      <c r="F789" s="772"/>
      <c r="G789" s="449"/>
      <c r="H789" s="587"/>
      <c r="I789" s="587"/>
      <c r="J789" s="587"/>
      <c r="K789" s="588"/>
      <c r="L789" s="452"/>
      <c r="M789" s="589"/>
      <c r="N789" s="589"/>
      <c r="O789" s="589"/>
      <c r="P789" s="589"/>
      <c r="Q789" s="589"/>
      <c r="R789" s="589"/>
      <c r="S789" s="589"/>
      <c r="T789" s="589"/>
      <c r="U789" s="589"/>
      <c r="V789" s="589"/>
      <c r="W789" s="589"/>
      <c r="X789" s="590"/>
      <c r="Y789" s="455"/>
      <c r="Z789" s="456"/>
      <c r="AA789" s="456"/>
      <c r="AB789" s="557"/>
      <c r="AC789" s="449"/>
      <c r="AD789" s="587"/>
      <c r="AE789" s="587"/>
      <c r="AF789" s="587"/>
      <c r="AG789" s="588"/>
      <c r="AH789" s="452"/>
      <c r="AI789" s="589"/>
      <c r="AJ789" s="589"/>
      <c r="AK789" s="589"/>
      <c r="AL789" s="589"/>
      <c r="AM789" s="589"/>
      <c r="AN789" s="589"/>
      <c r="AO789" s="589"/>
      <c r="AP789" s="589"/>
      <c r="AQ789" s="589"/>
      <c r="AR789" s="589"/>
      <c r="AS789" s="589"/>
      <c r="AT789" s="590"/>
      <c r="AU789" s="455"/>
      <c r="AV789" s="456"/>
      <c r="AW789" s="456"/>
      <c r="AX789" s="457"/>
    </row>
    <row r="790" spans="1:51" ht="24.75" customHeight="1" x14ac:dyDescent="0.15">
      <c r="A790" s="556"/>
      <c r="B790" s="771"/>
      <c r="C790" s="771"/>
      <c r="D790" s="771"/>
      <c r="E790" s="771"/>
      <c r="F790" s="772"/>
      <c r="G790" s="350"/>
      <c r="H790" s="758"/>
      <c r="I790" s="758"/>
      <c r="J790" s="758"/>
      <c r="K790" s="759"/>
      <c r="L790" s="400"/>
      <c r="M790" s="629"/>
      <c r="N790" s="629"/>
      <c r="O790" s="629"/>
      <c r="P790" s="629"/>
      <c r="Q790" s="629"/>
      <c r="R790" s="629"/>
      <c r="S790" s="629"/>
      <c r="T790" s="629"/>
      <c r="U790" s="629"/>
      <c r="V790" s="629"/>
      <c r="W790" s="629"/>
      <c r="X790" s="630"/>
      <c r="Y790" s="397"/>
      <c r="Z790" s="398"/>
      <c r="AA790" s="398"/>
      <c r="AB790" s="404"/>
      <c r="AC790" s="350"/>
      <c r="AD790" s="758"/>
      <c r="AE790" s="758"/>
      <c r="AF790" s="758"/>
      <c r="AG790" s="759"/>
      <c r="AH790" s="400"/>
      <c r="AI790" s="629"/>
      <c r="AJ790" s="629"/>
      <c r="AK790" s="629"/>
      <c r="AL790" s="629"/>
      <c r="AM790" s="629"/>
      <c r="AN790" s="629"/>
      <c r="AO790" s="629"/>
      <c r="AP790" s="629"/>
      <c r="AQ790" s="629"/>
      <c r="AR790" s="629"/>
      <c r="AS790" s="629"/>
      <c r="AT790" s="630"/>
      <c r="AU790" s="397"/>
      <c r="AV790" s="398"/>
      <c r="AW790" s="398"/>
      <c r="AX790" s="399"/>
    </row>
    <row r="791" spans="1:51" ht="24.75" customHeight="1" x14ac:dyDescent="0.15">
      <c r="A791" s="556"/>
      <c r="B791" s="771"/>
      <c r="C791" s="771"/>
      <c r="D791" s="771"/>
      <c r="E791" s="771"/>
      <c r="F791" s="772"/>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6"/>
      <c r="B792" s="771"/>
      <c r="C792" s="771"/>
      <c r="D792" s="771"/>
      <c r="E792" s="771"/>
      <c r="F792" s="772"/>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6"/>
      <c r="B793" s="771"/>
      <c r="C793" s="771"/>
      <c r="D793" s="771"/>
      <c r="E793" s="771"/>
      <c r="F793" s="772"/>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6"/>
      <c r="B794" s="771"/>
      <c r="C794" s="771"/>
      <c r="D794" s="771"/>
      <c r="E794" s="771"/>
      <c r="F794" s="772"/>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6"/>
      <c r="B795" s="771"/>
      <c r="C795" s="771"/>
      <c r="D795" s="771"/>
      <c r="E795" s="771"/>
      <c r="F795" s="772"/>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6"/>
      <c r="B796" s="771"/>
      <c r="C796" s="771"/>
      <c r="D796" s="771"/>
      <c r="E796" s="771"/>
      <c r="F796" s="772"/>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6"/>
      <c r="B797" s="771"/>
      <c r="C797" s="771"/>
      <c r="D797" s="771"/>
      <c r="E797" s="771"/>
      <c r="F797" s="772"/>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6"/>
      <c r="B798" s="771"/>
      <c r="C798" s="771"/>
      <c r="D798" s="771"/>
      <c r="E798" s="771"/>
      <c r="F798" s="772"/>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6"/>
      <c r="B799" s="771"/>
      <c r="C799" s="771"/>
      <c r="D799" s="771"/>
      <c r="E799" s="771"/>
      <c r="F799" s="772"/>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6"/>
      <c r="B800" s="771"/>
      <c r="C800" s="771"/>
      <c r="D800" s="771"/>
      <c r="E800" s="771"/>
      <c r="F800" s="772"/>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71"/>
      <c r="C801" s="771"/>
      <c r="D801" s="771"/>
      <c r="E801" s="771"/>
      <c r="F801" s="772"/>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71"/>
      <c r="C802" s="771"/>
      <c r="D802" s="771"/>
      <c r="E802" s="771"/>
      <c r="F802" s="772"/>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71"/>
      <c r="C803" s="771"/>
      <c r="D803" s="771"/>
      <c r="E803" s="771"/>
      <c r="F803" s="772"/>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6"/>
      <c r="B804" s="771"/>
      <c r="C804" s="771"/>
      <c r="D804" s="771"/>
      <c r="E804" s="771"/>
      <c r="F804" s="772"/>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6"/>
      <c r="B805" s="771"/>
      <c r="C805" s="771"/>
      <c r="D805" s="771"/>
      <c r="E805" s="771"/>
      <c r="F805" s="772"/>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6"/>
      <c r="B806" s="771"/>
      <c r="C806" s="771"/>
      <c r="D806" s="771"/>
      <c r="E806" s="771"/>
      <c r="F806" s="772"/>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6"/>
      <c r="B807" s="771"/>
      <c r="C807" s="771"/>
      <c r="D807" s="771"/>
      <c r="E807" s="771"/>
      <c r="F807" s="772"/>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6"/>
      <c r="B808" s="771"/>
      <c r="C808" s="771"/>
      <c r="D808" s="771"/>
      <c r="E808" s="771"/>
      <c r="F808" s="772"/>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6"/>
      <c r="B809" s="771"/>
      <c r="C809" s="771"/>
      <c r="D809" s="771"/>
      <c r="E809" s="771"/>
      <c r="F809" s="772"/>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6"/>
      <c r="B810" s="771"/>
      <c r="C810" s="771"/>
      <c r="D810" s="771"/>
      <c r="E810" s="771"/>
      <c r="F810" s="772"/>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6"/>
      <c r="B811" s="771"/>
      <c r="C811" s="771"/>
      <c r="D811" s="771"/>
      <c r="E811" s="771"/>
      <c r="F811" s="772"/>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6"/>
      <c r="B812" s="771"/>
      <c r="C812" s="771"/>
      <c r="D812" s="771"/>
      <c r="E812" s="771"/>
      <c r="F812" s="772"/>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6"/>
      <c r="B813" s="771"/>
      <c r="C813" s="771"/>
      <c r="D813" s="771"/>
      <c r="E813" s="771"/>
      <c r="F813" s="772"/>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71"/>
      <c r="C814" s="771"/>
      <c r="D814" s="771"/>
      <c r="E814" s="771"/>
      <c r="F814" s="772"/>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71"/>
      <c r="C815" s="771"/>
      <c r="D815" s="771"/>
      <c r="E815" s="771"/>
      <c r="F815" s="772"/>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71"/>
      <c r="C816" s="771"/>
      <c r="D816" s="771"/>
      <c r="E816" s="771"/>
      <c r="F816" s="772"/>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6"/>
      <c r="B817" s="771"/>
      <c r="C817" s="771"/>
      <c r="D817" s="771"/>
      <c r="E817" s="771"/>
      <c r="F817" s="772"/>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6"/>
      <c r="B818" s="771"/>
      <c r="C818" s="771"/>
      <c r="D818" s="771"/>
      <c r="E818" s="771"/>
      <c r="F818" s="772"/>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6"/>
      <c r="B819" s="771"/>
      <c r="C819" s="771"/>
      <c r="D819" s="771"/>
      <c r="E819" s="771"/>
      <c r="F819" s="772"/>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6"/>
      <c r="B820" s="771"/>
      <c r="C820" s="771"/>
      <c r="D820" s="771"/>
      <c r="E820" s="771"/>
      <c r="F820" s="772"/>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6"/>
      <c r="B821" s="771"/>
      <c r="C821" s="771"/>
      <c r="D821" s="771"/>
      <c r="E821" s="771"/>
      <c r="F821" s="772"/>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6"/>
      <c r="B822" s="771"/>
      <c r="C822" s="771"/>
      <c r="D822" s="771"/>
      <c r="E822" s="771"/>
      <c r="F822" s="772"/>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6"/>
      <c r="B823" s="771"/>
      <c r="C823" s="771"/>
      <c r="D823" s="771"/>
      <c r="E823" s="771"/>
      <c r="F823" s="772"/>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6"/>
      <c r="B824" s="771"/>
      <c r="C824" s="771"/>
      <c r="D824" s="771"/>
      <c r="E824" s="771"/>
      <c r="F824" s="772"/>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6"/>
      <c r="B825" s="771"/>
      <c r="C825" s="771"/>
      <c r="D825" s="771"/>
      <c r="E825" s="771"/>
      <c r="F825" s="772"/>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6"/>
      <c r="B826" s="771"/>
      <c r="C826" s="771"/>
      <c r="D826" s="771"/>
      <c r="E826" s="771"/>
      <c r="F826" s="772"/>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71"/>
      <c r="C827" s="771"/>
      <c r="D827" s="771"/>
      <c r="E827" s="771"/>
      <c r="F827" s="772"/>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71"/>
      <c r="C828" s="771"/>
      <c r="D828" s="771"/>
      <c r="E828" s="771"/>
      <c r="F828" s="77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71"/>
      <c r="C829" s="771"/>
      <c r="D829" s="771"/>
      <c r="E829" s="771"/>
      <c r="F829" s="772"/>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6"/>
      <c r="B830" s="771"/>
      <c r="C830" s="771"/>
      <c r="D830" s="771"/>
      <c r="E830" s="771"/>
      <c r="F830" s="772"/>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6"/>
      <c r="B831" s="771"/>
      <c r="C831" s="771"/>
      <c r="D831" s="771"/>
      <c r="E831" s="771"/>
      <c r="F831" s="772"/>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6"/>
      <c r="B832" s="771"/>
      <c r="C832" s="771"/>
      <c r="D832" s="771"/>
      <c r="E832" s="771"/>
      <c r="F832" s="772"/>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6"/>
      <c r="B833" s="771"/>
      <c r="C833" s="771"/>
      <c r="D833" s="771"/>
      <c r="E833" s="771"/>
      <c r="F833" s="772"/>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6"/>
      <c r="B834" s="771"/>
      <c r="C834" s="771"/>
      <c r="D834" s="771"/>
      <c r="E834" s="771"/>
      <c r="F834" s="772"/>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6"/>
      <c r="B835" s="771"/>
      <c r="C835" s="771"/>
      <c r="D835" s="771"/>
      <c r="E835" s="771"/>
      <c r="F835" s="772"/>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6"/>
      <c r="B836" s="771"/>
      <c r="C836" s="771"/>
      <c r="D836" s="771"/>
      <c r="E836" s="771"/>
      <c r="F836" s="772"/>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6"/>
      <c r="B837" s="771"/>
      <c r="C837" s="771"/>
      <c r="D837" s="771"/>
      <c r="E837" s="771"/>
      <c r="F837" s="772"/>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6"/>
      <c r="B838" s="771"/>
      <c r="C838" s="771"/>
      <c r="D838" s="771"/>
      <c r="E838" s="771"/>
      <c r="F838" s="77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29.25" customHeight="1" x14ac:dyDescent="0.15">
      <c r="A845" s="403">
        <v>1</v>
      </c>
      <c r="B845" s="403">
        <v>1</v>
      </c>
      <c r="C845" s="422" t="s">
        <v>770</v>
      </c>
      <c r="D845" s="417"/>
      <c r="E845" s="417"/>
      <c r="F845" s="417"/>
      <c r="G845" s="417"/>
      <c r="H845" s="417"/>
      <c r="I845" s="417"/>
      <c r="J845" s="418">
        <v>2010001132277</v>
      </c>
      <c r="K845" s="419"/>
      <c r="L845" s="419"/>
      <c r="M845" s="419"/>
      <c r="N845" s="419"/>
      <c r="O845" s="419"/>
      <c r="P845" s="428" t="s">
        <v>771</v>
      </c>
      <c r="Q845" s="429"/>
      <c r="R845" s="429"/>
      <c r="S845" s="429"/>
      <c r="T845" s="429"/>
      <c r="U845" s="429"/>
      <c r="V845" s="429"/>
      <c r="W845" s="429"/>
      <c r="X845" s="429"/>
      <c r="Y845" s="318">
        <v>0.5</v>
      </c>
      <c r="Z845" s="319"/>
      <c r="AA845" s="319"/>
      <c r="AB845" s="320"/>
      <c r="AC845" s="329" t="s">
        <v>378</v>
      </c>
      <c r="AD845" s="330"/>
      <c r="AE845" s="330"/>
      <c r="AF845" s="330"/>
      <c r="AG845" s="330"/>
      <c r="AH845" s="324" t="s">
        <v>406</v>
      </c>
      <c r="AI845" s="325"/>
      <c r="AJ845" s="325"/>
      <c r="AK845" s="325"/>
      <c r="AL845" s="326" t="s">
        <v>406</v>
      </c>
      <c r="AM845" s="327"/>
      <c r="AN845" s="327"/>
      <c r="AO845" s="328"/>
      <c r="AP845" s="321" t="s">
        <v>406</v>
      </c>
      <c r="AQ845" s="321"/>
      <c r="AR845" s="321"/>
      <c r="AS845" s="321"/>
      <c r="AT845" s="321"/>
      <c r="AU845" s="321"/>
      <c r="AV845" s="321"/>
      <c r="AW845" s="321"/>
      <c r="AX845" s="321"/>
    </row>
    <row r="846" spans="1:51" ht="30" customHeight="1" x14ac:dyDescent="0.15">
      <c r="A846" s="403">
        <v>2</v>
      </c>
      <c r="B846" s="403">
        <v>1</v>
      </c>
      <c r="C846" s="422" t="s">
        <v>770</v>
      </c>
      <c r="D846" s="417"/>
      <c r="E846" s="417"/>
      <c r="F846" s="417"/>
      <c r="G846" s="417"/>
      <c r="H846" s="417"/>
      <c r="I846" s="417"/>
      <c r="J846" s="418">
        <v>2010001132277</v>
      </c>
      <c r="K846" s="419"/>
      <c r="L846" s="419"/>
      <c r="M846" s="419"/>
      <c r="N846" s="419"/>
      <c r="O846" s="419"/>
      <c r="P846" s="428" t="s">
        <v>772</v>
      </c>
      <c r="Q846" s="429"/>
      <c r="R846" s="429"/>
      <c r="S846" s="429"/>
      <c r="T846" s="429"/>
      <c r="U846" s="429"/>
      <c r="V846" s="429"/>
      <c r="W846" s="429"/>
      <c r="X846" s="429"/>
      <c r="Y846" s="318">
        <v>0.5</v>
      </c>
      <c r="Z846" s="319"/>
      <c r="AA846" s="319"/>
      <c r="AB846" s="320"/>
      <c r="AC846" s="329" t="s">
        <v>378</v>
      </c>
      <c r="AD846" s="330"/>
      <c r="AE846" s="330"/>
      <c r="AF846" s="330"/>
      <c r="AG846" s="330"/>
      <c r="AH846" s="324" t="s">
        <v>406</v>
      </c>
      <c r="AI846" s="325"/>
      <c r="AJ846" s="325"/>
      <c r="AK846" s="325"/>
      <c r="AL846" s="326" t="s">
        <v>406</v>
      </c>
      <c r="AM846" s="327"/>
      <c r="AN846" s="327"/>
      <c r="AO846" s="328"/>
      <c r="AP846" s="321" t="s">
        <v>406</v>
      </c>
      <c r="AQ846" s="321"/>
      <c r="AR846" s="321"/>
      <c r="AS846" s="321"/>
      <c r="AT846" s="321"/>
      <c r="AU846" s="321"/>
      <c r="AV846" s="321"/>
      <c r="AW846" s="321"/>
      <c r="AX846" s="321"/>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420"/>
      <c r="AI878" s="421"/>
      <c r="AJ878" s="421"/>
      <c r="AK878" s="421"/>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6.5"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7"/>
      <c r="E1109" s="277" t="s">
        <v>262</v>
      </c>
      <c r="F1109" s="897"/>
      <c r="G1109" s="897"/>
      <c r="H1109" s="897"/>
      <c r="I1109" s="897"/>
      <c r="J1109" s="277" t="s">
        <v>297</v>
      </c>
      <c r="K1109" s="277"/>
      <c r="L1109" s="277"/>
      <c r="M1109" s="277"/>
      <c r="N1109" s="277"/>
      <c r="O1109" s="277"/>
      <c r="P1109" s="347" t="s">
        <v>27</v>
      </c>
      <c r="Q1109" s="347"/>
      <c r="R1109" s="347"/>
      <c r="S1109" s="347"/>
      <c r="T1109" s="347"/>
      <c r="U1109" s="347"/>
      <c r="V1109" s="347"/>
      <c r="W1109" s="347"/>
      <c r="X1109" s="347"/>
      <c r="Y1109" s="277" t="s">
        <v>299</v>
      </c>
      <c r="Z1109" s="897"/>
      <c r="AA1109" s="897"/>
      <c r="AB1109" s="897"/>
      <c r="AC1109" s="277" t="s">
        <v>245</v>
      </c>
      <c r="AD1109" s="277"/>
      <c r="AE1109" s="277"/>
      <c r="AF1109" s="277"/>
      <c r="AG1109" s="277"/>
      <c r="AH1109" s="347" t="s">
        <v>258</v>
      </c>
      <c r="AI1109" s="348"/>
      <c r="AJ1109" s="348"/>
      <c r="AK1109" s="348"/>
      <c r="AL1109" s="348" t="s">
        <v>21</v>
      </c>
      <c r="AM1109" s="348"/>
      <c r="AN1109" s="348"/>
      <c r="AO1109" s="900"/>
      <c r="AP1109" s="425" t="s">
        <v>330</v>
      </c>
      <c r="AQ1109" s="425"/>
      <c r="AR1109" s="425"/>
      <c r="AS1109" s="425"/>
      <c r="AT1109" s="425"/>
      <c r="AU1109" s="425"/>
      <c r="AV1109" s="425"/>
      <c r="AW1109" s="425"/>
      <c r="AX1109" s="425"/>
    </row>
    <row r="1110" spans="1:51" ht="30" customHeight="1" x14ac:dyDescent="0.15">
      <c r="A1110" s="403">
        <v>1</v>
      </c>
      <c r="B1110" s="403">
        <v>1</v>
      </c>
      <c r="C1110" s="899"/>
      <c r="D1110" s="899"/>
      <c r="E1110" s="262" t="s">
        <v>713</v>
      </c>
      <c r="F1110" s="898"/>
      <c r="G1110" s="898"/>
      <c r="H1110" s="898"/>
      <c r="I1110" s="898"/>
      <c r="J1110" s="418" t="s">
        <v>713</v>
      </c>
      <c r="K1110" s="419"/>
      <c r="L1110" s="419"/>
      <c r="M1110" s="419"/>
      <c r="N1110" s="419"/>
      <c r="O1110" s="419"/>
      <c r="P1110" s="423"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3">
        <v>2</v>
      </c>
      <c r="B1111" s="403">
        <v>1</v>
      </c>
      <c r="C1111" s="899"/>
      <c r="D1111" s="899"/>
      <c r="E1111" s="898"/>
      <c r="F1111" s="898"/>
      <c r="G1111" s="898"/>
      <c r="H1111" s="898"/>
      <c r="I1111" s="898"/>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9"/>
      <c r="D1112" s="899"/>
      <c r="E1112" s="898"/>
      <c r="F1112" s="898"/>
      <c r="G1112" s="898"/>
      <c r="H1112" s="898"/>
      <c r="I1112" s="898"/>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9"/>
      <c r="D1113" s="899"/>
      <c r="E1113" s="898"/>
      <c r="F1113" s="898"/>
      <c r="G1113" s="898"/>
      <c r="H1113" s="898"/>
      <c r="I1113" s="898"/>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9"/>
      <c r="D1114" s="899"/>
      <c r="E1114" s="898"/>
      <c r="F1114" s="898"/>
      <c r="G1114" s="898"/>
      <c r="H1114" s="898"/>
      <c r="I1114" s="898"/>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9"/>
      <c r="D1115" s="899"/>
      <c r="E1115" s="898"/>
      <c r="F1115" s="898"/>
      <c r="G1115" s="898"/>
      <c r="H1115" s="898"/>
      <c r="I1115" s="898"/>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9"/>
      <c r="D1116" s="899"/>
      <c r="E1116" s="898"/>
      <c r="F1116" s="898"/>
      <c r="G1116" s="898"/>
      <c r="H1116" s="898"/>
      <c r="I1116" s="898"/>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9"/>
      <c r="D1117" s="899"/>
      <c r="E1117" s="898"/>
      <c r="F1117" s="898"/>
      <c r="G1117" s="898"/>
      <c r="H1117" s="898"/>
      <c r="I1117" s="898"/>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9"/>
      <c r="D1118" s="899"/>
      <c r="E1118" s="898"/>
      <c r="F1118" s="898"/>
      <c r="G1118" s="898"/>
      <c r="H1118" s="898"/>
      <c r="I1118" s="898"/>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9"/>
      <c r="D1119" s="899"/>
      <c r="E1119" s="898"/>
      <c r="F1119" s="898"/>
      <c r="G1119" s="898"/>
      <c r="H1119" s="898"/>
      <c r="I1119" s="898"/>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9"/>
      <c r="D1120" s="899"/>
      <c r="E1120" s="898"/>
      <c r="F1120" s="898"/>
      <c r="G1120" s="898"/>
      <c r="H1120" s="898"/>
      <c r="I1120" s="898"/>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9"/>
      <c r="D1121" s="899"/>
      <c r="E1121" s="898"/>
      <c r="F1121" s="898"/>
      <c r="G1121" s="898"/>
      <c r="H1121" s="898"/>
      <c r="I1121" s="898"/>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9"/>
      <c r="D1122" s="899"/>
      <c r="E1122" s="898"/>
      <c r="F1122" s="898"/>
      <c r="G1122" s="898"/>
      <c r="H1122" s="898"/>
      <c r="I1122" s="898"/>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9"/>
      <c r="D1123" s="899"/>
      <c r="E1123" s="898"/>
      <c r="F1123" s="898"/>
      <c r="G1123" s="898"/>
      <c r="H1123" s="898"/>
      <c r="I1123" s="898"/>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9"/>
      <c r="D1124" s="899"/>
      <c r="E1124" s="898"/>
      <c r="F1124" s="898"/>
      <c r="G1124" s="898"/>
      <c r="H1124" s="898"/>
      <c r="I1124" s="898"/>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9"/>
      <c r="D1125" s="899"/>
      <c r="E1125" s="898"/>
      <c r="F1125" s="898"/>
      <c r="G1125" s="898"/>
      <c r="H1125" s="898"/>
      <c r="I1125" s="898"/>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9"/>
      <c r="D1126" s="899"/>
      <c r="E1126" s="898"/>
      <c r="F1126" s="898"/>
      <c r="G1126" s="898"/>
      <c r="H1126" s="898"/>
      <c r="I1126" s="898"/>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9"/>
      <c r="D1127" s="899"/>
      <c r="E1127" s="262"/>
      <c r="F1127" s="898"/>
      <c r="G1127" s="898"/>
      <c r="H1127" s="898"/>
      <c r="I1127" s="898"/>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9"/>
      <c r="D1128" s="899"/>
      <c r="E1128" s="898"/>
      <c r="F1128" s="898"/>
      <c r="G1128" s="898"/>
      <c r="H1128" s="898"/>
      <c r="I1128" s="898"/>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9"/>
      <c r="D1129" s="899"/>
      <c r="E1129" s="898"/>
      <c r="F1129" s="898"/>
      <c r="G1129" s="898"/>
      <c r="H1129" s="898"/>
      <c r="I1129" s="898"/>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9"/>
      <c r="D1130" s="899"/>
      <c r="E1130" s="898"/>
      <c r="F1130" s="898"/>
      <c r="G1130" s="898"/>
      <c r="H1130" s="898"/>
      <c r="I1130" s="898"/>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9"/>
      <c r="D1131" s="899"/>
      <c r="E1131" s="898"/>
      <c r="F1131" s="898"/>
      <c r="G1131" s="898"/>
      <c r="H1131" s="898"/>
      <c r="I1131" s="898"/>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9"/>
      <c r="D1132" s="899"/>
      <c r="E1132" s="898"/>
      <c r="F1132" s="898"/>
      <c r="G1132" s="898"/>
      <c r="H1132" s="898"/>
      <c r="I1132" s="898"/>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9"/>
      <c r="D1133" s="899"/>
      <c r="E1133" s="898"/>
      <c r="F1133" s="898"/>
      <c r="G1133" s="898"/>
      <c r="H1133" s="898"/>
      <c r="I1133" s="898"/>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9"/>
      <c r="D1134" s="899"/>
      <c r="E1134" s="898"/>
      <c r="F1134" s="898"/>
      <c r="G1134" s="898"/>
      <c r="H1134" s="898"/>
      <c r="I1134" s="898"/>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9"/>
      <c r="D1135" s="899"/>
      <c r="E1135" s="898"/>
      <c r="F1135" s="898"/>
      <c r="G1135" s="898"/>
      <c r="H1135" s="898"/>
      <c r="I1135" s="898"/>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9"/>
      <c r="D1136" s="899"/>
      <c r="E1136" s="898"/>
      <c r="F1136" s="898"/>
      <c r="G1136" s="898"/>
      <c r="H1136" s="898"/>
      <c r="I1136" s="898"/>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9"/>
      <c r="D1137" s="899"/>
      <c r="E1137" s="898"/>
      <c r="F1137" s="898"/>
      <c r="G1137" s="898"/>
      <c r="H1137" s="898"/>
      <c r="I1137" s="898"/>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9"/>
      <c r="D1138" s="899"/>
      <c r="E1138" s="898"/>
      <c r="F1138" s="898"/>
      <c r="G1138" s="898"/>
      <c r="H1138" s="898"/>
      <c r="I1138" s="898"/>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9"/>
      <c r="D1139" s="899"/>
      <c r="E1139" s="898"/>
      <c r="F1139" s="898"/>
      <c r="G1139" s="898"/>
      <c r="H1139" s="898"/>
      <c r="I1139" s="898"/>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3:AX13 P15:AX15">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802" t="s">
        <v>146</v>
      </c>
      <c r="H2" s="787"/>
      <c r="I2" s="787"/>
      <c r="J2" s="787"/>
      <c r="K2" s="787"/>
      <c r="L2" s="787"/>
      <c r="M2" s="787"/>
      <c r="N2" s="787"/>
      <c r="O2" s="788"/>
      <c r="P2" s="786" t="s">
        <v>59</v>
      </c>
      <c r="Q2" s="787"/>
      <c r="R2" s="787"/>
      <c r="S2" s="787"/>
      <c r="T2" s="787"/>
      <c r="U2" s="787"/>
      <c r="V2" s="787"/>
      <c r="W2" s="787"/>
      <c r="X2" s="788"/>
      <c r="Y2" s="1010"/>
      <c r="Z2" s="411"/>
      <c r="AA2" s="412"/>
      <c r="AB2" s="1014" t="s">
        <v>11</v>
      </c>
      <c r="AC2" s="1015"/>
      <c r="AD2" s="1016"/>
      <c r="AE2" s="1002" t="s">
        <v>390</v>
      </c>
      <c r="AF2" s="1002"/>
      <c r="AG2" s="1002"/>
      <c r="AH2" s="1002"/>
      <c r="AI2" s="1002" t="s">
        <v>412</v>
      </c>
      <c r="AJ2" s="1002"/>
      <c r="AK2" s="1002"/>
      <c r="AL2" s="458"/>
      <c r="AM2" s="1002" t="s">
        <v>509</v>
      </c>
      <c r="AN2" s="1002"/>
      <c r="AO2" s="1002"/>
      <c r="AP2" s="458"/>
      <c r="AQ2" s="215" t="s">
        <v>232</v>
      </c>
      <c r="AR2" s="199"/>
      <c r="AS2" s="199"/>
      <c r="AT2" s="200"/>
      <c r="AU2" s="371" t="s">
        <v>134</v>
      </c>
      <c r="AV2" s="371"/>
      <c r="AW2" s="371"/>
      <c r="AX2" s="372"/>
      <c r="AY2" s="34">
        <f>COUNTA($G$4)</f>
        <v>0</v>
      </c>
    </row>
    <row r="3" spans="1:51"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5"/>
      <c r="B4" s="513"/>
      <c r="C4" s="513"/>
      <c r="D4" s="513"/>
      <c r="E4" s="513"/>
      <c r="F4" s="514"/>
      <c r="G4" s="540"/>
      <c r="H4" s="1020"/>
      <c r="I4" s="1020"/>
      <c r="J4" s="1020"/>
      <c r="K4" s="1020"/>
      <c r="L4" s="1020"/>
      <c r="M4" s="1020"/>
      <c r="N4" s="1020"/>
      <c r="O4" s="1021"/>
      <c r="P4" s="191"/>
      <c r="Q4" s="1028"/>
      <c r="R4" s="1028"/>
      <c r="S4" s="1028"/>
      <c r="T4" s="1028"/>
      <c r="U4" s="1028"/>
      <c r="V4" s="1028"/>
      <c r="W4" s="1028"/>
      <c r="X4" s="1029"/>
      <c r="Y4" s="1006" t="s">
        <v>12</v>
      </c>
      <c r="Z4" s="1007"/>
      <c r="AA4" s="1008"/>
      <c r="AB4" s="551"/>
      <c r="AC4" s="1009"/>
      <c r="AD4" s="1009"/>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180</v>
      </c>
      <c r="AC6" s="1035"/>
      <c r="AD6" s="1035"/>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3" t="s">
        <v>380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2" t="s">
        <v>349</v>
      </c>
      <c r="B9" s="513"/>
      <c r="C9" s="513"/>
      <c r="D9" s="513"/>
      <c r="E9" s="513"/>
      <c r="F9" s="514"/>
      <c r="G9" s="802" t="s">
        <v>146</v>
      </c>
      <c r="H9" s="787"/>
      <c r="I9" s="787"/>
      <c r="J9" s="787"/>
      <c r="K9" s="787"/>
      <c r="L9" s="787"/>
      <c r="M9" s="787"/>
      <c r="N9" s="787"/>
      <c r="O9" s="788"/>
      <c r="P9" s="786" t="s">
        <v>59</v>
      </c>
      <c r="Q9" s="787"/>
      <c r="R9" s="787"/>
      <c r="S9" s="787"/>
      <c r="T9" s="787"/>
      <c r="U9" s="787"/>
      <c r="V9" s="787"/>
      <c r="W9" s="787"/>
      <c r="X9" s="788"/>
      <c r="Y9" s="1010"/>
      <c r="Z9" s="411"/>
      <c r="AA9" s="412"/>
      <c r="AB9" s="1014" t="s">
        <v>11</v>
      </c>
      <c r="AC9" s="1015"/>
      <c r="AD9" s="1016"/>
      <c r="AE9" s="1002" t="s">
        <v>390</v>
      </c>
      <c r="AF9" s="1002"/>
      <c r="AG9" s="1002"/>
      <c r="AH9" s="1002"/>
      <c r="AI9" s="1002" t="s">
        <v>412</v>
      </c>
      <c r="AJ9" s="1002"/>
      <c r="AK9" s="1002"/>
      <c r="AL9" s="458"/>
      <c r="AM9" s="1002" t="s">
        <v>509</v>
      </c>
      <c r="AN9" s="1002"/>
      <c r="AO9" s="1002"/>
      <c r="AP9" s="458"/>
      <c r="AQ9" s="215" t="s">
        <v>232</v>
      </c>
      <c r="AR9" s="199"/>
      <c r="AS9" s="199"/>
      <c r="AT9" s="200"/>
      <c r="AU9" s="371" t="s">
        <v>134</v>
      </c>
      <c r="AV9" s="371"/>
      <c r="AW9" s="371"/>
      <c r="AX9" s="372"/>
      <c r="AY9" s="34">
        <f>COUNTA($G$11)</f>
        <v>0</v>
      </c>
    </row>
    <row r="10" spans="1:51"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5"/>
      <c r="B11" s="513"/>
      <c r="C11" s="513"/>
      <c r="D11" s="513"/>
      <c r="E11" s="513"/>
      <c r="F11" s="514"/>
      <c r="G11" s="54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1"/>
      <c r="AC11" s="1009"/>
      <c r="AD11" s="1009"/>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180</v>
      </c>
      <c r="AC13" s="1035"/>
      <c r="AD13" s="1035"/>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3" t="s">
        <v>380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2" t="s">
        <v>349</v>
      </c>
      <c r="B16" s="513"/>
      <c r="C16" s="513"/>
      <c r="D16" s="513"/>
      <c r="E16" s="513"/>
      <c r="F16" s="514"/>
      <c r="G16" s="802" t="s">
        <v>146</v>
      </c>
      <c r="H16" s="787"/>
      <c r="I16" s="787"/>
      <c r="J16" s="787"/>
      <c r="K16" s="787"/>
      <c r="L16" s="787"/>
      <c r="M16" s="787"/>
      <c r="N16" s="787"/>
      <c r="O16" s="788"/>
      <c r="P16" s="786" t="s">
        <v>59</v>
      </c>
      <c r="Q16" s="787"/>
      <c r="R16" s="787"/>
      <c r="S16" s="787"/>
      <c r="T16" s="787"/>
      <c r="U16" s="787"/>
      <c r="V16" s="787"/>
      <c r="W16" s="787"/>
      <c r="X16" s="788"/>
      <c r="Y16" s="1010"/>
      <c r="Z16" s="411"/>
      <c r="AA16" s="412"/>
      <c r="AB16" s="1014" t="s">
        <v>11</v>
      </c>
      <c r="AC16" s="1015"/>
      <c r="AD16" s="1016"/>
      <c r="AE16" s="1002" t="s">
        <v>390</v>
      </c>
      <c r="AF16" s="1002"/>
      <c r="AG16" s="1002"/>
      <c r="AH16" s="1002"/>
      <c r="AI16" s="1002" t="s">
        <v>412</v>
      </c>
      <c r="AJ16" s="1002"/>
      <c r="AK16" s="1002"/>
      <c r="AL16" s="458"/>
      <c r="AM16" s="1002" t="s">
        <v>509</v>
      </c>
      <c r="AN16" s="1002"/>
      <c r="AO16" s="1002"/>
      <c r="AP16" s="458"/>
      <c r="AQ16" s="215" t="s">
        <v>232</v>
      </c>
      <c r="AR16" s="199"/>
      <c r="AS16" s="199"/>
      <c r="AT16" s="200"/>
      <c r="AU16" s="371" t="s">
        <v>134</v>
      </c>
      <c r="AV16" s="371"/>
      <c r="AW16" s="371"/>
      <c r="AX16" s="372"/>
      <c r="AY16" s="34">
        <f>COUNTA($G$18)</f>
        <v>0</v>
      </c>
    </row>
    <row r="17" spans="1:51"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5"/>
      <c r="B18" s="513"/>
      <c r="C18" s="513"/>
      <c r="D18" s="513"/>
      <c r="E18" s="513"/>
      <c r="F18" s="514"/>
      <c r="G18" s="54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1"/>
      <c r="AC18" s="1009"/>
      <c r="AD18" s="1009"/>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180</v>
      </c>
      <c r="AC20" s="1035"/>
      <c r="AD20" s="1035"/>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3" t="s">
        <v>380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2" t="s">
        <v>349</v>
      </c>
      <c r="B23" s="513"/>
      <c r="C23" s="513"/>
      <c r="D23" s="513"/>
      <c r="E23" s="513"/>
      <c r="F23" s="514"/>
      <c r="G23" s="802" t="s">
        <v>146</v>
      </c>
      <c r="H23" s="787"/>
      <c r="I23" s="787"/>
      <c r="J23" s="787"/>
      <c r="K23" s="787"/>
      <c r="L23" s="787"/>
      <c r="M23" s="787"/>
      <c r="N23" s="787"/>
      <c r="O23" s="788"/>
      <c r="P23" s="786" t="s">
        <v>59</v>
      </c>
      <c r="Q23" s="787"/>
      <c r="R23" s="787"/>
      <c r="S23" s="787"/>
      <c r="T23" s="787"/>
      <c r="U23" s="787"/>
      <c r="V23" s="787"/>
      <c r="W23" s="787"/>
      <c r="X23" s="788"/>
      <c r="Y23" s="1010"/>
      <c r="Z23" s="411"/>
      <c r="AA23" s="412"/>
      <c r="AB23" s="1014" t="s">
        <v>11</v>
      </c>
      <c r="AC23" s="1015"/>
      <c r="AD23" s="1016"/>
      <c r="AE23" s="1002" t="s">
        <v>390</v>
      </c>
      <c r="AF23" s="1002"/>
      <c r="AG23" s="1002"/>
      <c r="AH23" s="1002"/>
      <c r="AI23" s="1002" t="s">
        <v>412</v>
      </c>
      <c r="AJ23" s="1002"/>
      <c r="AK23" s="1002"/>
      <c r="AL23" s="458"/>
      <c r="AM23" s="1002" t="s">
        <v>509</v>
      </c>
      <c r="AN23" s="1002"/>
      <c r="AO23" s="1002"/>
      <c r="AP23" s="458"/>
      <c r="AQ23" s="215" t="s">
        <v>232</v>
      </c>
      <c r="AR23" s="199"/>
      <c r="AS23" s="199"/>
      <c r="AT23" s="200"/>
      <c r="AU23" s="371" t="s">
        <v>134</v>
      </c>
      <c r="AV23" s="371"/>
      <c r="AW23" s="371"/>
      <c r="AX23" s="372"/>
      <c r="AY23" s="34">
        <f>COUNTA($G$25)</f>
        <v>0</v>
      </c>
    </row>
    <row r="24" spans="1:51"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5"/>
      <c r="B25" s="513"/>
      <c r="C25" s="513"/>
      <c r="D25" s="513"/>
      <c r="E25" s="513"/>
      <c r="F25" s="514"/>
      <c r="G25" s="54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1"/>
      <c r="AC25" s="1009"/>
      <c r="AD25" s="1009"/>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180</v>
      </c>
      <c r="AC27" s="1035"/>
      <c r="AD27" s="1035"/>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3" t="s">
        <v>380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2" t="s">
        <v>349</v>
      </c>
      <c r="B30" s="513"/>
      <c r="C30" s="513"/>
      <c r="D30" s="513"/>
      <c r="E30" s="513"/>
      <c r="F30" s="514"/>
      <c r="G30" s="802" t="s">
        <v>146</v>
      </c>
      <c r="H30" s="787"/>
      <c r="I30" s="787"/>
      <c r="J30" s="787"/>
      <c r="K30" s="787"/>
      <c r="L30" s="787"/>
      <c r="M30" s="787"/>
      <c r="N30" s="787"/>
      <c r="O30" s="788"/>
      <c r="P30" s="786" t="s">
        <v>59</v>
      </c>
      <c r="Q30" s="787"/>
      <c r="R30" s="787"/>
      <c r="S30" s="787"/>
      <c r="T30" s="787"/>
      <c r="U30" s="787"/>
      <c r="V30" s="787"/>
      <c r="W30" s="787"/>
      <c r="X30" s="788"/>
      <c r="Y30" s="1010"/>
      <c r="Z30" s="411"/>
      <c r="AA30" s="412"/>
      <c r="AB30" s="1014" t="s">
        <v>11</v>
      </c>
      <c r="AC30" s="1015"/>
      <c r="AD30" s="1016"/>
      <c r="AE30" s="1002" t="s">
        <v>390</v>
      </c>
      <c r="AF30" s="1002"/>
      <c r="AG30" s="1002"/>
      <c r="AH30" s="1002"/>
      <c r="AI30" s="1002" t="s">
        <v>412</v>
      </c>
      <c r="AJ30" s="1002"/>
      <c r="AK30" s="1002"/>
      <c r="AL30" s="458"/>
      <c r="AM30" s="1002" t="s">
        <v>509</v>
      </c>
      <c r="AN30" s="1002"/>
      <c r="AO30" s="1002"/>
      <c r="AP30" s="458"/>
      <c r="AQ30" s="215" t="s">
        <v>232</v>
      </c>
      <c r="AR30" s="199"/>
      <c r="AS30" s="199"/>
      <c r="AT30" s="200"/>
      <c r="AU30" s="371" t="s">
        <v>134</v>
      </c>
      <c r="AV30" s="371"/>
      <c r="AW30" s="371"/>
      <c r="AX30" s="372"/>
      <c r="AY30" s="34">
        <f>COUNTA($G$32)</f>
        <v>0</v>
      </c>
    </row>
    <row r="31" spans="1:51"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5"/>
      <c r="B32" s="513"/>
      <c r="C32" s="513"/>
      <c r="D32" s="513"/>
      <c r="E32" s="513"/>
      <c r="F32" s="514"/>
      <c r="G32" s="54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1"/>
      <c r="AC32" s="1009"/>
      <c r="AD32" s="1009"/>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180</v>
      </c>
      <c r="AC34" s="1035"/>
      <c r="AD34" s="1035"/>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3" t="s">
        <v>380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2" t="s">
        <v>349</v>
      </c>
      <c r="B37" s="513"/>
      <c r="C37" s="513"/>
      <c r="D37" s="513"/>
      <c r="E37" s="513"/>
      <c r="F37" s="514"/>
      <c r="G37" s="802" t="s">
        <v>146</v>
      </c>
      <c r="H37" s="787"/>
      <c r="I37" s="787"/>
      <c r="J37" s="787"/>
      <c r="K37" s="787"/>
      <c r="L37" s="787"/>
      <c r="M37" s="787"/>
      <c r="N37" s="787"/>
      <c r="O37" s="788"/>
      <c r="P37" s="786" t="s">
        <v>59</v>
      </c>
      <c r="Q37" s="787"/>
      <c r="R37" s="787"/>
      <c r="S37" s="787"/>
      <c r="T37" s="787"/>
      <c r="U37" s="787"/>
      <c r="V37" s="787"/>
      <c r="W37" s="787"/>
      <c r="X37" s="788"/>
      <c r="Y37" s="1010"/>
      <c r="Z37" s="411"/>
      <c r="AA37" s="412"/>
      <c r="AB37" s="1014" t="s">
        <v>11</v>
      </c>
      <c r="AC37" s="1015"/>
      <c r="AD37" s="1016"/>
      <c r="AE37" s="1002" t="s">
        <v>390</v>
      </c>
      <c r="AF37" s="1002"/>
      <c r="AG37" s="1002"/>
      <c r="AH37" s="1002"/>
      <c r="AI37" s="1002" t="s">
        <v>412</v>
      </c>
      <c r="AJ37" s="1002"/>
      <c r="AK37" s="1002"/>
      <c r="AL37" s="458"/>
      <c r="AM37" s="1002" t="s">
        <v>509</v>
      </c>
      <c r="AN37" s="1002"/>
      <c r="AO37" s="1002"/>
      <c r="AP37" s="458"/>
      <c r="AQ37" s="215" t="s">
        <v>232</v>
      </c>
      <c r="AR37" s="199"/>
      <c r="AS37" s="199"/>
      <c r="AT37" s="200"/>
      <c r="AU37" s="371" t="s">
        <v>134</v>
      </c>
      <c r="AV37" s="371"/>
      <c r="AW37" s="371"/>
      <c r="AX37" s="372"/>
      <c r="AY37" s="34">
        <f>COUNTA($G$39)</f>
        <v>0</v>
      </c>
    </row>
    <row r="38" spans="1:51"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5"/>
      <c r="B39" s="513"/>
      <c r="C39" s="513"/>
      <c r="D39" s="513"/>
      <c r="E39" s="513"/>
      <c r="F39" s="514"/>
      <c r="G39" s="54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1"/>
      <c r="AC39" s="1009"/>
      <c r="AD39" s="1009"/>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180</v>
      </c>
      <c r="AC41" s="1035"/>
      <c r="AD41" s="1035"/>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2" t="s">
        <v>349</v>
      </c>
      <c r="B44" s="513"/>
      <c r="C44" s="513"/>
      <c r="D44" s="513"/>
      <c r="E44" s="513"/>
      <c r="F44" s="514"/>
      <c r="G44" s="802" t="s">
        <v>146</v>
      </c>
      <c r="H44" s="787"/>
      <c r="I44" s="787"/>
      <c r="J44" s="787"/>
      <c r="K44" s="787"/>
      <c r="L44" s="787"/>
      <c r="M44" s="787"/>
      <c r="N44" s="787"/>
      <c r="O44" s="788"/>
      <c r="P44" s="786" t="s">
        <v>59</v>
      </c>
      <c r="Q44" s="787"/>
      <c r="R44" s="787"/>
      <c r="S44" s="787"/>
      <c r="T44" s="787"/>
      <c r="U44" s="787"/>
      <c r="V44" s="787"/>
      <c r="W44" s="787"/>
      <c r="X44" s="788"/>
      <c r="Y44" s="1010"/>
      <c r="Z44" s="411"/>
      <c r="AA44" s="412"/>
      <c r="AB44" s="1014" t="s">
        <v>11</v>
      </c>
      <c r="AC44" s="1015"/>
      <c r="AD44" s="1016"/>
      <c r="AE44" s="1002" t="s">
        <v>390</v>
      </c>
      <c r="AF44" s="1002"/>
      <c r="AG44" s="1002"/>
      <c r="AH44" s="1002"/>
      <c r="AI44" s="1002" t="s">
        <v>412</v>
      </c>
      <c r="AJ44" s="1002"/>
      <c r="AK44" s="1002"/>
      <c r="AL44" s="458"/>
      <c r="AM44" s="1002" t="s">
        <v>509</v>
      </c>
      <c r="AN44" s="1002"/>
      <c r="AO44" s="1002"/>
      <c r="AP44" s="458"/>
      <c r="AQ44" s="215" t="s">
        <v>232</v>
      </c>
      <c r="AR44" s="199"/>
      <c r="AS44" s="199"/>
      <c r="AT44" s="200"/>
      <c r="AU44" s="371" t="s">
        <v>134</v>
      </c>
      <c r="AV44" s="371"/>
      <c r="AW44" s="371"/>
      <c r="AX44" s="372"/>
      <c r="AY44" s="34">
        <f>COUNTA($G$46)</f>
        <v>0</v>
      </c>
    </row>
    <row r="45" spans="1:51"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5"/>
      <c r="B46" s="513"/>
      <c r="C46" s="513"/>
      <c r="D46" s="513"/>
      <c r="E46" s="513"/>
      <c r="F46" s="514"/>
      <c r="G46" s="54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1"/>
      <c r="AC46" s="1009"/>
      <c r="AD46" s="1009"/>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180</v>
      </c>
      <c r="AC48" s="1035"/>
      <c r="AD48" s="1035"/>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2" t="s">
        <v>349</v>
      </c>
      <c r="B51" s="513"/>
      <c r="C51" s="513"/>
      <c r="D51" s="513"/>
      <c r="E51" s="513"/>
      <c r="F51" s="514"/>
      <c r="G51" s="802" t="s">
        <v>146</v>
      </c>
      <c r="H51" s="787"/>
      <c r="I51" s="787"/>
      <c r="J51" s="787"/>
      <c r="K51" s="787"/>
      <c r="L51" s="787"/>
      <c r="M51" s="787"/>
      <c r="N51" s="787"/>
      <c r="O51" s="788"/>
      <c r="P51" s="786" t="s">
        <v>59</v>
      </c>
      <c r="Q51" s="787"/>
      <c r="R51" s="787"/>
      <c r="S51" s="787"/>
      <c r="T51" s="787"/>
      <c r="U51" s="787"/>
      <c r="V51" s="787"/>
      <c r="W51" s="787"/>
      <c r="X51" s="788"/>
      <c r="Y51" s="1010"/>
      <c r="Z51" s="411"/>
      <c r="AA51" s="412"/>
      <c r="AB51" s="458" t="s">
        <v>11</v>
      </c>
      <c r="AC51" s="1015"/>
      <c r="AD51" s="1016"/>
      <c r="AE51" s="1002" t="s">
        <v>390</v>
      </c>
      <c r="AF51" s="1002"/>
      <c r="AG51" s="1002"/>
      <c r="AH51" s="1002"/>
      <c r="AI51" s="1002" t="s">
        <v>412</v>
      </c>
      <c r="AJ51" s="1002"/>
      <c r="AK51" s="1002"/>
      <c r="AL51" s="458"/>
      <c r="AM51" s="1002" t="s">
        <v>509</v>
      </c>
      <c r="AN51" s="1002"/>
      <c r="AO51" s="1002"/>
      <c r="AP51" s="458"/>
      <c r="AQ51" s="215" t="s">
        <v>232</v>
      </c>
      <c r="AR51" s="199"/>
      <c r="AS51" s="199"/>
      <c r="AT51" s="200"/>
      <c r="AU51" s="371" t="s">
        <v>134</v>
      </c>
      <c r="AV51" s="371"/>
      <c r="AW51" s="371"/>
      <c r="AX51" s="372"/>
      <c r="AY51" s="34">
        <f>COUNTA($G$53)</f>
        <v>0</v>
      </c>
    </row>
    <row r="52" spans="1:51"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5"/>
      <c r="B53" s="513"/>
      <c r="C53" s="513"/>
      <c r="D53" s="513"/>
      <c r="E53" s="513"/>
      <c r="F53" s="514"/>
      <c r="G53" s="54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1"/>
      <c r="AC53" s="1009"/>
      <c r="AD53" s="1009"/>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180</v>
      </c>
      <c r="AC55" s="1035"/>
      <c r="AD55" s="1035"/>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2" t="s">
        <v>349</v>
      </c>
      <c r="B58" s="513"/>
      <c r="C58" s="513"/>
      <c r="D58" s="513"/>
      <c r="E58" s="513"/>
      <c r="F58" s="514"/>
      <c r="G58" s="802" t="s">
        <v>146</v>
      </c>
      <c r="H58" s="787"/>
      <c r="I58" s="787"/>
      <c r="J58" s="787"/>
      <c r="K58" s="787"/>
      <c r="L58" s="787"/>
      <c r="M58" s="787"/>
      <c r="N58" s="787"/>
      <c r="O58" s="788"/>
      <c r="P58" s="786" t="s">
        <v>59</v>
      </c>
      <c r="Q58" s="787"/>
      <c r="R58" s="787"/>
      <c r="S58" s="787"/>
      <c r="T58" s="787"/>
      <c r="U58" s="787"/>
      <c r="V58" s="787"/>
      <c r="W58" s="787"/>
      <c r="X58" s="788"/>
      <c r="Y58" s="1010"/>
      <c r="Z58" s="411"/>
      <c r="AA58" s="412"/>
      <c r="AB58" s="1014" t="s">
        <v>11</v>
      </c>
      <c r="AC58" s="1015"/>
      <c r="AD58" s="1016"/>
      <c r="AE58" s="1002" t="s">
        <v>390</v>
      </c>
      <c r="AF58" s="1002"/>
      <c r="AG58" s="1002"/>
      <c r="AH58" s="1002"/>
      <c r="AI58" s="1002" t="s">
        <v>412</v>
      </c>
      <c r="AJ58" s="1002"/>
      <c r="AK58" s="1002"/>
      <c r="AL58" s="458"/>
      <c r="AM58" s="1002" t="s">
        <v>509</v>
      </c>
      <c r="AN58" s="1002"/>
      <c r="AO58" s="1002"/>
      <c r="AP58" s="458"/>
      <c r="AQ58" s="215" t="s">
        <v>232</v>
      </c>
      <c r="AR58" s="199"/>
      <c r="AS58" s="199"/>
      <c r="AT58" s="200"/>
      <c r="AU58" s="371" t="s">
        <v>134</v>
      </c>
      <c r="AV58" s="371"/>
      <c r="AW58" s="371"/>
      <c r="AX58" s="372"/>
      <c r="AY58" s="34">
        <f>COUNTA($G$60)</f>
        <v>0</v>
      </c>
    </row>
    <row r="59" spans="1:51"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5"/>
      <c r="B60" s="513"/>
      <c r="C60" s="513"/>
      <c r="D60" s="513"/>
      <c r="E60" s="513"/>
      <c r="F60" s="514"/>
      <c r="G60" s="54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1"/>
      <c r="AC60" s="1009"/>
      <c r="AD60" s="1009"/>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180</v>
      </c>
      <c r="AC62" s="1035"/>
      <c r="AD62" s="1035"/>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2" t="s">
        <v>349</v>
      </c>
      <c r="B65" s="513"/>
      <c r="C65" s="513"/>
      <c r="D65" s="513"/>
      <c r="E65" s="513"/>
      <c r="F65" s="514"/>
      <c r="G65" s="802" t="s">
        <v>146</v>
      </c>
      <c r="H65" s="787"/>
      <c r="I65" s="787"/>
      <c r="J65" s="787"/>
      <c r="K65" s="787"/>
      <c r="L65" s="787"/>
      <c r="M65" s="787"/>
      <c r="N65" s="787"/>
      <c r="O65" s="788"/>
      <c r="P65" s="786" t="s">
        <v>59</v>
      </c>
      <c r="Q65" s="787"/>
      <c r="R65" s="787"/>
      <c r="S65" s="787"/>
      <c r="T65" s="787"/>
      <c r="U65" s="787"/>
      <c r="V65" s="787"/>
      <c r="W65" s="787"/>
      <c r="X65" s="788"/>
      <c r="Y65" s="1010"/>
      <c r="Z65" s="411"/>
      <c r="AA65" s="412"/>
      <c r="AB65" s="1014" t="s">
        <v>11</v>
      </c>
      <c r="AC65" s="1015"/>
      <c r="AD65" s="1016"/>
      <c r="AE65" s="1002" t="s">
        <v>390</v>
      </c>
      <c r="AF65" s="1002"/>
      <c r="AG65" s="1002"/>
      <c r="AH65" s="1002"/>
      <c r="AI65" s="1002" t="s">
        <v>412</v>
      </c>
      <c r="AJ65" s="1002"/>
      <c r="AK65" s="1002"/>
      <c r="AL65" s="458"/>
      <c r="AM65" s="1002" t="s">
        <v>509</v>
      </c>
      <c r="AN65" s="1002"/>
      <c r="AO65" s="1002"/>
      <c r="AP65" s="458"/>
      <c r="AQ65" s="215" t="s">
        <v>232</v>
      </c>
      <c r="AR65" s="199"/>
      <c r="AS65" s="199"/>
      <c r="AT65" s="200"/>
      <c r="AU65" s="371" t="s">
        <v>134</v>
      </c>
      <c r="AV65" s="371"/>
      <c r="AW65" s="371"/>
      <c r="AX65" s="372"/>
      <c r="AY65" s="34">
        <f>COUNTA($G$67)</f>
        <v>0</v>
      </c>
    </row>
    <row r="66" spans="1:51"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5"/>
      <c r="B67" s="513"/>
      <c r="C67" s="513"/>
      <c r="D67" s="513"/>
      <c r="E67" s="513"/>
      <c r="F67" s="514"/>
      <c r="G67" s="54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1"/>
      <c r="AC67" s="1009"/>
      <c r="AD67" s="1009"/>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3" t="s">
        <v>380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2"/>
      <c r="B5" s="1043"/>
      <c r="C5" s="1043"/>
      <c r="D5" s="1043"/>
      <c r="E5" s="1043"/>
      <c r="F5" s="104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2"/>
      <c r="B6" s="1043"/>
      <c r="C6" s="1043"/>
      <c r="D6" s="1043"/>
      <c r="E6" s="1043"/>
      <c r="F6" s="104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2"/>
      <c r="B7" s="1043"/>
      <c r="C7" s="1043"/>
      <c r="D7" s="1043"/>
      <c r="E7" s="1043"/>
      <c r="F7" s="104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2"/>
      <c r="B8" s="1043"/>
      <c r="C8" s="1043"/>
      <c r="D8" s="1043"/>
      <c r="E8" s="1043"/>
      <c r="F8" s="104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2"/>
      <c r="B9" s="1043"/>
      <c r="C9" s="1043"/>
      <c r="D9" s="1043"/>
      <c r="E9" s="1043"/>
      <c r="F9" s="104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2"/>
      <c r="B10" s="1043"/>
      <c r="C10" s="1043"/>
      <c r="D10" s="1043"/>
      <c r="E10" s="1043"/>
      <c r="F10" s="104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2"/>
      <c r="B11" s="1043"/>
      <c r="C11" s="1043"/>
      <c r="D11" s="1043"/>
      <c r="E11" s="1043"/>
      <c r="F11" s="104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2"/>
      <c r="B12" s="1043"/>
      <c r="C12" s="1043"/>
      <c r="D12" s="1043"/>
      <c r="E12" s="1043"/>
      <c r="F12" s="104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2"/>
      <c r="B13" s="1043"/>
      <c r="C13" s="1043"/>
      <c r="D13" s="1043"/>
      <c r="E13" s="1043"/>
      <c r="F13" s="104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2"/>
      <c r="B15" s="1043"/>
      <c r="C15" s="1043"/>
      <c r="D15" s="1043"/>
      <c r="E15" s="1043"/>
      <c r="F15" s="104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2"/>
      <c r="B18" s="1043"/>
      <c r="C18" s="1043"/>
      <c r="D18" s="1043"/>
      <c r="E18" s="1043"/>
      <c r="F18" s="104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2"/>
      <c r="B19" s="1043"/>
      <c r="C19" s="1043"/>
      <c r="D19" s="1043"/>
      <c r="E19" s="1043"/>
      <c r="F19" s="104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2"/>
      <c r="B20" s="1043"/>
      <c r="C20" s="1043"/>
      <c r="D20" s="1043"/>
      <c r="E20" s="1043"/>
      <c r="F20" s="104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2"/>
      <c r="B21" s="1043"/>
      <c r="C21" s="1043"/>
      <c r="D21" s="1043"/>
      <c r="E21" s="1043"/>
      <c r="F21" s="104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2"/>
      <c r="B22" s="1043"/>
      <c r="C22" s="1043"/>
      <c r="D22" s="1043"/>
      <c r="E22" s="1043"/>
      <c r="F22" s="104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2"/>
      <c r="B23" s="1043"/>
      <c r="C23" s="1043"/>
      <c r="D23" s="1043"/>
      <c r="E23" s="1043"/>
      <c r="F23" s="104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2"/>
      <c r="B24" s="1043"/>
      <c r="C24" s="1043"/>
      <c r="D24" s="1043"/>
      <c r="E24" s="1043"/>
      <c r="F24" s="104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2"/>
      <c r="B25" s="1043"/>
      <c r="C25" s="1043"/>
      <c r="D25" s="1043"/>
      <c r="E25" s="1043"/>
      <c r="F25" s="104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2"/>
      <c r="B26" s="1043"/>
      <c r="C26" s="1043"/>
      <c r="D26" s="1043"/>
      <c r="E26" s="1043"/>
      <c r="F26" s="104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2"/>
      <c r="B28" s="1043"/>
      <c r="C28" s="1043"/>
      <c r="D28" s="1043"/>
      <c r="E28" s="1043"/>
      <c r="F28" s="104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2"/>
      <c r="B31" s="1043"/>
      <c r="C31" s="1043"/>
      <c r="D31" s="1043"/>
      <c r="E31" s="1043"/>
      <c r="F31" s="104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2"/>
      <c r="B32" s="1043"/>
      <c r="C32" s="1043"/>
      <c r="D32" s="1043"/>
      <c r="E32" s="1043"/>
      <c r="F32" s="104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2"/>
      <c r="B33" s="1043"/>
      <c r="C33" s="1043"/>
      <c r="D33" s="1043"/>
      <c r="E33" s="1043"/>
      <c r="F33" s="104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2"/>
      <c r="B34" s="1043"/>
      <c r="C34" s="1043"/>
      <c r="D34" s="1043"/>
      <c r="E34" s="1043"/>
      <c r="F34" s="104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2"/>
      <c r="B35" s="1043"/>
      <c r="C35" s="1043"/>
      <c r="D35" s="1043"/>
      <c r="E35" s="1043"/>
      <c r="F35" s="104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2"/>
      <c r="B36" s="1043"/>
      <c r="C36" s="1043"/>
      <c r="D36" s="1043"/>
      <c r="E36" s="1043"/>
      <c r="F36" s="104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2"/>
      <c r="B37" s="1043"/>
      <c r="C37" s="1043"/>
      <c r="D37" s="1043"/>
      <c r="E37" s="1043"/>
      <c r="F37" s="104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2"/>
      <c r="B38" s="1043"/>
      <c r="C38" s="1043"/>
      <c r="D38" s="1043"/>
      <c r="E38" s="1043"/>
      <c r="F38" s="104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2"/>
      <c r="B39" s="1043"/>
      <c r="C39" s="1043"/>
      <c r="D39" s="1043"/>
      <c r="E39" s="1043"/>
      <c r="F39" s="104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2"/>
      <c r="B41" s="1043"/>
      <c r="C41" s="1043"/>
      <c r="D41" s="1043"/>
      <c r="E41" s="1043"/>
      <c r="F41" s="104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2"/>
      <c r="B44" s="1043"/>
      <c r="C44" s="1043"/>
      <c r="D44" s="1043"/>
      <c r="E44" s="1043"/>
      <c r="F44" s="104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2"/>
      <c r="B45" s="1043"/>
      <c r="C45" s="1043"/>
      <c r="D45" s="1043"/>
      <c r="E45" s="1043"/>
      <c r="F45" s="104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2"/>
      <c r="B46" s="1043"/>
      <c r="C46" s="1043"/>
      <c r="D46" s="1043"/>
      <c r="E46" s="1043"/>
      <c r="F46" s="104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2"/>
      <c r="B47" s="1043"/>
      <c r="C47" s="1043"/>
      <c r="D47" s="1043"/>
      <c r="E47" s="1043"/>
      <c r="F47" s="104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2"/>
      <c r="B48" s="1043"/>
      <c r="C48" s="1043"/>
      <c r="D48" s="1043"/>
      <c r="E48" s="1043"/>
      <c r="F48" s="104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2"/>
      <c r="B49" s="1043"/>
      <c r="C49" s="1043"/>
      <c r="D49" s="1043"/>
      <c r="E49" s="1043"/>
      <c r="F49" s="104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2"/>
      <c r="B50" s="1043"/>
      <c r="C50" s="1043"/>
      <c r="D50" s="1043"/>
      <c r="E50" s="1043"/>
      <c r="F50" s="104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2"/>
      <c r="B51" s="1043"/>
      <c r="C51" s="1043"/>
      <c r="D51" s="1043"/>
      <c r="E51" s="1043"/>
      <c r="F51" s="104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2"/>
      <c r="B52" s="1043"/>
      <c r="C52" s="1043"/>
      <c r="D52" s="1043"/>
      <c r="E52" s="1043"/>
      <c r="F52" s="104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2"/>
      <c r="B58" s="1043"/>
      <c r="C58" s="1043"/>
      <c r="D58" s="1043"/>
      <c r="E58" s="1043"/>
      <c r="F58" s="104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2"/>
      <c r="B59" s="1043"/>
      <c r="C59" s="1043"/>
      <c r="D59" s="1043"/>
      <c r="E59" s="1043"/>
      <c r="F59" s="104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2"/>
      <c r="B60" s="1043"/>
      <c r="C60" s="1043"/>
      <c r="D60" s="1043"/>
      <c r="E60" s="1043"/>
      <c r="F60" s="104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2"/>
      <c r="B61" s="1043"/>
      <c r="C61" s="1043"/>
      <c r="D61" s="1043"/>
      <c r="E61" s="1043"/>
      <c r="F61" s="104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2"/>
      <c r="B62" s="1043"/>
      <c r="C62" s="1043"/>
      <c r="D62" s="1043"/>
      <c r="E62" s="1043"/>
      <c r="F62" s="104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2"/>
      <c r="B63" s="1043"/>
      <c r="C63" s="1043"/>
      <c r="D63" s="1043"/>
      <c r="E63" s="1043"/>
      <c r="F63" s="104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2"/>
      <c r="B64" s="1043"/>
      <c r="C64" s="1043"/>
      <c r="D64" s="1043"/>
      <c r="E64" s="1043"/>
      <c r="F64" s="104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2"/>
      <c r="B65" s="1043"/>
      <c r="C65" s="1043"/>
      <c r="D65" s="1043"/>
      <c r="E65" s="1043"/>
      <c r="F65" s="104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2"/>
      <c r="B66" s="1043"/>
      <c r="C66" s="1043"/>
      <c r="D66" s="1043"/>
      <c r="E66" s="1043"/>
      <c r="F66" s="104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2"/>
      <c r="B68" s="1043"/>
      <c r="C68" s="1043"/>
      <c r="D68" s="1043"/>
      <c r="E68" s="1043"/>
      <c r="F68" s="104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2"/>
      <c r="B71" s="1043"/>
      <c r="C71" s="1043"/>
      <c r="D71" s="1043"/>
      <c r="E71" s="1043"/>
      <c r="F71" s="104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2"/>
      <c r="B72" s="1043"/>
      <c r="C72" s="1043"/>
      <c r="D72" s="1043"/>
      <c r="E72" s="1043"/>
      <c r="F72" s="104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2"/>
      <c r="B73" s="1043"/>
      <c r="C73" s="1043"/>
      <c r="D73" s="1043"/>
      <c r="E73" s="1043"/>
      <c r="F73" s="104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2"/>
      <c r="B74" s="1043"/>
      <c r="C74" s="1043"/>
      <c r="D74" s="1043"/>
      <c r="E74" s="1043"/>
      <c r="F74" s="104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2"/>
      <c r="B75" s="1043"/>
      <c r="C75" s="1043"/>
      <c r="D75" s="1043"/>
      <c r="E75" s="1043"/>
      <c r="F75" s="104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2"/>
      <c r="B76" s="1043"/>
      <c r="C76" s="1043"/>
      <c r="D76" s="1043"/>
      <c r="E76" s="1043"/>
      <c r="F76" s="104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2"/>
      <c r="B77" s="1043"/>
      <c r="C77" s="1043"/>
      <c r="D77" s="1043"/>
      <c r="E77" s="1043"/>
      <c r="F77" s="104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2"/>
      <c r="B78" s="1043"/>
      <c r="C78" s="1043"/>
      <c r="D78" s="1043"/>
      <c r="E78" s="1043"/>
      <c r="F78" s="104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2"/>
      <c r="B79" s="1043"/>
      <c r="C79" s="1043"/>
      <c r="D79" s="1043"/>
      <c r="E79" s="1043"/>
      <c r="F79" s="104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2"/>
      <c r="B81" s="1043"/>
      <c r="C81" s="1043"/>
      <c r="D81" s="1043"/>
      <c r="E81" s="1043"/>
      <c r="F81" s="104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2"/>
      <c r="B84" s="1043"/>
      <c r="C84" s="1043"/>
      <c r="D84" s="1043"/>
      <c r="E84" s="1043"/>
      <c r="F84" s="104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2"/>
      <c r="B85" s="1043"/>
      <c r="C85" s="1043"/>
      <c r="D85" s="1043"/>
      <c r="E85" s="1043"/>
      <c r="F85" s="104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2"/>
      <c r="B86" s="1043"/>
      <c r="C86" s="1043"/>
      <c r="D86" s="1043"/>
      <c r="E86" s="1043"/>
      <c r="F86" s="104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2"/>
      <c r="B87" s="1043"/>
      <c r="C87" s="1043"/>
      <c r="D87" s="1043"/>
      <c r="E87" s="1043"/>
      <c r="F87" s="104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2"/>
      <c r="B88" s="1043"/>
      <c r="C88" s="1043"/>
      <c r="D88" s="1043"/>
      <c r="E88" s="1043"/>
      <c r="F88" s="104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2"/>
      <c r="B89" s="1043"/>
      <c r="C89" s="1043"/>
      <c r="D89" s="1043"/>
      <c r="E89" s="1043"/>
      <c r="F89" s="104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2"/>
      <c r="B90" s="1043"/>
      <c r="C90" s="1043"/>
      <c r="D90" s="1043"/>
      <c r="E90" s="1043"/>
      <c r="F90" s="104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2"/>
      <c r="B91" s="1043"/>
      <c r="C91" s="1043"/>
      <c r="D91" s="1043"/>
      <c r="E91" s="1043"/>
      <c r="F91" s="104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2"/>
      <c r="B92" s="1043"/>
      <c r="C92" s="1043"/>
      <c r="D92" s="1043"/>
      <c r="E92" s="1043"/>
      <c r="F92" s="104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2"/>
      <c r="B94" s="1043"/>
      <c r="C94" s="1043"/>
      <c r="D94" s="1043"/>
      <c r="E94" s="1043"/>
      <c r="F94" s="104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2"/>
      <c r="B97" s="1043"/>
      <c r="C97" s="1043"/>
      <c r="D97" s="1043"/>
      <c r="E97" s="1043"/>
      <c r="F97" s="104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2"/>
      <c r="B98" s="1043"/>
      <c r="C98" s="1043"/>
      <c r="D98" s="1043"/>
      <c r="E98" s="1043"/>
      <c r="F98" s="104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2"/>
      <c r="B99" s="1043"/>
      <c r="C99" s="1043"/>
      <c r="D99" s="1043"/>
      <c r="E99" s="1043"/>
      <c r="F99" s="104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2"/>
      <c r="B100" s="1043"/>
      <c r="C100" s="1043"/>
      <c r="D100" s="1043"/>
      <c r="E100" s="1043"/>
      <c r="F100" s="104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2"/>
      <c r="B101" s="1043"/>
      <c r="C101" s="1043"/>
      <c r="D101" s="1043"/>
      <c r="E101" s="1043"/>
      <c r="F101" s="104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2"/>
      <c r="B102" s="1043"/>
      <c r="C102" s="1043"/>
      <c r="D102" s="1043"/>
      <c r="E102" s="1043"/>
      <c r="F102" s="104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2"/>
      <c r="B103" s="1043"/>
      <c r="C103" s="1043"/>
      <c r="D103" s="1043"/>
      <c r="E103" s="1043"/>
      <c r="F103" s="104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2"/>
      <c r="B104" s="1043"/>
      <c r="C104" s="1043"/>
      <c r="D104" s="1043"/>
      <c r="E104" s="1043"/>
      <c r="F104" s="104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2"/>
      <c r="B105" s="1043"/>
      <c r="C105" s="1043"/>
      <c r="D105" s="1043"/>
      <c r="E105" s="1043"/>
      <c r="F105" s="104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2"/>
      <c r="B111" s="1043"/>
      <c r="C111" s="1043"/>
      <c r="D111" s="1043"/>
      <c r="E111" s="1043"/>
      <c r="F111" s="104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2"/>
      <c r="B112" s="1043"/>
      <c r="C112" s="1043"/>
      <c r="D112" s="1043"/>
      <c r="E112" s="1043"/>
      <c r="F112" s="104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2"/>
      <c r="B113" s="1043"/>
      <c r="C113" s="1043"/>
      <c r="D113" s="1043"/>
      <c r="E113" s="1043"/>
      <c r="F113" s="104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2"/>
      <c r="B114" s="1043"/>
      <c r="C114" s="1043"/>
      <c r="D114" s="1043"/>
      <c r="E114" s="1043"/>
      <c r="F114" s="104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2"/>
      <c r="B115" s="1043"/>
      <c r="C115" s="1043"/>
      <c r="D115" s="1043"/>
      <c r="E115" s="1043"/>
      <c r="F115" s="104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2"/>
      <c r="B116" s="1043"/>
      <c r="C116" s="1043"/>
      <c r="D116" s="1043"/>
      <c r="E116" s="1043"/>
      <c r="F116" s="104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2"/>
      <c r="B117" s="1043"/>
      <c r="C117" s="1043"/>
      <c r="D117" s="1043"/>
      <c r="E117" s="1043"/>
      <c r="F117" s="104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2"/>
      <c r="B118" s="1043"/>
      <c r="C118" s="1043"/>
      <c r="D118" s="1043"/>
      <c r="E118" s="1043"/>
      <c r="F118" s="104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2"/>
      <c r="B119" s="1043"/>
      <c r="C119" s="1043"/>
      <c r="D119" s="1043"/>
      <c r="E119" s="1043"/>
      <c r="F119" s="104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2"/>
      <c r="B121" s="1043"/>
      <c r="C121" s="1043"/>
      <c r="D121" s="1043"/>
      <c r="E121" s="1043"/>
      <c r="F121" s="104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2"/>
      <c r="B124" s="1043"/>
      <c r="C124" s="1043"/>
      <c r="D124" s="1043"/>
      <c r="E124" s="1043"/>
      <c r="F124" s="104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2"/>
      <c r="B125" s="1043"/>
      <c r="C125" s="1043"/>
      <c r="D125" s="1043"/>
      <c r="E125" s="1043"/>
      <c r="F125" s="104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2"/>
      <c r="B126" s="1043"/>
      <c r="C126" s="1043"/>
      <c r="D126" s="1043"/>
      <c r="E126" s="1043"/>
      <c r="F126" s="104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2"/>
      <c r="B127" s="1043"/>
      <c r="C127" s="1043"/>
      <c r="D127" s="1043"/>
      <c r="E127" s="1043"/>
      <c r="F127" s="104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2"/>
      <c r="B128" s="1043"/>
      <c r="C128" s="1043"/>
      <c r="D128" s="1043"/>
      <c r="E128" s="1043"/>
      <c r="F128" s="104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2"/>
      <c r="B129" s="1043"/>
      <c r="C129" s="1043"/>
      <c r="D129" s="1043"/>
      <c r="E129" s="1043"/>
      <c r="F129" s="104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2"/>
      <c r="B130" s="1043"/>
      <c r="C130" s="1043"/>
      <c r="D130" s="1043"/>
      <c r="E130" s="1043"/>
      <c r="F130" s="104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2"/>
      <c r="B131" s="1043"/>
      <c r="C131" s="1043"/>
      <c r="D131" s="1043"/>
      <c r="E131" s="1043"/>
      <c r="F131" s="104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2"/>
      <c r="B132" s="1043"/>
      <c r="C132" s="1043"/>
      <c r="D132" s="1043"/>
      <c r="E132" s="1043"/>
      <c r="F132" s="104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2"/>
      <c r="B134" s="1043"/>
      <c r="C134" s="1043"/>
      <c r="D134" s="1043"/>
      <c r="E134" s="1043"/>
      <c r="F134" s="104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2"/>
      <c r="B137" s="1043"/>
      <c r="C137" s="1043"/>
      <c r="D137" s="1043"/>
      <c r="E137" s="1043"/>
      <c r="F137" s="104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2"/>
      <c r="B138" s="1043"/>
      <c r="C138" s="1043"/>
      <c r="D138" s="1043"/>
      <c r="E138" s="1043"/>
      <c r="F138" s="104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2"/>
      <c r="B139" s="1043"/>
      <c r="C139" s="1043"/>
      <c r="D139" s="1043"/>
      <c r="E139" s="1043"/>
      <c r="F139" s="104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2"/>
      <c r="B140" s="1043"/>
      <c r="C140" s="1043"/>
      <c r="D140" s="1043"/>
      <c r="E140" s="1043"/>
      <c r="F140" s="104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2"/>
      <c r="B141" s="1043"/>
      <c r="C141" s="1043"/>
      <c r="D141" s="1043"/>
      <c r="E141" s="1043"/>
      <c r="F141" s="104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2"/>
      <c r="B142" s="1043"/>
      <c r="C142" s="1043"/>
      <c r="D142" s="1043"/>
      <c r="E142" s="1043"/>
      <c r="F142" s="104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2"/>
      <c r="B143" s="1043"/>
      <c r="C143" s="1043"/>
      <c r="D143" s="1043"/>
      <c r="E143" s="1043"/>
      <c r="F143" s="104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2"/>
      <c r="B144" s="1043"/>
      <c r="C144" s="1043"/>
      <c r="D144" s="1043"/>
      <c r="E144" s="1043"/>
      <c r="F144" s="104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2"/>
      <c r="B145" s="1043"/>
      <c r="C145" s="1043"/>
      <c r="D145" s="1043"/>
      <c r="E145" s="1043"/>
      <c r="F145" s="104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2"/>
      <c r="B147" s="1043"/>
      <c r="C147" s="1043"/>
      <c r="D147" s="1043"/>
      <c r="E147" s="1043"/>
      <c r="F147" s="104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2"/>
      <c r="B150" s="1043"/>
      <c r="C150" s="1043"/>
      <c r="D150" s="1043"/>
      <c r="E150" s="1043"/>
      <c r="F150" s="104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2"/>
      <c r="B151" s="1043"/>
      <c r="C151" s="1043"/>
      <c r="D151" s="1043"/>
      <c r="E151" s="1043"/>
      <c r="F151" s="104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2"/>
      <c r="B152" s="1043"/>
      <c r="C152" s="1043"/>
      <c r="D152" s="1043"/>
      <c r="E152" s="1043"/>
      <c r="F152" s="104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2"/>
      <c r="B153" s="1043"/>
      <c r="C153" s="1043"/>
      <c r="D153" s="1043"/>
      <c r="E153" s="1043"/>
      <c r="F153" s="104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2"/>
      <c r="B154" s="1043"/>
      <c r="C154" s="1043"/>
      <c r="D154" s="1043"/>
      <c r="E154" s="1043"/>
      <c r="F154" s="104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2"/>
      <c r="B155" s="1043"/>
      <c r="C155" s="1043"/>
      <c r="D155" s="1043"/>
      <c r="E155" s="1043"/>
      <c r="F155" s="104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2"/>
      <c r="B156" s="1043"/>
      <c r="C156" s="1043"/>
      <c r="D156" s="1043"/>
      <c r="E156" s="1043"/>
      <c r="F156" s="104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2"/>
      <c r="B157" s="1043"/>
      <c r="C157" s="1043"/>
      <c r="D157" s="1043"/>
      <c r="E157" s="1043"/>
      <c r="F157" s="104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2"/>
      <c r="B158" s="1043"/>
      <c r="C158" s="1043"/>
      <c r="D158" s="1043"/>
      <c r="E158" s="1043"/>
      <c r="F158" s="104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2"/>
      <c r="B164" s="1043"/>
      <c r="C164" s="1043"/>
      <c r="D164" s="1043"/>
      <c r="E164" s="1043"/>
      <c r="F164" s="104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2"/>
      <c r="B165" s="1043"/>
      <c r="C165" s="1043"/>
      <c r="D165" s="1043"/>
      <c r="E165" s="1043"/>
      <c r="F165" s="104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2"/>
      <c r="B166" s="1043"/>
      <c r="C166" s="1043"/>
      <c r="D166" s="1043"/>
      <c r="E166" s="1043"/>
      <c r="F166" s="104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2"/>
      <c r="B167" s="1043"/>
      <c r="C167" s="1043"/>
      <c r="D167" s="1043"/>
      <c r="E167" s="1043"/>
      <c r="F167" s="104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2"/>
      <c r="B168" s="1043"/>
      <c r="C168" s="1043"/>
      <c r="D168" s="1043"/>
      <c r="E168" s="1043"/>
      <c r="F168" s="104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2"/>
      <c r="B169" s="1043"/>
      <c r="C169" s="1043"/>
      <c r="D169" s="1043"/>
      <c r="E169" s="1043"/>
      <c r="F169" s="104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2"/>
      <c r="B170" s="1043"/>
      <c r="C170" s="1043"/>
      <c r="D170" s="1043"/>
      <c r="E170" s="1043"/>
      <c r="F170" s="104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2"/>
      <c r="B171" s="1043"/>
      <c r="C171" s="1043"/>
      <c r="D171" s="1043"/>
      <c r="E171" s="1043"/>
      <c r="F171" s="104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2"/>
      <c r="B172" s="1043"/>
      <c r="C172" s="1043"/>
      <c r="D172" s="1043"/>
      <c r="E172" s="1043"/>
      <c r="F172" s="104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2"/>
      <c r="B174" s="1043"/>
      <c r="C174" s="1043"/>
      <c r="D174" s="1043"/>
      <c r="E174" s="1043"/>
      <c r="F174" s="104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2"/>
      <c r="B177" s="1043"/>
      <c r="C177" s="1043"/>
      <c r="D177" s="1043"/>
      <c r="E177" s="1043"/>
      <c r="F177" s="104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2"/>
      <c r="B178" s="1043"/>
      <c r="C178" s="1043"/>
      <c r="D178" s="1043"/>
      <c r="E178" s="1043"/>
      <c r="F178" s="104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2"/>
      <c r="B179" s="1043"/>
      <c r="C179" s="1043"/>
      <c r="D179" s="1043"/>
      <c r="E179" s="1043"/>
      <c r="F179" s="104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2"/>
      <c r="B180" s="1043"/>
      <c r="C180" s="1043"/>
      <c r="D180" s="1043"/>
      <c r="E180" s="1043"/>
      <c r="F180" s="104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2"/>
      <c r="B181" s="1043"/>
      <c r="C181" s="1043"/>
      <c r="D181" s="1043"/>
      <c r="E181" s="1043"/>
      <c r="F181" s="104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2"/>
      <c r="B182" s="1043"/>
      <c r="C182" s="1043"/>
      <c r="D182" s="1043"/>
      <c r="E182" s="1043"/>
      <c r="F182" s="104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2"/>
      <c r="B183" s="1043"/>
      <c r="C183" s="1043"/>
      <c r="D183" s="1043"/>
      <c r="E183" s="1043"/>
      <c r="F183" s="104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2"/>
      <c r="B184" s="1043"/>
      <c r="C184" s="1043"/>
      <c r="D184" s="1043"/>
      <c r="E184" s="1043"/>
      <c r="F184" s="104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2"/>
      <c r="B185" s="1043"/>
      <c r="C185" s="1043"/>
      <c r="D185" s="1043"/>
      <c r="E185" s="1043"/>
      <c r="F185" s="104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2"/>
      <c r="B187" s="1043"/>
      <c r="C187" s="1043"/>
      <c r="D187" s="1043"/>
      <c r="E187" s="1043"/>
      <c r="F187" s="104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2"/>
      <c r="B190" s="1043"/>
      <c r="C190" s="1043"/>
      <c r="D190" s="1043"/>
      <c r="E190" s="1043"/>
      <c r="F190" s="104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2"/>
      <c r="B191" s="1043"/>
      <c r="C191" s="1043"/>
      <c r="D191" s="1043"/>
      <c r="E191" s="1043"/>
      <c r="F191" s="104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2"/>
      <c r="B192" s="1043"/>
      <c r="C192" s="1043"/>
      <c r="D192" s="1043"/>
      <c r="E192" s="1043"/>
      <c r="F192" s="104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2"/>
      <c r="B193" s="1043"/>
      <c r="C193" s="1043"/>
      <c r="D193" s="1043"/>
      <c r="E193" s="1043"/>
      <c r="F193" s="104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2"/>
      <c r="B194" s="1043"/>
      <c r="C194" s="1043"/>
      <c r="D194" s="1043"/>
      <c r="E194" s="1043"/>
      <c r="F194" s="104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2"/>
      <c r="B195" s="1043"/>
      <c r="C195" s="1043"/>
      <c r="D195" s="1043"/>
      <c r="E195" s="1043"/>
      <c r="F195" s="104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2"/>
      <c r="B196" s="1043"/>
      <c r="C196" s="1043"/>
      <c r="D196" s="1043"/>
      <c r="E196" s="1043"/>
      <c r="F196" s="104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2"/>
      <c r="B197" s="1043"/>
      <c r="C197" s="1043"/>
      <c r="D197" s="1043"/>
      <c r="E197" s="1043"/>
      <c r="F197" s="104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2"/>
      <c r="B198" s="1043"/>
      <c r="C198" s="1043"/>
      <c r="D198" s="1043"/>
      <c r="E198" s="1043"/>
      <c r="F198" s="104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2"/>
      <c r="B200" s="1043"/>
      <c r="C200" s="1043"/>
      <c r="D200" s="1043"/>
      <c r="E200" s="1043"/>
      <c r="F200" s="104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2"/>
      <c r="B203" s="1043"/>
      <c r="C203" s="1043"/>
      <c r="D203" s="1043"/>
      <c r="E203" s="1043"/>
      <c r="F203" s="104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2"/>
      <c r="B204" s="1043"/>
      <c r="C204" s="1043"/>
      <c r="D204" s="1043"/>
      <c r="E204" s="1043"/>
      <c r="F204" s="104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2"/>
      <c r="B205" s="1043"/>
      <c r="C205" s="1043"/>
      <c r="D205" s="1043"/>
      <c r="E205" s="1043"/>
      <c r="F205" s="104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2"/>
      <c r="B206" s="1043"/>
      <c r="C206" s="1043"/>
      <c r="D206" s="1043"/>
      <c r="E206" s="1043"/>
      <c r="F206" s="104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2"/>
      <c r="B207" s="1043"/>
      <c r="C207" s="1043"/>
      <c r="D207" s="1043"/>
      <c r="E207" s="1043"/>
      <c r="F207" s="104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2"/>
      <c r="B208" s="1043"/>
      <c r="C208" s="1043"/>
      <c r="D208" s="1043"/>
      <c r="E208" s="1043"/>
      <c r="F208" s="104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2"/>
      <c r="B209" s="1043"/>
      <c r="C209" s="1043"/>
      <c r="D209" s="1043"/>
      <c r="E209" s="1043"/>
      <c r="F209" s="104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2"/>
      <c r="B210" s="1043"/>
      <c r="C210" s="1043"/>
      <c r="D210" s="1043"/>
      <c r="E210" s="1043"/>
      <c r="F210" s="104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2"/>
      <c r="B211" s="1043"/>
      <c r="C211" s="1043"/>
      <c r="D211" s="1043"/>
      <c r="E211" s="1043"/>
      <c r="F211" s="104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2"/>
      <c r="B217" s="1043"/>
      <c r="C217" s="1043"/>
      <c r="D217" s="1043"/>
      <c r="E217" s="1043"/>
      <c r="F217" s="104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2"/>
      <c r="B218" s="1043"/>
      <c r="C218" s="1043"/>
      <c r="D218" s="1043"/>
      <c r="E218" s="1043"/>
      <c r="F218" s="104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2"/>
      <c r="B219" s="1043"/>
      <c r="C219" s="1043"/>
      <c r="D219" s="1043"/>
      <c r="E219" s="1043"/>
      <c r="F219" s="104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2"/>
      <c r="B220" s="1043"/>
      <c r="C220" s="1043"/>
      <c r="D220" s="1043"/>
      <c r="E220" s="1043"/>
      <c r="F220" s="104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2"/>
      <c r="B221" s="1043"/>
      <c r="C221" s="1043"/>
      <c r="D221" s="1043"/>
      <c r="E221" s="1043"/>
      <c r="F221" s="104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2"/>
      <c r="B222" s="1043"/>
      <c r="C222" s="1043"/>
      <c r="D222" s="1043"/>
      <c r="E222" s="1043"/>
      <c r="F222" s="104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2"/>
      <c r="B223" s="1043"/>
      <c r="C223" s="1043"/>
      <c r="D223" s="1043"/>
      <c r="E223" s="1043"/>
      <c r="F223" s="104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2"/>
      <c r="B224" s="1043"/>
      <c r="C224" s="1043"/>
      <c r="D224" s="1043"/>
      <c r="E224" s="1043"/>
      <c r="F224" s="104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2"/>
      <c r="B225" s="1043"/>
      <c r="C225" s="1043"/>
      <c r="D225" s="1043"/>
      <c r="E225" s="1043"/>
      <c r="F225" s="104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2"/>
      <c r="B227" s="1043"/>
      <c r="C227" s="1043"/>
      <c r="D227" s="1043"/>
      <c r="E227" s="1043"/>
      <c r="F227" s="104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2"/>
      <c r="B230" s="1043"/>
      <c r="C230" s="1043"/>
      <c r="D230" s="1043"/>
      <c r="E230" s="1043"/>
      <c r="F230" s="104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2"/>
      <c r="B231" s="1043"/>
      <c r="C231" s="1043"/>
      <c r="D231" s="1043"/>
      <c r="E231" s="1043"/>
      <c r="F231" s="104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2"/>
      <c r="B232" s="1043"/>
      <c r="C232" s="1043"/>
      <c r="D232" s="1043"/>
      <c r="E232" s="1043"/>
      <c r="F232" s="104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2"/>
      <c r="B233" s="1043"/>
      <c r="C233" s="1043"/>
      <c r="D233" s="1043"/>
      <c r="E233" s="1043"/>
      <c r="F233" s="104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2"/>
      <c r="B234" s="1043"/>
      <c r="C234" s="1043"/>
      <c r="D234" s="1043"/>
      <c r="E234" s="1043"/>
      <c r="F234" s="104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2"/>
      <c r="B235" s="1043"/>
      <c r="C235" s="1043"/>
      <c r="D235" s="1043"/>
      <c r="E235" s="1043"/>
      <c r="F235" s="104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2"/>
      <c r="B236" s="1043"/>
      <c r="C236" s="1043"/>
      <c r="D236" s="1043"/>
      <c r="E236" s="1043"/>
      <c r="F236" s="104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2"/>
      <c r="B237" s="1043"/>
      <c r="C237" s="1043"/>
      <c r="D237" s="1043"/>
      <c r="E237" s="1043"/>
      <c r="F237" s="104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2"/>
      <c r="B238" s="1043"/>
      <c r="C238" s="1043"/>
      <c r="D238" s="1043"/>
      <c r="E238" s="1043"/>
      <c r="F238" s="104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2"/>
      <c r="B240" s="1043"/>
      <c r="C240" s="1043"/>
      <c r="D240" s="1043"/>
      <c r="E240" s="1043"/>
      <c r="F240" s="104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2"/>
      <c r="B243" s="1043"/>
      <c r="C243" s="1043"/>
      <c r="D243" s="1043"/>
      <c r="E243" s="1043"/>
      <c r="F243" s="104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2"/>
      <c r="B244" s="1043"/>
      <c r="C244" s="1043"/>
      <c r="D244" s="1043"/>
      <c r="E244" s="1043"/>
      <c r="F244" s="104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2"/>
      <c r="B245" s="1043"/>
      <c r="C245" s="1043"/>
      <c r="D245" s="1043"/>
      <c r="E245" s="1043"/>
      <c r="F245" s="104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2"/>
      <c r="B246" s="1043"/>
      <c r="C246" s="1043"/>
      <c r="D246" s="1043"/>
      <c r="E246" s="1043"/>
      <c r="F246" s="104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2"/>
      <c r="B247" s="1043"/>
      <c r="C247" s="1043"/>
      <c r="D247" s="1043"/>
      <c r="E247" s="1043"/>
      <c r="F247" s="104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2"/>
      <c r="B248" s="1043"/>
      <c r="C248" s="1043"/>
      <c r="D248" s="1043"/>
      <c r="E248" s="1043"/>
      <c r="F248" s="104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2"/>
      <c r="B249" s="1043"/>
      <c r="C249" s="1043"/>
      <c r="D249" s="1043"/>
      <c r="E249" s="1043"/>
      <c r="F249" s="104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2"/>
      <c r="B250" s="1043"/>
      <c r="C250" s="1043"/>
      <c r="D250" s="1043"/>
      <c r="E250" s="1043"/>
      <c r="F250" s="104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2"/>
      <c r="B251" s="1043"/>
      <c r="C251" s="1043"/>
      <c r="D251" s="1043"/>
      <c r="E251" s="1043"/>
      <c r="F251" s="104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2"/>
      <c r="B253" s="1043"/>
      <c r="C253" s="1043"/>
      <c r="D253" s="1043"/>
      <c r="E253" s="1043"/>
      <c r="F253" s="104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2"/>
      <c r="B256" s="1043"/>
      <c r="C256" s="1043"/>
      <c r="D256" s="1043"/>
      <c r="E256" s="1043"/>
      <c r="F256" s="104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2"/>
      <c r="B257" s="1043"/>
      <c r="C257" s="1043"/>
      <c r="D257" s="1043"/>
      <c r="E257" s="1043"/>
      <c r="F257" s="104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2"/>
      <c r="B258" s="1043"/>
      <c r="C258" s="1043"/>
      <c r="D258" s="1043"/>
      <c r="E258" s="1043"/>
      <c r="F258" s="104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2"/>
      <c r="B259" s="1043"/>
      <c r="C259" s="1043"/>
      <c r="D259" s="1043"/>
      <c r="E259" s="1043"/>
      <c r="F259" s="104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2"/>
      <c r="B260" s="1043"/>
      <c r="C260" s="1043"/>
      <c r="D260" s="1043"/>
      <c r="E260" s="1043"/>
      <c r="F260" s="104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2"/>
      <c r="B261" s="1043"/>
      <c r="C261" s="1043"/>
      <c r="D261" s="1043"/>
      <c r="E261" s="1043"/>
      <c r="F261" s="104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2"/>
      <c r="B262" s="1043"/>
      <c r="C262" s="1043"/>
      <c r="D262" s="1043"/>
      <c r="E262" s="1043"/>
      <c r="F262" s="104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2"/>
      <c r="B263" s="1043"/>
      <c r="C263" s="1043"/>
      <c r="D263" s="1043"/>
      <c r="E263" s="1043"/>
      <c r="F263" s="104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2"/>
      <c r="B264" s="1043"/>
      <c r="C264" s="1043"/>
      <c r="D264" s="1043"/>
      <c r="E264" s="1043"/>
      <c r="F264" s="104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3">
        <v>1</v>
      </c>
      <c r="B4" s="1063">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3">
        <v>2</v>
      </c>
      <c r="B5" s="1063">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3">
        <v>3</v>
      </c>
      <c r="B6" s="1063">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3">
        <v>4</v>
      </c>
      <c r="B7" s="1063">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3">
        <v>5</v>
      </c>
      <c r="B8" s="1063">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3">
        <v>6</v>
      </c>
      <c r="B9" s="1063">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3">
        <v>7</v>
      </c>
      <c r="B10" s="1063">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3">
        <v>8</v>
      </c>
      <c r="B11" s="1063">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3">
        <v>9</v>
      </c>
      <c r="B12" s="1063">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3">
        <v>10</v>
      </c>
      <c r="B13" s="1063">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3">
        <v>11</v>
      </c>
      <c r="B14" s="1063">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3">
        <v>12</v>
      </c>
      <c r="B15" s="1063">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3">
        <v>13</v>
      </c>
      <c r="B16" s="1063">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3">
        <v>14</v>
      </c>
      <c r="B17" s="1063">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3">
        <v>15</v>
      </c>
      <c r="B18" s="1063">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3">
        <v>16</v>
      </c>
      <c r="B19" s="1063">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3">
        <v>17</v>
      </c>
      <c r="B20" s="1063">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3">
        <v>18</v>
      </c>
      <c r="B21" s="1063">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3">
        <v>19</v>
      </c>
      <c r="B22" s="1063">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3">
        <v>20</v>
      </c>
      <c r="B23" s="1063">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3">
        <v>21</v>
      </c>
      <c r="B24" s="1063">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3">
        <v>22</v>
      </c>
      <c r="B25" s="1063">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3">
        <v>23</v>
      </c>
      <c r="B26" s="1063">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3">
        <v>24</v>
      </c>
      <c r="B27" s="1063">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3">
        <v>25</v>
      </c>
      <c r="B28" s="1063">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3">
        <v>26</v>
      </c>
      <c r="B29" s="1063">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3">
        <v>27</v>
      </c>
      <c r="B30" s="1063">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3">
        <v>28</v>
      </c>
      <c r="B31" s="1063">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3">
        <v>29</v>
      </c>
      <c r="B32" s="1063">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3">
        <v>30</v>
      </c>
      <c r="B33" s="1063">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3">
        <v>1</v>
      </c>
      <c r="B37" s="1063">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3">
        <v>2</v>
      </c>
      <c r="B38" s="1063">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3">
        <v>3</v>
      </c>
      <c r="B39" s="1063">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3">
        <v>4</v>
      </c>
      <c r="B40" s="1063">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3">
        <v>5</v>
      </c>
      <c r="B41" s="1063">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3">
        <v>6</v>
      </c>
      <c r="B42" s="1063">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3">
        <v>7</v>
      </c>
      <c r="B43" s="1063">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3">
        <v>8</v>
      </c>
      <c r="B44" s="1063">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3">
        <v>9</v>
      </c>
      <c r="B45" s="1063">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3">
        <v>10</v>
      </c>
      <c r="B46" s="1063">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3">
        <v>11</v>
      </c>
      <c r="B47" s="1063">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3">
        <v>12</v>
      </c>
      <c r="B48" s="1063">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3">
        <v>13</v>
      </c>
      <c r="B49" s="1063">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3">
        <v>14</v>
      </c>
      <c r="B50" s="1063">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3">
        <v>15</v>
      </c>
      <c r="B51" s="1063">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3">
        <v>16</v>
      </c>
      <c r="B52" s="1063">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3">
        <v>17</v>
      </c>
      <c r="B53" s="1063">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3">
        <v>18</v>
      </c>
      <c r="B54" s="1063">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3">
        <v>19</v>
      </c>
      <c r="B55" s="1063">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3">
        <v>20</v>
      </c>
      <c r="B56" s="1063">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3">
        <v>21</v>
      </c>
      <c r="B57" s="1063">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3">
        <v>22</v>
      </c>
      <c r="B58" s="1063">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3">
        <v>23</v>
      </c>
      <c r="B59" s="1063">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3">
        <v>24</v>
      </c>
      <c r="B60" s="1063">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3">
        <v>25</v>
      </c>
      <c r="B61" s="1063">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3">
        <v>26</v>
      </c>
      <c r="B62" s="1063">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3">
        <v>27</v>
      </c>
      <c r="B63" s="1063">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3">
        <v>28</v>
      </c>
      <c r="B64" s="1063">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3">
        <v>29</v>
      </c>
      <c r="B65" s="1063">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3">
        <v>30</v>
      </c>
      <c r="B66" s="1063">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3">
        <v>1</v>
      </c>
      <c r="B70" s="1063">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3">
        <v>2</v>
      </c>
      <c r="B71" s="1063">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3">
        <v>3</v>
      </c>
      <c r="B72" s="1063">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3">
        <v>4</v>
      </c>
      <c r="B73" s="1063">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3">
        <v>5</v>
      </c>
      <c r="B74" s="1063">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3">
        <v>6</v>
      </c>
      <c r="B75" s="1063">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3">
        <v>7</v>
      </c>
      <c r="B76" s="1063">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3">
        <v>8</v>
      </c>
      <c r="B77" s="1063">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3">
        <v>9</v>
      </c>
      <c r="B78" s="1063">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3">
        <v>10</v>
      </c>
      <c r="B79" s="1063">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3">
        <v>11</v>
      </c>
      <c r="B80" s="1063">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3">
        <v>12</v>
      </c>
      <c r="B81" s="1063">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3">
        <v>13</v>
      </c>
      <c r="B82" s="1063">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3">
        <v>14</v>
      </c>
      <c r="B83" s="1063">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3">
        <v>15</v>
      </c>
      <c r="B84" s="1063">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3">
        <v>16</v>
      </c>
      <c r="B85" s="1063">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3">
        <v>17</v>
      </c>
      <c r="B86" s="1063">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3">
        <v>18</v>
      </c>
      <c r="B87" s="1063">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3">
        <v>19</v>
      </c>
      <c r="B88" s="1063">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3">
        <v>20</v>
      </c>
      <c r="B89" s="1063">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3">
        <v>21</v>
      </c>
      <c r="B90" s="1063">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3">
        <v>22</v>
      </c>
      <c r="B91" s="1063">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3">
        <v>23</v>
      </c>
      <c r="B92" s="1063">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3">
        <v>24</v>
      </c>
      <c r="B93" s="1063">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3">
        <v>25</v>
      </c>
      <c r="B94" s="1063">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3">
        <v>26</v>
      </c>
      <c r="B95" s="1063">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3">
        <v>27</v>
      </c>
      <c r="B96" s="1063">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3">
        <v>28</v>
      </c>
      <c r="B97" s="1063">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3">
        <v>29</v>
      </c>
      <c r="B98" s="1063">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3">
        <v>30</v>
      </c>
      <c r="B99" s="1063">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3">
        <v>1</v>
      </c>
      <c r="B103" s="1063">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3">
        <v>2</v>
      </c>
      <c r="B104" s="1063">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3">
        <v>3</v>
      </c>
      <c r="B105" s="1063">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3">
        <v>4</v>
      </c>
      <c r="B106" s="1063">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3">
        <v>5</v>
      </c>
      <c r="B107" s="1063">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3">
        <v>6</v>
      </c>
      <c r="B108" s="1063">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3">
        <v>7</v>
      </c>
      <c r="B109" s="1063">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3">
        <v>8</v>
      </c>
      <c r="B110" s="1063">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3">
        <v>9</v>
      </c>
      <c r="B111" s="1063">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3">
        <v>10</v>
      </c>
      <c r="B112" s="1063">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3">
        <v>11</v>
      </c>
      <c r="B113" s="1063">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3">
        <v>12</v>
      </c>
      <c r="B114" s="1063">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3">
        <v>13</v>
      </c>
      <c r="B115" s="1063">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3">
        <v>14</v>
      </c>
      <c r="B116" s="1063">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3">
        <v>15</v>
      </c>
      <c r="B117" s="1063">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3">
        <v>16</v>
      </c>
      <c r="B118" s="1063">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3">
        <v>17</v>
      </c>
      <c r="B119" s="1063">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3">
        <v>18</v>
      </c>
      <c r="B120" s="1063">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3">
        <v>19</v>
      </c>
      <c r="B121" s="1063">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3">
        <v>20</v>
      </c>
      <c r="B122" s="1063">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3">
        <v>21</v>
      </c>
      <c r="B123" s="1063">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3">
        <v>22</v>
      </c>
      <c r="B124" s="1063">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3">
        <v>23</v>
      </c>
      <c r="B125" s="1063">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3">
        <v>24</v>
      </c>
      <c r="B126" s="1063">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3">
        <v>25</v>
      </c>
      <c r="B127" s="1063">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3">
        <v>26</v>
      </c>
      <c r="B128" s="1063">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3">
        <v>27</v>
      </c>
      <c r="B129" s="1063">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3">
        <v>28</v>
      </c>
      <c r="B130" s="1063">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3">
        <v>29</v>
      </c>
      <c r="B131" s="1063">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3">
        <v>30</v>
      </c>
      <c r="B132" s="1063">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3">
        <v>1</v>
      </c>
      <c r="B136" s="1063">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3">
        <v>2</v>
      </c>
      <c r="B137" s="1063">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3">
        <v>3</v>
      </c>
      <c r="B138" s="1063">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3">
        <v>4</v>
      </c>
      <c r="B139" s="1063">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3">
        <v>5</v>
      </c>
      <c r="B140" s="1063">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3">
        <v>6</v>
      </c>
      <c r="B141" s="1063">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3">
        <v>7</v>
      </c>
      <c r="B142" s="1063">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3">
        <v>8</v>
      </c>
      <c r="B143" s="1063">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3">
        <v>9</v>
      </c>
      <c r="B144" s="1063">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3">
        <v>10</v>
      </c>
      <c r="B145" s="1063">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3">
        <v>11</v>
      </c>
      <c r="B146" s="1063">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3">
        <v>12</v>
      </c>
      <c r="B147" s="1063">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3">
        <v>13</v>
      </c>
      <c r="B148" s="1063">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3">
        <v>14</v>
      </c>
      <c r="B149" s="1063">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3">
        <v>15</v>
      </c>
      <c r="B150" s="1063">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3">
        <v>16</v>
      </c>
      <c r="B151" s="1063">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3">
        <v>17</v>
      </c>
      <c r="B152" s="1063">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3">
        <v>18</v>
      </c>
      <c r="B153" s="1063">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3">
        <v>19</v>
      </c>
      <c r="B154" s="1063">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3">
        <v>20</v>
      </c>
      <c r="B155" s="1063">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3">
        <v>21</v>
      </c>
      <c r="B156" s="1063">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3">
        <v>22</v>
      </c>
      <c r="B157" s="1063">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3">
        <v>23</v>
      </c>
      <c r="B158" s="1063">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3">
        <v>24</v>
      </c>
      <c r="B159" s="1063">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3">
        <v>25</v>
      </c>
      <c r="B160" s="1063">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3">
        <v>26</v>
      </c>
      <c r="B161" s="1063">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3">
        <v>27</v>
      </c>
      <c r="B162" s="1063">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3">
        <v>28</v>
      </c>
      <c r="B163" s="1063">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3">
        <v>29</v>
      </c>
      <c r="B164" s="1063">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3">
        <v>30</v>
      </c>
      <c r="B165" s="1063">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3">
        <v>1</v>
      </c>
      <c r="B169" s="1063">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3">
        <v>2</v>
      </c>
      <c r="B170" s="1063">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3">
        <v>3</v>
      </c>
      <c r="B171" s="1063">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3">
        <v>4</v>
      </c>
      <c r="B172" s="1063">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3">
        <v>5</v>
      </c>
      <c r="B173" s="1063">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3">
        <v>6</v>
      </c>
      <c r="B174" s="1063">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3">
        <v>7</v>
      </c>
      <c r="B175" s="1063">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3">
        <v>8</v>
      </c>
      <c r="B176" s="1063">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3">
        <v>9</v>
      </c>
      <c r="B177" s="1063">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3">
        <v>10</v>
      </c>
      <c r="B178" s="1063">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3">
        <v>11</v>
      </c>
      <c r="B179" s="1063">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3">
        <v>12</v>
      </c>
      <c r="B180" s="1063">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3">
        <v>13</v>
      </c>
      <c r="B181" s="1063">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3">
        <v>14</v>
      </c>
      <c r="B182" s="1063">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3">
        <v>15</v>
      </c>
      <c r="B183" s="1063">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3">
        <v>16</v>
      </c>
      <c r="B184" s="1063">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3">
        <v>17</v>
      </c>
      <c r="B185" s="1063">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3">
        <v>18</v>
      </c>
      <c r="B186" s="1063">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3">
        <v>19</v>
      </c>
      <c r="B187" s="1063">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3">
        <v>20</v>
      </c>
      <c r="B188" s="1063">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3">
        <v>21</v>
      </c>
      <c r="B189" s="1063">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3">
        <v>22</v>
      </c>
      <c r="B190" s="1063">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3">
        <v>23</v>
      </c>
      <c r="B191" s="1063">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3">
        <v>24</v>
      </c>
      <c r="B192" s="1063">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3">
        <v>25</v>
      </c>
      <c r="B193" s="1063">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3">
        <v>26</v>
      </c>
      <c r="B194" s="1063">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3">
        <v>27</v>
      </c>
      <c r="B195" s="1063">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3">
        <v>28</v>
      </c>
      <c r="B196" s="1063">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3">
        <v>29</v>
      </c>
      <c r="B197" s="1063">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3">
        <v>30</v>
      </c>
      <c r="B198" s="1063">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3">
        <v>1</v>
      </c>
      <c r="B202" s="1063">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3">
        <v>2</v>
      </c>
      <c r="B203" s="1063">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3">
        <v>3</v>
      </c>
      <c r="B204" s="1063">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3">
        <v>4</v>
      </c>
      <c r="B205" s="1063">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3">
        <v>5</v>
      </c>
      <c r="B206" s="1063">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3">
        <v>6</v>
      </c>
      <c r="B207" s="1063">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3">
        <v>7</v>
      </c>
      <c r="B208" s="1063">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3">
        <v>8</v>
      </c>
      <c r="B209" s="1063">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3">
        <v>9</v>
      </c>
      <c r="B210" s="1063">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3">
        <v>10</v>
      </c>
      <c r="B211" s="1063">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3">
        <v>11</v>
      </c>
      <c r="B212" s="1063">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3">
        <v>12</v>
      </c>
      <c r="B213" s="1063">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3">
        <v>13</v>
      </c>
      <c r="B214" s="1063">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3">
        <v>14</v>
      </c>
      <c r="B215" s="1063">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3">
        <v>15</v>
      </c>
      <c r="B216" s="1063">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3">
        <v>16</v>
      </c>
      <c r="B217" s="1063">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3">
        <v>17</v>
      </c>
      <c r="B218" s="1063">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3">
        <v>18</v>
      </c>
      <c r="B219" s="1063">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3">
        <v>19</v>
      </c>
      <c r="B220" s="1063">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3">
        <v>20</v>
      </c>
      <c r="B221" s="1063">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3">
        <v>21</v>
      </c>
      <c r="B222" s="1063">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3">
        <v>22</v>
      </c>
      <c r="B223" s="1063">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3">
        <v>23</v>
      </c>
      <c r="B224" s="1063">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3">
        <v>24</v>
      </c>
      <c r="B225" s="1063">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3">
        <v>25</v>
      </c>
      <c r="B226" s="1063">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3">
        <v>26</v>
      </c>
      <c r="B227" s="1063">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3">
        <v>27</v>
      </c>
      <c r="B228" s="1063">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3">
        <v>28</v>
      </c>
      <c r="B229" s="1063">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3">
        <v>29</v>
      </c>
      <c r="B230" s="1063">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3">
        <v>30</v>
      </c>
      <c r="B231" s="1063">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3">
        <v>1</v>
      </c>
      <c r="B235" s="1063">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3">
        <v>2</v>
      </c>
      <c r="B236" s="1063">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3">
        <v>3</v>
      </c>
      <c r="B237" s="1063">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3">
        <v>4</v>
      </c>
      <c r="B238" s="1063">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3">
        <v>5</v>
      </c>
      <c r="B239" s="1063">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3">
        <v>6</v>
      </c>
      <c r="B240" s="1063">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3">
        <v>7</v>
      </c>
      <c r="B241" s="1063">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3">
        <v>8</v>
      </c>
      <c r="B242" s="1063">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3">
        <v>9</v>
      </c>
      <c r="B243" s="1063">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3">
        <v>10</v>
      </c>
      <c r="B244" s="1063">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3">
        <v>11</v>
      </c>
      <c r="B245" s="1063">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3">
        <v>12</v>
      </c>
      <c r="B246" s="1063">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3">
        <v>13</v>
      </c>
      <c r="B247" s="1063">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3">
        <v>14</v>
      </c>
      <c r="B248" s="1063">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3">
        <v>15</v>
      </c>
      <c r="B249" s="1063">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3">
        <v>16</v>
      </c>
      <c r="B250" s="1063">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3">
        <v>17</v>
      </c>
      <c r="B251" s="1063">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3">
        <v>18</v>
      </c>
      <c r="B252" s="1063">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3">
        <v>19</v>
      </c>
      <c r="B253" s="1063">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3">
        <v>20</v>
      </c>
      <c r="B254" s="1063">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3">
        <v>21</v>
      </c>
      <c r="B255" s="1063">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3">
        <v>22</v>
      </c>
      <c r="B256" s="1063">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3">
        <v>23</v>
      </c>
      <c r="B257" s="1063">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3">
        <v>24</v>
      </c>
      <c r="B258" s="1063">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3">
        <v>25</v>
      </c>
      <c r="B259" s="1063">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3">
        <v>26</v>
      </c>
      <c r="B260" s="1063">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3">
        <v>27</v>
      </c>
      <c r="B261" s="1063">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3">
        <v>28</v>
      </c>
      <c r="B262" s="1063">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3">
        <v>29</v>
      </c>
      <c r="B263" s="1063">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3">
        <v>30</v>
      </c>
      <c r="B264" s="1063">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3">
        <v>1</v>
      </c>
      <c r="B268" s="1063">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3">
        <v>2</v>
      </c>
      <c r="B269" s="1063">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3">
        <v>3</v>
      </c>
      <c r="B270" s="1063">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3">
        <v>4</v>
      </c>
      <c r="B271" s="1063">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3">
        <v>5</v>
      </c>
      <c r="B272" s="1063">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3">
        <v>6</v>
      </c>
      <c r="B273" s="1063">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3">
        <v>7</v>
      </c>
      <c r="B274" s="1063">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3">
        <v>8</v>
      </c>
      <c r="B275" s="1063">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3">
        <v>9</v>
      </c>
      <c r="B276" s="1063">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3">
        <v>10</v>
      </c>
      <c r="B277" s="1063">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3">
        <v>11</v>
      </c>
      <c r="B278" s="1063">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3">
        <v>12</v>
      </c>
      <c r="B279" s="1063">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3">
        <v>13</v>
      </c>
      <c r="B280" s="1063">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3">
        <v>14</v>
      </c>
      <c r="B281" s="1063">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3">
        <v>15</v>
      </c>
      <c r="B282" s="1063">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3">
        <v>16</v>
      </c>
      <c r="B283" s="1063">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3">
        <v>17</v>
      </c>
      <c r="B284" s="1063">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3">
        <v>18</v>
      </c>
      <c r="B285" s="1063">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3">
        <v>19</v>
      </c>
      <c r="B286" s="1063">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3">
        <v>20</v>
      </c>
      <c r="B287" s="1063">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3">
        <v>21</v>
      </c>
      <c r="B288" s="1063">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3">
        <v>22</v>
      </c>
      <c r="B289" s="1063">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3">
        <v>23</v>
      </c>
      <c r="B290" s="1063">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3">
        <v>24</v>
      </c>
      <c r="B291" s="1063">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3">
        <v>25</v>
      </c>
      <c r="B292" s="1063">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3">
        <v>26</v>
      </c>
      <c r="B293" s="1063">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3">
        <v>27</v>
      </c>
      <c r="B294" s="1063">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3">
        <v>28</v>
      </c>
      <c r="B295" s="1063">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3">
        <v>29</v>
      </c>
      <c r="B296" s="1063">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3">
        <v>30</v>
      </c>
      <c r="B297" s="1063">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3">
        <v>1</v>
      </c>
      <c r="B301" s="1063">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3">
        <v>2</v>
      </c>
      <c r="B302" s="1063">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3">
        <v>3</v>
      </c>
      <c r="B303" s="1063">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3">
        <v>4</v>
      </c>
      <c r="B304" s="1063">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3">
        <v>5</v>
      </c>
      <c r="B305" s="1063">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3">
        <v>6</v>
      </c>
      <c r="B306" s="1063">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3">
        <v>7</v>
      </c>
      <c r="B307" s="1063">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3">
        <v>8</v>
      </c>
      <c r="B308" s="1063">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3">
        <v>9</v>
      </c>
      <c r="B309" s="1063">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3">
        <v>10</v>
      </c>
      <c r="B310" s="1063">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3">
        <v>11</v>
      </c>
      <c r="B311" s="1063">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3">
        <v>12</v>
      </c>
      <c r="B312" s="1063">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3">
        <v>13</v>
      </c>
      <c r="B313" s="1063">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3">
        <v>14</v>
      </c>
      <c r="B314" s="1063">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3">
        <v>15</v>
      </c>
      <c r="B315" s="1063">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3">
        <v>16</v>
      </c>
      <c r="B316" s="1063">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3">
        <v>17</v>
      </c>
      <c r="B317" s="1063">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3">
        <v>18</v>
      </c>
      <c r="B318" s="1063">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3">
        <v>19</v>
      </c>
      <c r="B319" s="1063">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3">
        <v>20</v>
      </c>
      <c r="B320" s="1063">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3">
        <v>21</v>
      </c>
      <c r="B321" s="1063">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3">
        <v>22</v>
      </c>
      <c r="B322" s="1063">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3">
        <v>23</v>
      </c>
      <c r="B323" s="1063">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3">
        <v>24</v>
      </c>
      <c r="B324" s="1063">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3">
        <v>25</v>
      </c>
      <c r="B325" s="1063">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3">
        <v>26</v>
      </c>
      <c r="B326" s="1063">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3">
        <v>27</v>
      </c>
      <c r="B327" s="1063">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3">
        <v>28</v>
      </c>
      <c r="B328" s="1063">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3">
        <v>29</v>
      </c>
      <c r="B329" s="1063">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3">
        <v>30</v>
      </c>
      <c r="B330" s="1063">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3">
        <v>1</v>
      </c>
      <c r="B334" s="1063">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3">
        <v>2</v>
      </c>
      <c r="B335" s="1063">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3">
        <v>3</v>
      </c>
      <c r="B336" s="1063">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3">
        <v>4</v>
      </c>
      <c r="B337" s="1063">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3">
        <v>5</v>
      </c>
      <c r="B338" s="1063">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3">
        <v>6</v>
      </c>
      <c r="B339" s="1063">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3">
        <v>7</v>
      </c>
      <c r="B340" s="1063">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3">
        <v>8</v>
      </c>
      <c r="B341" s="1063">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3">
        <v>9</v>
      </c>
      <c r="B342" s="1063">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3">
        <v>10</v>
      </c>
      <c r="B343" s="1063">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3">
        <v>11</v>
      </c>
      <c r="B344" s="1063">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3">
        <v>12</v>
      </c>
      <c r="B345" s="1063">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3">
        <v>13</v>
      </c>
      <c r="B346" s="1063">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3">
        <v>14</v>
      </c>
      <c r="B347" s="1063">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3">
        <v>15</v>
      </c>
      <c r="B348" s="1063">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3">
        <v>16</v>
      </c>
      <c r="B349" s="1063">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3">
        <v>17</v>
      </c>
      <c r="B350" s="1063">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3">
        <v>18</v>
      </c>
      <c r="B351" s="1063">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3">
        <v>19</v>
      </c>
      <c r="B352" s="1063">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3">
        <v>20</v>
      </c>
      <c r="B353" s="1063">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3">
        <v>21</v>
      </c>
      <c r="B354" s="1063">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3">
        <v>22</v>
      </c>
      <c r="B355" s="1063">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3">
        <v>23</v>
      </c>
      <c r="B356" s="1063">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3">
        <v>24</v>
      </c>
      <c r="B357" s="1063">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3">
        <v>25</v>
      </c>
      <c r="B358" s="1063">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3">
        <v>26</v>
      </c>
      <c r="B359" s="1063">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3">
        <v>27</v>
      </c>
      <c r="B360" s="1063">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3">
        <v>28</v>
      </c>
      <c r="B361" s="1063">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3">
        <v>29</v>
      </c>
      <c r="B362" s="1063">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3">
        <v>30</v>
      </c>
      <c r="B363" s="1063">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3">
        <v>1</v>
      </c>
      <c r="B367" s="1063">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3">
        <v>2</v>
      </c>
      <c r="B368" s="1063">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3">
        <v>3</v>
      </c>
      <c r="B369" s="1063">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3">
        <v>4</v>
      </c>
      <c r="B370" s="1063">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3">
        <v>5</v>
      </c>
      <c r="B371" s="1063">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3">
        <v>6</v>
      </c>
      <c r="B372" s="1063">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3">
        <v>7</v>
      </c>
      <c r="B373" s="1063">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3">
        <v>8</v>
      </c>
      <c r="B374" s="1063">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3">
        <v>9</v>
      </c>
      <c r="B375" s="1063">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3">
        <v>10</v>
      </c>
      <c r="B376" s="1063">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3">
        <v>11</v>
      </c>
      <c r="B377" s="1063">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3">
        <v>12</v>
      </c>
      <c r="B378" s="1063">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3">
        <v>13</v>
      </c>
      <c r="B379" s="1063">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3">
        <v>14</v>
      </c>
      <c r="B380" s="1063">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3">
        <v>15</v>
      </c>
      <c r="B381" s="1063">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3">
        <v>16</v>
      </c>
      <c r="B382" s="1063">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3">
        <v>17</v>
      </c>
      <c r="B383" s="1063">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3">
        <v>18</v>
      </c>
      <c r="B384" s="1063">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3">
        <v>19</v>
      </c>
      <c r="B385" s="1063">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3">
        <v>20</v>
      </c>
      <c r="B386" s="1063">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3">
        <v>21</v>
      </c>
      <c r="B387" s="1063">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3">
        <v>22</v>
      </c>
      <c r="B388" s="1063">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3">
        <v>23</v>
      </c>
      <c r="B389" s="1063">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3">
        <v>24</v>
      </c>
      <c r="B390" s="1063">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3">
        <v>25</v>
      </c>
      <c r="B391" s="1063">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3">
        <v>26</v>
      </c>
      <c r="B392" s="1063">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3">
        <v>27</v>
      </c>
      <c r="B393" s="1063">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3">
        <v>28</v>
      </c>
      <c r="B394" s="1063">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3">
        <v>29</v>
      </c>
      <c r="B395" s="1063">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3">
        <v>30</v>
      </c>
      <c r="B396" s="1063">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3">
        <v>1</v>
      </c>
      <c r="B400" s="1063">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3">
        <v>2</v>
      </c>
      <c r="B401" s="1063">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3">
        <v>3</v>
      </c>
      <c r="B402" s="1063">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3">
        <v>4</v>
      </c>
      <c r="B403" s="1063">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3">
        <v>5</v>
      </c>
      <c r="B404" s="1063">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3">
        <v>6</v>
      </c>
      <c r="B405" s="1063">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3">
        <v>7</v>
      </c>
      <c r="B406" s="1063">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3">
        <v>8</v>
      </c>
      <c r="B407" s="1063">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3">
        <v>9</v>
      </c>
      <c r="B408" s="1063">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3">
        <v>10</v>
      </c>
      <c r="B409" s="1063">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3">
        <v>11</v>
      </c>
      <c r="B410" s="1063">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3">
        <v>12</v>
      </c>
      <c r="B411" s="1063">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3">
        <v>13</v>
      </c>
      <c r="B412" s="1063">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3">
        <v>14</v>
      </c>
      <c r="B413" s="1063">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3">
        <v>15</v>
      </c>
      <c r="B414" s="1063">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3">
        <v>16</v>
      </c>
      <c r="B415" s="1063">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3">
        <v>17</v>
      </c>
      <c r="B416" s="1063">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3">
        <v>18</v>
      </c>
      <c r="B417" s="1063">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3">
        <v>19</v>
      </c>
      <c r="B418" s="1063">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3">
        <v>20</v>
      </c>
      <c r="B419" s="1063">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3">
        <v>21</v>
      </c>
      <c r="B420" s="1063">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3">
        <v>22</v>
      </c>
      <c r="B421" s="1063">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3">
        <v>23</v>
      </c>
      <c r="B422" s="1063">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3">
        <v>24</v>
      </c>
      <c r="B423" s="1063">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3">
        <v>25</v>
      </c>
      <c r="B424" s="1063">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3">
        <v>26</v>
      </c>
      <c r="B425" s="1063">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3">
        <v>27</v>
      </c>
      <c r="B426" s="1063">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3">
        <v>28</v>
      </c>
      <c r="B427" s="1063">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3">
        <v>29</v>
      </c>
      <c r="B428" s="1063">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3">
        <v>30</v>
      </c>
      <c r="B429" s="1063">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3">
        <v>1</v>
      </c>
      <c r="B433" s="1063">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3">
        <v>2</v>
      </c>
      <c r="B434" s="1063">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3">
        <v>3</v>
      </c>
      <c r="B435" s="1063">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3">
        <v>4</v>
      </c>
      <c r="B436" s="1063">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3">
        <v>5</v>
      </c>
      <c r="B437" s="1063">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3">
        <v>6</v>
      </c>
      <c r="B438" s="1063">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3">
        <v>7</v>
      </c>
      <c r="B439" s="1063">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3">
        <v>8</v>
      </c>
      <c r="B440" s="1063">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3">
        <v>9</v>
      </c>
      <c r="B441" s="1063">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3">
        <v>10</v>
      </c>
      <c r="B442" s="1063">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3">
        <v>11</v>
      </c>
      <c r="B443" s="1063">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3">
        <v>12</v>
      </c>
      <c r="B444" s="1063">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3">
        <v>13</v>
      </c>
      <c r="B445" s="1063">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3">
        <v>14</v>
      </c>
      <c r="B446" s="1063">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3">
        <v>15</v>
      </c>
      <c r="B447" s="1063">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3">
        <v>16</v>
      </c>
      <c r="B448" s="1063">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3">
        <v>17</v>
      </c>
      <c r="B449" s="1063">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3">
        <v>18</v>
      </c>
      <c r="B450" s="1063">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3">
        <v>19</v>
      </c>
      <c r="B451" s="1063">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3">
        <v>20</v>
      </c>
      <c r="B452" s="1063">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3">
        <v>21</v>
      </c>
      <c r="B453" s="1063">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3">
        <v>22</v>
      </c>
      <c r="B454" s="1063">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3">
        <v>23</v>
      </c>
      <c r="B455" s="1063">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3">
        <v>24</v>
      </c>
      <c r="B456" s="1063">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3">
        <v>25</v>
      </c>
      <c r="B457" s="1063">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3">
        <v>26</v>
      </c>
      <c r="B458" s="1063">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3">
        <v>27</v>
      </c>
      <c r="B459" s="1063">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3">
        <v>28</v>
      </c>
      <c r="B460" s="1063">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3">
        <v>29</v>
      </c>
      <c r="B461" s="1063">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3">
        <v>30</v>
      </c>
      <c r="B462" s="1063">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3">
        <v>1</v>
      </c>
      <c r="B466" s="1063">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3">
        <v>2</v>
      </c>
      <c r="B467" s="1063">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3">
        <v>3</v>
      </c>
      <c r="B468" s="1063">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3">
        <v>4</v>
      </c>
      <c r="B469" s="1063">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3">
        <v>5</v>
      </c>
      <c r="B470" s="1063">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3">
        <v>6</v>
      </c>
      <c r="B471" s="1063">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3">
        <v>7</v>
      </c>
      <c r="B472" s="1063">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3">
        <v>8</v>
      </c>
      <c r="B473" s="1063">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3">
        <v>9</v>
      </c>
      <c r="B474" s="1063">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3">
        <v>10</v>
      </c>
      <c r="B475" s="1063">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3">
        <v>11</v>
      </c>
      <c r="B476" s="1063">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3">
        <v>12</v>
      </c>
      <c r="B477" s="1063">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3">
        <v>13</v>
      </c>
      <c r="B478" s="1063">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3">
        <v>14</v>
      </c>
      <c r="B479" s="1063">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3">
        <v>15</v>
      </c>
      <c r="B480" s="1063">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3">
        <v>16</v>
      </c>
      <c r="B481" s="1063">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3">
        <v>17</v>
      </c>
      <c r="B482" s="1063">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3">
        <v>18</v>
      </c>
      <c r="B483" s="1063">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3">
        <v>19</v>
      </c>
      <c r="B484" s="1063">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3">
        <v>20</v>
      </c>
      <c r="B485" s="1063">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3">
        <v>21</v>
      </c>
      <c r="B486" s="1063">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3">
        <v>22</v>
      </c>
      <c r="B487" s="1063">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3">
        <v>23</v>
      </c>
      <c r="B488" s="1063">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3">
        <v>24</v>
      </c>
      <c r="B489" s="1063">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3">
        <v>25</v>
      </c>
      <c r="B490" s="1063">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3">
        <v>26</v>
      </c>
      <c r="B491" s="1063">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3">
        <v>27</v>
      </c>
      <c r="B492" s="1063">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3">
        <v>28</v>
      </c>
      <c r="B493" s="1063">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3">
        <v>29</v>
      </c>
      <c r="B494" s="1063">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3">
        <v>30</v>
      </c>
      <c r="B495" s="1063">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3">
        <v>1</v>
      </c>
      <c r="B499" s="1063">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3">
        <v>2</v>
      </c>
      <c r="B500" s="1063">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3">
        <v>3</v>
      </c>
      <c r="B501" s="1063">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3">
        <v>4</v>
      </c>
      <c r="B502" s="1063">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3">
        <v>5</v>
      </c>
      <c r="B503" s="1063">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3">
        <v>6</v>
      </c>
      <c r="B504" s="1063">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3">
        <v>7</v>
      </c>
      <c r="B505" s="1063">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3">
        <v>8</v>
      </c>
      <c r="B506" s="1063">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3">
        <v>9</v>
      </c>
      <c r="B507" s="1063">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3">
        <v>10</v>
      </c>
      <c r="B508" s="1063">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3">
        <v>11</v>
      </c>
      <c r="B509" s="1063">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3">
        <v>12</v>
      </c>
      <c r="B510" s="1063">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3">
        <v>13</v>
      </c>
      <c r="B511" s="1063">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3">
        <v>14</v>
      </c>
      <c r="B512" s="1063">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3">
        <v>15</v>
      </c>
      <c r="B513" s="1063">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3">
        <v>16</v>
      </c>
      <c r="B514" s="1063">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3">
        <v>17</v>
      </c>
      <c r="B515" s="1063">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3">
        <v>18</v>
      </c>
      <c r="B516" s="1063">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3">
        <v>19</v>
      </c>
      <c r="B517" s="1063">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3">
        <v>20</v>
      </c>
      <c r="B518" s="1063">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3">
        <v>21</v>
      </c>
      <c r="B519" s="1063">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3">
        <v>22</v>
      </c>
      <c r="B520" s="1063">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3">
        <v>23</v>
      </c>
      <c r="B521" s="1063">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3">
        <v>24</v>
      </c>
      <c r="B522" s="1063">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3">
        <v>25</v>
      </c>
      <c r="B523" s="1063">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3">
        <v>26</v>
      </c>
      <c r="B524" s="1063">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3">
        <v>27</v>
      </c>
      <c r="B525" s="1063">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3">
        <v>28</v>
      </c>
      <c r="B526" s="1063">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3">
        <v>29</v>
      </c>
      <c r="B527" s="1063">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3">
        <v>30</v>
      </c>
      <c r="B528" s="1063">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3">
        <v>1</v>
      </c>
      <c r="B532" s="1063">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3">
        <v>2</v>
      </c>
      <c r="B533" s="1063">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3">
        <v>3</v>
      </c>
      <c r="B534" s="1063">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3">
        <v>4</v>
      </c>
      <c r="B535" s="1063">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3">
        <v>5</v>
      </c>
      <c r="B536" s="1063">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3">
        <v>6</v>
      </c>
      <c r="B537" s="1063">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3">
        <v>7</v>
      </c>
      <c r="B538" s="1063">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3">
        <v>8</v>
      </c>
      <c r="B539" s="1063">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3">
        <v>9</v>
      </c>
      <c r="B540" s="1063">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3">
        <v>10</v>
      </c>
      <c r="B541" s="1063">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3">
        <v>11</v>
      </c>
      <c r="B542" s="1063">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3">
        <v>12</v>
      </c>
      <c r="B543" s="1063">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3">
        <v>13</v>
      </c>
      <c r="B544" s="1063">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3">
        <v>14</v>
      </c>
      <c r="B545" s="1063">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3">
        <v>15</v>
      </c>
      <c r="B546" s="1063">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3">
        <v>16</v>
      </c>
      <c r="B547" s="1063">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3">
        <v>17</v>
      </c>
      <c r="B548" s="1063">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3">
        <v>18</v>
      </c>
      <c r="B549" s="1063">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3">
        <v>19</v>
      </c>
      <c r="B550" s="1063">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3">
        <v>20</v>
      </c>
      <c r="B551" s="1063">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3">
        <v>21</v>
      </c>
      <c r="B552" s="1063">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3">
        <v>22</v>
      </c>
      <c r="B553" s="1063">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3">
        <v>23</v>
      </c>
      <c r="B554" s="1063">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3">
        <v>24</v>
      </c>
      <c r="B555" s="1063">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3">
        <v>25</v>
      </c>
      <c r="B556" s="1063">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3">
        <v>26</v>
      </c>
      <c r="B557" s="1063">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3">
        <v>27</v>
      </c>
      <c r="B558" s="1063">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3">
        <v>28</v>
      </c>
      <c r="B559" s="1063">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3">
        <v>29</v>
      </c>
      <c r="B560" s="1063">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3">
        <v>30</v>
      </c>
      <c r="B561" s="1063">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3">
        <v>1</v>
      </c>
      <c r="B565" s="1063">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3">
        <v>2</v>
      </c>
      <c r="B566" s="1063">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3">
        <v>3</v>
      </c>
      <c r="B567" s="1063">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3">
        <v>4</v>
      </c>
      <c r="B568" s="1063">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3">
        <v>5</v>
      </c>
      <c r="B569" s="1063">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3">
        <v>6</v>
      </c>
      <c r="B570" s="1063">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3">
        <v>7</v>
      </c>
      <c r="B571" s="1063">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3">
        <v>8</v>
      </c>
      <c r="B572" s="1063">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3">
        <v>9</v>
      </c>
      <c r="B573" s="1063">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3">
        <v>10</v>
      </c>
      <c r="B574" s="1063">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3">
        <v>11</v>
      </c>
      <c r="B575" s="1063">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3">
        <v>12</v>
      </c>
      <c r="B576" s="1063">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3">
        <v>13</v>
      </c>
      <c r="B577" s="1063">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3">
        <v>14</v>
      </c>
      <c r="B578" s="1063">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3">
        <v>15</v>
      </c>
      <c r="B579" s="1063">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3">
        <v>16</v>
      </c>
      <c r="B580" s="1063">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3">
        <v>17</v>
      </c>
      <c r="B581" s="1063">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3">
        <v>18</v>
      </c>
      <c r="B582" s="1063">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3">
        <v>19</v>
      </c>
      <c r="B583" s="1063">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3">
        <v>20</v>
      </c>
      <c r="B584" s="1063">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3">
        <v>21</v>
      </c>
      <c r="B585" s="1063">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3">
        <v>22</v>
      </c>
      <c r="B586" s="1063">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3">
        <v>23</v>
      </c>
      <c r="B587" s="1063">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3">
        <v>24</v>
      </c>
      <c r="B588" s="1063">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3">
        <v>25</v>
      </c>
      <c r="B589" s="1063">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3">
        <v>26</v>
      </c>
      <c r="B590" s="1063">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3">
        <v>27</v>
      </c>
      <c r="B591" s="1063">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3">
        <v>28</v>
      </c>
      <c r="B592" s="1063">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3">
        <v>29</v>
      </c>
      <c r="B593" s="1063">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3">
        <v>30</v>
      </c>
      <c r="B594" s="1063">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3">
        <v>1</v>
      </c>
      <c r="B598" s="1063">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3">
        <v>2</v>
      </c>
      <c r="B599" s="1063">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3">
        <v>3</v>
      </c>
      <c r="B600" s="1063">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3">
        <v>4</v>
      </c>
      <c r="B601" s="1063">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3">
        <v>5</v>
      </c>
      <c r="B602" s="1063">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3">
        <v>6</v>
      </c>
      <c r="B603" s="1063">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3">
        <v>7</v>
      </c>
      <c r="B604" s="1063">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3">
        <v>8</v>
      </c>
      <c r="B605" s="1063">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3">
        <v>9</v>
      </c>
      <c r="B606" s="1063">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3">
        <v>10</v>
      </c>
      <c r="B607" s="1063">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3">
        <v>11</v>
      </c>
      <c r="B608" s="1063">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3">
        <v>12</v>
      </c>
      <c r="B609" s="1063">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3">
        <v>13</v>
      </c>
      <c r="B610" s="1063">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3">
        <v>14</v>
      </c>
      <c r="B611" s="1063">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3">
        <v>15</v>
      </c>
      <c r="B612" s="1063">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3">
        <v>16</v>
      </c>
      <c r="B613" s="1063">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3">
        <v>17</v>
      </c>
      <c r="B614" s="1063">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3">
        <v>18</v>
      </c>
      <c r="B615" s="1063">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3">
        <v>19</v>
      </c>
      <c r="B616" s="1063">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3">
        <v>20</v>
      </c>
      <c r="B617" s="1063">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3">
        <v>21</v>
      </c>
      <c r="B618" s="1063">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3">
        <v>22</v>
      </c>
      <c r="B619" s="1063">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3">
        <v>23</v>
      </c>
      <c r="B620" s="1063">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3">
        <v>24</v>
      </c>
      <c r="B621" s="1063">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3">
        <v>25</v>
      </c>
      <c r="B622" s="1063">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3">
        <v>26</v>
      </c>
      <c r="B623" s="1063">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3">
        <v>27</v>
      </c>
      <c r="B624" s="1063">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3">
        <v>28</v>
      </c>
      <c r="B625" s="1063">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3">
        <v>29</v>
      </c>
      <c r="B626" s="1063">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3">
        <v>30</v>
      </c>
      <c r="B627" s="1063">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3">
        <v>1</v>
      </c>
      <c r="B631" s="1063">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3">
        <v>2</v>
      </c>
      <c r="B632" s="1063">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3">
        <v>3</v>
      </c>
      <c r="B633" s="1063">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3">
        <v>4</v>
      </c>
      <c r="B634" s="1063">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3">
        <v>5</v>
      </c>
      <c r="B635" s="1063">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3">
        <v>6</v>
      </c>
      <c r="B636" s="1063">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3">
        <v>7</v>
      </c>
      <c r="B637" s="1063">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3">
        <v>8</v>
      </c>
      <c r="B638" s="1063">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3">
        <v>9</v>
      </c>
      <c r="B639" s="1063">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3">
        <v>10</v>
      </c>
      <c r="B640" s="1063">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3">
        <v>11</v>
      </c>
      <c r="B641" s="1063">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3">
        <v>12</v>
      </c>
      <c r="B642" s="1063">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3">
        <v>13</v>
      </c>
      <c r="B643" s="1063">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3">
        <v>14</v>
      </c>
      <c r="B644" s="1063">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3">
        <v>15</v>
      </c>
      <c r="B645" s="1063">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3">
        <v>16</v>
      </c>
      <c r="B646" s="1063">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3">
        <v>17</v>
      </c>
      <c r="B647" s="1063">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3">
        <v>18</v>
      </c>
      <c r="B648" s="1063">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3">
        <v>19</v>
      </c>
      <c r="B649" s="1063">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3">
        <v>20</v>
      </c>
      <c r="B650" s="1063">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3">
        <v>21</v>
      </c>
      <c r="B651" s="1063">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3">
        <v>22</v>
      </c>
      <c r="B652" s="1063">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3">
        <v>23</v>
      </c>
      <c r="B653" s="1063">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3">
        <v>24</v>
      </c>
      <c r="B654" s="1063">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3">
        <v>25</v>
      </c>
      <c r="B655" s="1063">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3">
        <v>26</v>
      </c>
      <c r="B656" s="1063">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3">
        <v>27</v>
      </c>
      <c r="B657" s="1063">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3">
        <v>28</v>
      </c>
      <c r="B658" s="1063">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3">
        <v>29</v>
      </c>
      <c r="B659" s="1063">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3">
        <v>30</v>
      </c>
      <c r="B660" s="1063">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3">
        <v>1</v>
      </c>
      <c r="B664" s="1063">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3">
        <v>2</v>
      </c>
      <c r="B665" s="1063">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3">
        <v>3</v>
      </c>
      <c r="B666" s="1063">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3">
        <v>4</v>
      </c>
      <c r="B667" s="1063">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3">
        <v>5</v>
      </c>
      <c r="B668" s="1063">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3">
        <v>6</v>
      </c>
      <c r="B669" s="1063">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3">
        <v>7</v>
      </c>
      <c r="B670" s="1063">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3">
        <v>8</v>
      </c>
      <c r="B671" s="1063">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3">
        <v>9</v>
      </c>
      <c r="B672" s="1063">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3">
        <v>10</v>
      </c>
      <c r="B673" s="1063">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3">
        <v>11</v>
      </c>
      <c r="B674" s="1063">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3">
        <v>12</v>
      </c>
      <c r="B675" s="1063">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3">
        <v>13</v>
      </c>
      <c r="B676" s="1063">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3">
        <v>14</v>
      </c>
      <c r="B677" s="1063">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3">
        <v>15</v>
      </c>
      <c r="B678" s="1063">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3">
        <v>16</v>
      </c>
      <c r="B679" s="1063">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3">
        <v>17</v>
      </c>
      <c r="B680" s="1063">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3">
        <v>18</v>
      </c>
      <c r="B681" s="1063">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3">
        <v>19</v>
      </c>
      <c r="B682" s="1063">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3">
        <v>20</v>
      </c>
      <c r="B683" s="1063">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3">
        <v>21</v>
      </c>
      <c r="B684" s="1063">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3">
        <v>22</v>
      </c>
      <c r="B685" s="1063">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3">
        <v>23</v>
      </c>
      <c r="B686" s="1063">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3">
        <v>24</v>
      </c>
      <c r="B687" s="1063">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3">
        <v>25</v>
      </c>
      <c r="B688" s="1063">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3">
        <v>26</v>
      </c>
      <c r="B689" s="1063">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3">
        <v>27</v>
      </c>
      <c r="B690" s="1063">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3">
        <v>28</v>
      </c>
      <c r="B691" s="1063">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3">
        <v>29</v>
      </c>
      <c r="B692" s="1063">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3">
        <v>30</v>
      </c>
      <c r="B693" s="1063">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3">
        <v>1</v>
      </c>
      <c r="B697" s="1063">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3">
        <v>2</v>
      </c>
      <c r="B698" s="1063">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3">
        <v>3</v>
      </c>
      <c r="B699" s="1063">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3">
        <v>4</v>
      </c>
      <c r="B700" s="1063">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3">
        <v>5</v>
      </c>
      <c r="B701" s="1063">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3">
        <v>6</v>
      </c>
      <c r="B702" s="1063">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3">
        <v>7</v>
      </c>
      <c r="B703" s="1063">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3">
        <v>8</v>
      </c>
      <c r="B704" s="1063">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3">
        <v>9</v>
      </c>
      <c r="B705" s="1063">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3">
        <v>10</v>
      </c>
      <c r="B706" s="1063">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3">
        <v>11</v>
      </c>
      <c r="B707" s="1063">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3">
        <v>12</v>
      </c>
      <c r="B708" s="1063">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3">
        <v>13</v>
      </c>
      <c r="B709" s="1063">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3">
        <v>14</v>
      </c>
      <c r="B710" s="1063">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3">
        <v>15</v>
      </c>
      <c r="B711" s="1063">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3">
        <v>16</v>
      </c>
      <c r="B712" s="1063">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3">
        <v>17</v>
      </c>
      <c r="B713" s="1063">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3">
        <v>18</v>
      </c>
      <c r="B714" s="1063">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3">
        <v>19</v>
      </c>
      <c r="B715" s="1063">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3">
        <v>20</v>
      </c>
      <c r="B716" s="1063">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3">
        <v>21</v>
      </c>
      <c r="B717" s="1063">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3">
        <v>22</v>
      </c>
      <c r="B718" s="1063">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3">
        <v>23</v>
      </c>
      <c r="B719" s="1063">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3">
        <v>24</v>
      </c>
      <c r="B720" s="1063">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3">
        <v>25</v>
      </c>
      <c r="B721" s="1063">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3">
        <v>26</v>
      </c>
      <c r="B722" s="1063">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3">
        <v>27</v>
      </c>
      <c r="B723" s="1063">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3">
        <v>28</v>
      </c>
      <c r="B724" s="1063">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3">
        <v>29</v>
      </c>
      <c r="B725" s="1063">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3">
        <v>30</v>
      </c>
      <c r="B726" s="1063">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3">
        <v>1</v>
      </c>
      <c r="B730" s="1063">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3">
        <v>2</v>
      </c>
      <c r="B731" s="1063">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3">
        <v>3</v>
      </c>
      <c r="B732" s="1063">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3">
        <v>4</v>
      </c>
      <c r="B733" s="1063">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3">
        <v>5</v>
      </c>
      <c r="B734" s="1063">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3">
        <v>6</v>
      </c>
      <c r="B735" s="1063">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3">
        <v>7</v>
      </c>
      <c r="B736" s="1063">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3">
        <v>8</v>
      </c>
      <c r="B737" s="1063">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3">
        <v>9</v>
      </c>
      <c r="B738" s="1063">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3">
        <v>10</v>
      </c>
      <c r="B739" s="1063">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3">
        <v>11</v>
      </c>
      <c r="B740" s="1063">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3">
        <v>12</v>
      </c>
      <c r="B741" s="1063">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3">
        <v>13</v>
      </c>
      <c r="B742" s="1063">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3">
        <v>14</v>
      </c>
      <c r="B743" s="1063">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3">
        <v>15</v>
      </c>
      <c r="B744" s="1063">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3">
        <v>16</v>
      </c>
      <c r="B745" s="1063">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3">
        <v>17</v>
      </c>
      <c r="B746" s="1063">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3">
        <v>18</v>
      </c>
      <c r="B747" s="1063">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3">
        <v>19</v>
      </c>
      <c r="B748" s="1063">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3">
        <v>20</v>
      </c>
      <c r="B749" s="1063">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3">
        <v>21</v>
      </c>
      <c r="B750" s="1063">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3">
        <v>22</v>
      </c>
      <c r="B751" s="1063">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3">
        <v>23</v>
      </c>
      <c r="B752" s="1063">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3">
        <v>24</v>
      </c>
      <c r="B753" s="1063">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3">
        <v>25</v>
      </c>
      <c r="B754" s="1063">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3">
        <v>26</v>
      </c>
      <c r="B755" s="1063">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3">
        <v>27</v>
      </c>
      <c r="B756" s="1063">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3">
        <v>28</v>
      </c>
      <c r="B757" s="1063">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3">
        <v>29</v>
      </c>
      <c r="B758" s="1063">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3">
        <v>30</v>
      </c>
      <c r="B759" s="1063">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3">
        <v>1</v>
      </c>
      <c r="B763" s="1063">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3">
        <v>2</v>
      </c>
      <c r="B764" s="1063">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3">
        <v>3</v>
      </c>
      <c r="B765" s="1063">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3">
        <v>4</v>
      </c>
      <c r="B766" s="1063">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3">
        <v>5</v>
      </c>
      <c r="B767" s="1063">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3">
        <v>6</v>
      </c>
      <c r="B768" s="1063">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3">
        <v>7</v>
      </c>
      <c r="B769" s="1063">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3">
        <v>8</v>
      </c>
      <c r="B770" s="1063">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3">
        <v>9</v>
      </c>
      <c r="B771" s="1063">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3">
        <v>10</v>
      </c>
      <c r="B772" s="1063">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3">
        <v>11</v>
      </c>
      <c r="B773" s="1063">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3">
        <v>12</v>
      </c>
      <c r="B774" s="1063">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3">
        <v>13</v>
      </c>
      <c r="B775" s="1063">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3">
        <v>14</v>
      </c>
      <c r="B776" s="1063">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3">
        <v>15</v>
      </c>
      <c r="B777" s="1063">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3">
        <v>16</v>
      </c>
      <c r="B778" s="1063">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3">
        <v>17</v>
      </c>
      <c r="B779" s="1063">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3">
        <v>18</v>
      </c>
      <c r="B780" s="1063">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3">
        <v>19</v>
      </c>
      <c r="B781" s="1063">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3">
        <v>20</v>
      </c>
      <c r="B782" s="1063">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3">
        <v>21</v>
      </c>
      <c r="B783" s="1063">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3">
        <v>22</v>
      </c>
      <c r="B784" s="1063">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3">
        <v>23</v>
      </c>
      <c r="B785" s="1063">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3">
        <v>24</v>
      </c>
      <c r="B786" s="1063">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3">
        <v>25</v>
      </c>
      <c r="B787" s="1063">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3">
        <v>26</v>
      </c>
      <c r="B788" s="1063">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3">
        <v>27</v>
      </c>
      <c r="B789" s="1063">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3">
        <v>28</v>
      </c>
      <c r="B790" s="1063">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3">
        <v>29</v>
      </c>
      <c r="B791" s="1063">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3">
        <v>30</v>
      </c>
      <c r="B792" s="1063">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3">
        <v>1</v>
      </c>
      <c r="B796" s="1063">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3">
        <v>2</v>
      </c>
      <c r="B797" s="1063">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3">
        <v>3</v>
      </c>
      <c r="B798" s="1063">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3">
        <v>4</v>
      </c>
      <c r="B799" s="1063">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3">
        <v>5</v>
      </c>
      <c r="B800" s="1063">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3">
        <v>6</v>
      </c>
      <c r="B801" s="1063">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3">
        <v>7</v>
      </c>
      <c r="B802" s="1063">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3">
        <v>8</v>
      </c>
      <c r="B803" s="1063">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3">
        <v>9</v>
      </c>
      <c r="B804" s="1063">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3">
        <v>10</v>
      </c>
      <c r="B805" s="1063">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3">
        <v>11</v>
      </c>
      <c r="B806" s="1063">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3">
        <v>12</v>
      </c>
      <c r="B807" s="1063">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3">
        <v>13</v>
      </c>
      <c r="B808" s="1063">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3">
        <v>14</v>
      </c>
      <c r="B809" s="1063">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3">
        <v>15</v>
      </c>
      <c r="B810" s="1063">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3">
        <v>16</v>
      </c>
      <c r="B811" s="1063">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3">
        <v>17</v>
      </c>
      <c r="B812" s="1063">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3">
        <v>18</v>
      </c>
      <c r="B813" s="1063">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3">
        <v>19</v>
      </c>
      <c r="B814" s="1063">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3">
        <v>20</v>
      </c>
      <c r="B815" s="1063">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3">
        <v>21</v>
      </c>
      <c r="B816" s="1063">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3">
        <v>22</v>
      </c>
      <c r="B817" s="1063">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3">
        <v>23</v>
      </c>
      <c r="B818" s="1063">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3">
        <v>24</v>
      </c>
      <c r="B819" s="1063">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3">
        <v>25</v>
      </c>
      <c r="B820" s="1063">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3">
        <v>26</v>
      </c>
      <c r="B821" s="1063">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3">
        <v>27</v>
      </c>
      <c r="B822" s="1063">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3">
        <v>28</v>
      </c>
      <c r="B823" s="1063">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3">
        <v>29</v>
      </c>
      <c r="B824" s="1063">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3">
        <v>30</v>
      </c>
      <c r="B825" s="1063">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3">
        <v>1</v>
      </c>
      <c r="B829" s="1063">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3">
        <v>2</v>
      </c>
      <c r="B830" s="1063">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3">
        <v>3</v>
      </c>
      <c r="B831" s="1063">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3">
        <v>4</v>
      </c>
      <c r="B832" s="1063">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3">
        <v>5</v>
      </c>
      <c r="B833" s="1063">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3">
        <v>6</v>
      </c>
      <c r="B834" s="1063">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3">
        <v>7</v>
      </c>
      <c r="B835" s="1063">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3">
        <v>8</v>
      </c>
      <c r="B836" s="1063">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3">
        <v>9</v>
      </c>
      <c r="B837" s="1063">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3">
        <v>10</v>
      </c>
      <c r="B838" s="106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3">
        <v>11</v>
      </c>
      <c r="B839" s="1063">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3">
        <v>12</v>
      </c>
      <c r="B840" s="1063">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3">
        <v>13</v>
      </c>
      <c r="B841" s="106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3">
        <v>14</v>
      </c>
      <c r="B842" s="106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3">
        <v>15</v>
      </c>
      <c r="B843" s="106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3">
        <v>16</v>
      </c>
      <c r="B844" s="106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3">
        <v>17</v>
      </c>
      <c r="B845" s="106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3">
        <v>18</v>
      </c>
      <c r="B846" s="106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3">
        <v>19</v>
      </c>
      <c r="B847" s="106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3">
        <v>20</v>
      </c>
      <c r="B848" s="106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3">
        <v>21</v>
      </c>
      <c r="B849" s="106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3">
        <v>22</v>
      </c>
      <c r="B850" s="106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3">
        <v>23</v>
      </c>
      <c r="B851" s="106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3">
        <v>24</v>
      </c>
      <c r="B852" s="106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3">
        <v>25</v>
      </c>
      <c r="B853" s="106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3">
        <v>26</v>
      </c>
      <c r="B854" s="106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3">
        <v>27</v>
      </c>
      <c r="B855" s="106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3">
        <v>28</v>
      </c>
      <c r="B856" s="106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3">
        <v>29</v>
      </c>
      <c r="B857" s="106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3">
        <v>30</v>
      </c>
      <c r="B858" s="106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3">
        <v>1</v>
      </c>
      <c r="B862" s="106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3">
        <v>2</v>
      </c>
      <c r="B863" s="106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3">
        <v>3</v>
      </c>
      <c r="B864" s="106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3">
        <v>4</v>
      </c>
      <c r="B865" s="106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3">
        <v>5</v>
      </c>
      <c r="B866" s="106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3">
        <v>6</v>
      </c>
      <c r="B867" s="106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3">
        <v>7</v>
      </c>
      <c r="B868" s="106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3">
        <v>8</v>
      </c>
      <c r="B869" s="106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3">
        <v>9</v>
      </c>
      <c r="B870" s="106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3">
        <v>10</v>
      </c>
      <c r="B871" s="106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3">
        <v>11</v>
      </c>
      <c r="B872" s="106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3">
        <v>12</v>
      </c>
      <c r="B873" s="106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3">
        <v>13</v>
      </c>
      <c r="B874" s="106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3">
        <v>14</v>
      </c>
      <c r="B875" s="106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3">
        <v>15</v>
      </c>
      <c r="B876" s="106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3">
        <v>16</v>
      </c>
      <c r="B877" s="106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3">
        <v>17</v>
      </c>
      <c r="B878" s="106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3">
        <v>18</v>
      </c>
      <c r="B879" s="106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3">
        <v>19</v>
      </c>
      <c r="B880" s="106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3">
        <v>20</v>
      </c>
      <c r="B881" s="106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3">
        <v>21</v>
      </c>
      <c r="B882" s="106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3">
        <v>22</v>
      </c>
      <c r="B883" s="106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3">
        <v>23</v>
      </c>
      <c r="B884" s="106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3">
        <v>24</v>
      </c>
      <c r="B885" s="106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3">
        <v>25</v>
      </c>
      <c r="B886" s="106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3">
        <v>26</v>
      </c>
      <c r="B887" s="106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3">
        <v>27</v>
      </c>
      <c r="B888" s="106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3">
        <v>28</v>
      </c>
      <c r="B889" s="106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3">
        <v>29</v>
      </c>
      <c r="B890" s="106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3">
        <v>30</v>
      </c>
      <c r="B891" s="106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3">
        <v>1</v>
      </c>
      <c r="B895" s="106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3">
        <v>2</v>
      </c>
      <c r="B896" s="106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3">
        <v>3</v>
      </c>
      <c r="B897" s="106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3">
        <v>4</v>
      </c>
      <c r="B898" s="106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3">
        <v>5</v>
      </c>
      <c r="B899" s="106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3">
        <v>6</v>
      </c>
      <c r="B900" s="106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3">
        <v>7</v>
      </c>
      <c r="B901" s="106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3">
        <v>8</v>
      </c>
      <c r="B902" s="106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3">
        <v>9</v>
      </c>
      <c r="B903" s="106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3">
        <v>10</v>
      </c>
      <c r="B904" s="106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3">
        <v>11</v>
      </c>
      <c r="B905" s="106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3">
        <v>12</v>
      </c>
      <c r="B906" s="106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3">
        <v>13</v>
      </c>
      <c r="B907" s="106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3">
        <v>14</v>
      </c>
      <c r="B908" s="106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3">
        <v>15</v>
      </c>
      <c r="B909" s="106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3">
        <v>16</v>
      </c>
      <c r="B910" s="106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3">
        <v>17</v>
      </c>
      <c r="B911" s="106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3">
        <v>18</v>
      </c>
      <c r="B912" s="106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3">
        <v>19</v>
      </c>
      <c r="B913" s="106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3">
        <v>20</v>
      </c>
      <c r="B914" s="106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3">
        <v>21</v>
      </c>
      <c r="B915" s="106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3">
        <v>22</v>
      </c>
      <c r="B916" s="106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3">
        <v>23</v>
      </c>
      <c r="B917" s="106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3">
        <v>24</v>
      </c>
      <c r="B918" s="106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3">
        <v>25</v>
      </c>
      <c r="B919" s="106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3">
        <v>26</v>
      </c>
      <c r="B920" s="106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3">
        <v>27</v>
      </c>
      <c r="B921" s="106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3">
        <v>28</v>
      </c>
      <c r="B922" s="106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3">
        <v>29</v>
      </c>
      <c r="B923" s="106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3">
        <v>30</v>
      </c>
      <c r="B924" s="106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3">
        <v>1</v>
      </c>
      <c r="B928" s="1063">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3">
        <v>2</v>
      </c>
      <c r="B929" s="106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3">
        <v>3</v>
      </c>
      <c r="B930" s="106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3">
        <v>4</v>
      </c>
      <c r="B931" s="106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3">
        <v>5</v>
      </c>
      <c r="B932" s="106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3">
        <v>6</v>
      </c>
      <c r="B933" s="106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3">
        <v>7</v>
      </c>
      <c r="B934" s="106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3">
        <v>8</v>
      </c>
      <c r="B935" s="106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3">
        <v>9</v>
      </c>
      <c r="B936" s="106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3">
        <v>10</v>
      </c>
      <c r="B937" s="106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3">
        <v>11</v>
      </c>
      <c r="B938" s="106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3">
        <v>12</v>
      </c>
      <c r="B939" s="106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3">
        <v>13</v>
      </c>
      <c r="B940" s="106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3">
        <v>14</v>
      </c>
      <c r="B941" s="106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3">
        <v>15</v>
      </c>
      <c r="B942" s="106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3">
        <v>16</v>
      </c>
      <c r="B943" s="106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3">
        <v>17</v>
      </c>
      <c r="B944" s="106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3">
        <v>18</v>
      </c>
      <c r="B945" s="106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3">
        <v>19</v>
      </c>
      <c r="B946" s="106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3">
        <v>20</v>
      </c>
      <c r="B947" s="106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3">
        <v>21</v>
      </c>
      <c r="B948" s="106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3">
        <v>22</v>
      </c>
      <c r="B949" s="106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3">
        <v>23</v>
      </c>
      <c r="B950" s="106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3">
        <v>24</v>
      </c>
      <c r="B951" s="106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3">
        <v>25</v>
      </c>
      <c r="B952" s="106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3">
        <v>26</v>
      </c>
      <c r="B953" s="106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3">
        <v>27</v>
      </c>
      <c r="B954" s="106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3">
        <v>28</v>
      </c>
      <c r="B955" s="106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3">
        <v>29</v>
      </c>
      <c r="B956" s="106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3">
        <v>30</v>
      </c>
      <c r="B957" s="106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3">
        <v>1</v>
      </c>
      <c r="B961" s="106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3">
        <v>2</v>
      </c>
      <c r="B962" s="106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3">
        <v>3</v>
      </c>
      <c r="B963" s="106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3">
        <v>4</v>
      </c>
      <c r="B964" s="106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3">
        <v>5</v>
      </c>
      <c r="B965" s="106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3">
        <v>6</v>
      </c>
      <c r="B966" s="106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3">
        <v>7</v>
      </c>
      <c r="B967" s="106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3">
        <v>8</v>
      </c>
      <c r="B968" s="106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3">
        <v>9</v>
      </c>
      <c r="B969" s="106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3">
        <v>10</v>
      </c>
      <c r="B970" s="106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3">
        <v>11</v>
      </c>
      <c r="B971" s="106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3">
        <v>12</v>
      </c>
      <c r="B972" s="106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3">
        <v>13</v>
      </c>
      <c r="B973" s="106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3">
        <v>14</v>
      </c>
      <c r="B974" s="106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3">
        <v>15</v>
      </c>
      <c r="B975" s="106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3">
        <v>16</v>
      </c>
      <c r="B976" s="106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3">
        <v>17</v>
      </c>
      <c r="B977" s="106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3">
        <v>18</v>
      </c>
      <c r="B978" s="106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3">
        <v>19</v>
      </c>
      <c r="B979" s="106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3">
        <v>20</v>
      </c>
      <c r="B980" s="106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3">
        <v>21</v>
      </c>
      <c r="B981" s="106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3">
        <v>22</v>
      </c>
      <c r="B982" s="106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3">
        <v>23</v>
      </c>
      <c r="B983" s="106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3">
        <v>24</v>
      </c>
      <c r="B984" s="106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3">
        <v>25</v>
      </c>
      <c r="B985" s="106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3">
        <v>26</v>
      </c>
      <c r="B986" s="106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3">
        <v>27</v>
      </c>
      <c r="B987" s="106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3">
        <v>28</v>
      </c>
      <c r="B988" s="106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3">
        <v>29</v>
      </c>
      <c r="B989" s="106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3">
        <v>30</v>
      </c>
      <c r="B990" s="106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3">
        <v>1</v>
      </c>
      <c r="B994" s="106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3">
        <v>2</v>
      </c>
      <c r="B995" s="106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3">
        <v>3</v>
      </c>
      <c r="B996" s="106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3">
        <v>4</v>
      </c>
      <c r="B997" s="106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3">
        <v>5</v>
      </c>
      <c r="B998" s="106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3">
        <v>6</v>
      </c>
      <c r="B999" s="106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3">
        <v>7</v>
      </c>
      <c r="B1000" s="106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3">
        <v>8</v>
      </c>
      <c r="B1001" s="106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3">
        <v>9</v>
      </c>
      <c r="B1002" s="106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3">
        <v>10</v>
      </c>
      <c r="B1003" s="106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3">
        <v>11</v>
      </c>
      <c r="B1004" s="106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3">
        <v>12</v>
      </c>
      <c r="B1005" s="106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3">
        <v>13</v>
      </c>
      <c r="B1006" s="106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3">
        <v>14</v>
      </c>
      <c r="B1007" s="106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3">
        <v>15</v>
      </c>
      <c r="B1008" s="106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3">
        <v>16</v>
      </c>
      <c r="B1009" s="106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3">
        <v>17</v>
      </c>
      <c r="B1010" s="106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3">
        <v>18</v>
      </c>
      <c r="B1011" s="106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3">
        <v>19</v>
      </c>
      <c r="B1012" s="106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3">
        <v>20</v>
      </c>
      <c r="B1013" s="106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3">
        <v>21</v>
      </c>
      <c r="B1014" s="106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3">
        <v>22</v>
      </c>
      <c r="B1015" s="106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3">
        <v>23</v>
      </c>
      <c r="B1016" s="106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3">
        <v>24</v>
      </c>
      <c r="B1017" s="106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3">
        <v>25</v>
      </c>
      <c r="B1018" s="106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3">
        <v>26</v>
      </c>
      <c r="B1019" s="106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3">
        <v>27</v>
      </c>
      <c r="B1020" s="106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3">
        <v>28</v>
      </c>
      <c r="B1021" s="106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3">
        <v>29</v>
      </c>
      <c r="B1022" s="106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3">
        <v>30</v>
      </c>
      <c r="B1023" s="106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3">
        <v>1</v>
      </c>
      <c r="B1027" s="106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3">
        <v>2</v>
      </c>
      <c r="B1028" s="106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3">
        <v>3</v>
      </c>
      <c r="B1029" s="106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3">
        <v>4</v>
      </c>
      <c r="B1030" s="106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3">
        <v>5</v>
      </c>
      <c r="B1031" s="106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3">
        <v>6</v>
      </c>
      <c r="B1032" s="106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3">
        <v>7</v>
      </c>
      <c r="B1033" s="106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3">
        <v>8</v>
      </c>
      <c r="B1034" s="106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3">
        <v>9</v>
      </c>
      <c r="B1035" s="106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3">
        <v>10</v>
      </c>
      <c r="B1036" s="106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3">
        <v>11</v>
      </c>
      <c r="B1037" s="106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3">
        <v>12</v>
      </c>
      <c r="B1038" s="106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3">
        <v>13</v>
      </c>
      <c r="B1039" s="106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3">
        <v>14</v>
      </c>
      <c r="B1040" s="106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3">
        <v>15</v>
      </c>
      <c r="B1041" s="106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3">
        <v>16</v>
      </c>
      <c r="B1042" s="106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3">
        <v>17</v>
      </c>
      <c r="B1043" s="106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3">
        <v>18</v>
      </c>
      <c r="B1044" s="106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3">
        <v>19</v>
      </c>
      <c r="B1045" s="106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3">
        <v>20</v>
      </c>
      <c r="B1046" s="106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3">
        <v>21</v>
      </c>
      <c r="B1047" s="106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3">
        <v>22</v>
      </c>
      <c r="B1048" s="106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3">
        <v>23</v>
      </c>
      <c r="B1049" s="106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3">
        <v>24</v>
      </c>
      <c r="B1050" s="106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3">
        <v>25</v>
      </c>
      <c r="B1051" s="106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3">
        <v>26</v>
      </c>
      <c r="B1052" s="106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3">
        <v>27</v>
      </c>
      <c r="B1053" s="106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3">
        <v>28</v>
      </c>
      <c r="B1054" s="106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3">
        <v>29</v>
      </c>
      <c r="B1055" s="106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3">
        <v>30</v>
      </c>
      <c r="B1056" s="106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3">
        <v>1</v>
      </c>
      <c r="B1060" s="106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3">
        <v>2</v>
      </c>
      <c r="B1061" s="106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3">
        <v>3</v>
      </c>
      <c r="B1062" s="106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3">
        <v>4</v>
      </c>
      <c r="B1063" s="106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3">
        <v>5</v>
      </c>
      <c r="B1064" s="106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3">
        <v>6</v>
      </c>
      <c r="B1065" s="106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3">
        <v>7</v>
      </c>
      <c r="B1066" s="106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3">
        <v>8</v>
      </c>
      <c r="B1067" s="106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3">
        <v>9</v>
      </c>
      <c r="B1068" s="106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3">
        <v>10</v>
      </c>
      <c r="B1069" s="106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3">
        <v>11</v>
      </c>
      <c r="B1070" s="106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3">
        <v>12</v>
      </c>
      <c r="B1071" s="106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3">
        <v>13</v>
      </c>
      <c r="B1072" s="106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3">
        <v>14</v>
      </c>
      <c r="B1073" s="106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3">
        <v>15</v>
      </c>
      <c r="B1074" s="106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3">
        <v>16</v>
      </c>
      <c r="B1075" s="106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3">
        <v>17</v>
      </c>
      <c r="B1076" s="106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3">
        <v>18</v>
      </c>
      <c r="B1077" s="106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3">
        <v>19</v>
      </c>
      <c r="B1078" s="106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3">
        <v>20</v>
      </c>
      <c r="B1079" s="106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3">
        <v>21</v>
      </c>
      <c r="B1080" s="106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3">
        <v>22</v>
      </c>
      <c r="B1081" s="106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3">
        <v>23</v>
      </c>
      <c r="B1082" s="106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3">
        <v>24</v>
      </c>
      <c r="B1083" s="106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3">
        <v>25</v>
      </c>
      <c r="B1084" s="106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3">
        <v>26</v>
      </c>
      <c r="B1085" s="106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3">
        <v>27</v>
      </c>
      <c r="B1086" s="106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3">
        <v>28</v>
      </c>
      <c r="B1087" s="106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3">
        <v>29</v>
      </c>
      <c r="B1088" s="106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3">
        <v>30</v>
      </c>
      <c r="B1089" s="106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3">
        <v>1</v>
      </c>
      <c r="B1093" s="106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3">
        <v>2</v>
      </c>
      <c r="B1094" s="106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3">
        <v>3</v>
      </c>
      <c r="B1095" s="106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3">
        <v>4</v>
      </c>
      <c r="B1096" s="106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3">
        <v>5</v>
      </c>
      <c r="B1097" s="106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3">
        <v>6</v>
      </c>
      <c r="B1098" s="106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3">
        <v>7</v>
      </c>
      <c r="B1099" s="106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3">
        <v>8</v>
      </c>
      <c r="B1100" s="106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3">
        <v>9</v>
      </c>
      <c r="B1101" s="106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3">
        <v>10</v>
      </c>
      <c r="B1102" s="106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3">
        <v>11</v>
      </c>
      <c r="B1103" s="106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3">
        <v>12</v>
      </c>
      <c r="B1104" s="106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3">
        <v>13</v>
      </c>
      <c r="B1105" s="106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3">
        <v>14</v>
      </c>
      <c r="B1106" s="1063">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3">
        <v>15</v>
      </c>
      <c r="B1107" s="1063">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3">
        <v>16</v>
      </c>
      <c r="B1108" s="1063">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3">
        <v>17</v>
      </c>
      <c r="B1109" s="1063">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3">
        <v>18</v>
      </c>
      <c r="B1110" s="1063">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3">
        <v>19</v>
      </c>
      <c r="B1111" s="1063">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3">
        <v>20</v>
      </c>
      <c r="B1112" s="1063">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3">
        <v>21</v>
      </c>
      <c r="B1113" s="1063">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3">
        <v>22</v>
      </c>
      <c r="B1114" s="1063">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3">
        <v>23</v>
      </c>
      <c r="B1115" s="1063">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3">
        <v>24</v>
      </c>
      <c r="B1116" s="1063">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3">
        <v>25</v>
      </c>
      <c r="B1117" s="1063">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3">
        <v>26</v>
      </c>
      <c r="B1118" s="1063">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3">
        <v>27</v>
      </c>
      <c r="B1119" s="1063">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3">
        <v>28</v>
      </c>
      <c r="B1120" s="1063">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3">
        <v>29</v>
      </c>
      <c r="B1121" s="1063">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3">
        <v>30</v>
      </c>
      <c r="B1122" s="1063">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3">
        <v>1</v>
      </c>
      <c r="B1126" s="1063">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3">
        <v>2</v>
      </c>
      <c r="B1127" s="1063">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3">
        <v>3</v>
      </c>
      <c r="B1128" s="1063">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3">
        <v>4</v>
      </c>
      <c r="B1129" s="1063">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3">
        <v>5</v>
      </c>
      <c r="B1130" s="1063">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3">
        <v>6</v>
      </c>
      <c r="B1131" s="1063">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3">
        <v>7</v>
      </c>
      <c r="B1132" s="1063">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3">
        <v>8</v>
      </c>
      <c r="B1133" s="1063">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3">
        <v>9</v>
      </c>
      <c r="B1134" s="1063">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3">
        <v>10</v>
      </c>
      <c r="B1135" s="1063">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3">
        <v>11</v>
      </c>
      <c r="B1136" s="1063">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3">
        <v>12</v>
      </c>
      <c r="B1137" s="1063">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3">
        <v>13</v>
      </c>
      <c r="B1138" s="1063">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3">
        <v>14</v>
      </c>
      <c r="B1139" s="1063">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3">
        <v>15</v>
      </c>
      <c r="B1140" s="1063">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3">
        <v>16</v>
      </c>
      <c r="B1141" s="1063">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3">
        <v>17</v>
      </c>
      <c r="B1142" s="1063">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3">
        <v>18</v>
      </c>
      <c r="B1143" s="1063">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3">
        <v>19</v>
      </c>
      <c r="B1144" s="1063">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3">
        <v>20</v>
      </c>
      <c r="B1145" s="1063">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3">
        <v>21</v>
      </c>
      <c r="B1146" s="1063">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3">
        <v>22</v>
      </c>
      <c r="B1147" s="1063">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3">
        <v>23</v>
      </c>
      <c r="B1148" s="1063">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3">
        <v>24</v>
      </c>
      <c r="B1149" s="1063">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3">
        <v>25</v>
      </c>
      <c r="B1150" s="1063">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3">
        <v>26</v>
      </c>
      <c r="B1151" s="1063">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3">
        <v>27</v>
      </c>
      <c r="B1152" s="1063">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3">
        <v>28</v>
      </c>
      <c r="B1153" s="1063">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3">
        <v>29</v>
      </c>
      <c r="B1154" s="1063">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3">
        <v>30</v>
      </c>
      <c r="B1155" s="1063">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3">
        <v>1</v>
      </c>
      <c r="B1159" s="1063">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3">
        <v>2</v>
      </c>
      <c r="B1160" s="1063">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3">
        <v>3</v>
      </c>
      <c r="B1161" s="1063">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3">
        <v>4</v>
      </c>
      <c r="B1162" s="1063">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3">
        <v>5</v>
      </c>
      <c r="B1163" s="1063">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3">
        <v>6</v>
      </c>
      <c r="B1164" s="1063">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3">
        <v>7</v>
      </c>
      <c r="B1165" s="1063">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3">
        <v>8</v>
      </c>
      <c r="B1166" s="1063">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3">
        <v>9</v>
      </c>
      <c r="B1167" s="1063">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3">
        <v>10</v>
      </c>
      <c r="B1168" s="1063">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3">
        <v>11</v>
      </c>
      <c r="B1169" s="1063">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3">
        <v>12</v>
      </c>
      <c r="B1170" s="1063">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3">
        <v>13</v>
      </c>
      <c r="B1171" s="1063">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3">
        <v>14</v>
      </c>
      <c r="B1172" s="1063">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3">
        <v>15</v>
      </c>
      <c r="B1173" s="1063">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3">
        <v>16</v>
      </c>
      <c r="B1174" s="1063">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3">
        <v>17</v>
      </c>
      <c r="B1175" s="1063">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3">
        <v>18</v>
      </c>
      <c r="B1176" s="1063">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3">
        <v>19</v>
      </c>
      <c r="B1177" s="1063">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3">
        <v>20</v>
      </c>
      <c r="B1178" s="1063">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3">
        <v>21</v>
      </c>
      <c r="B1179" s="1063">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3">
        <v>22</v>
      </c>
      <c r="B1180" s="1063">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3">
        <v>23</v>
      </c>
      <c r="B1181" s="1063">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3">
        <v>24</v>
      </c>
      <c r="B1182" s="1063">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3">
        <v>25</v>
      </c>
      <c r="B1183" s="1063">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3">
        <v>26</v>
      </c>
      <c r="B1184" s="1063">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3">
        <v>27</v>
      </c>
      <c r="B1185" s="1063">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3">
        <v>28</v>
      </c>
      <c r="B1186" s="1063">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3">
        <v>29</v>
      </c>
      <c r="B1187" s="1063">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3">
        <v>30</v>
      </c>
      <c r="B1188" s="1063">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3">
        <v>1</v>
      </c>
      <c r="B1192" s="1063">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3">
        <v>2</v>
      </c>
      <c r="B1193" s="1063">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3">
        <v>3</v>
      </c>
      <c r="B1194" s="1063">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3">
        <v>4</v>
      </c>
      <c r="B1195" s="1063">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3">
        <v>5</v>
      </c>
      <c r="B1196" s="1063">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3">
        <v>6</v>
      </c>
      <c r="B1197" s="1063">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3">
        <v>7</v>
      </c>
      <c r="B1198" s="1063">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3">
        <v>8</v>
      </c>
      <c r="B1199" s="1063">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3">
        <v>9</v>
      </c>
      <c r="B1200" s="1063">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3">
        <v>10</v>
      </c>
      <c r="B1201" s="1063">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3">
        <v>11</v>
      </c>
      <c r="B1202" s="1063">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3">
        <v>12</v>
      </c>
      <c r="B1203" s="1063">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3">
        <v>13</v>
      </c>
      <c r="B1204" s="1063">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3">
        <v>14</v>
      </c>
      <c r="B1205" s="1063">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3">
        <v>15</v>
      </c>
      <c r="B1206" s="1063">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3">
        <v>16</v>
      </c>
      <c r="B1207" s="1063">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3">
        <v>17</v>
      </c>
      <c r="B1208" s="1063">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3">
        <v>18</v>
      </c>
      <c r="B1209" s="1063">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3">
        <v>19</v>
      </c>
      <c r="B1210" s="1063">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3">
        <v>20</v>
      </c>
      <c r="B1211" s="1063">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3">
        <v>21</v>
      </c>
      <c r="B1212" s="1063">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3">
        <v>22</v>
      </c>
      <c r="B1213" s="1063">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3">
        <v>23</v>
      </c>
      <c r="B1214" s="1063">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3">
        <v>24</v>
      </c>
      <c r="B1215" s="1063">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3">
        <v>25</v>
      </c>
      <c r="B1216" s="1063">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3">
        <v>26</v>
      </c>
      <c r="B1217" s="1063">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3">
        <v>27</v>
      </c>
      <c r="B1218" s="1063">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3">
        <v>28</v>
      </c>
      <c r="B1219" s="1063">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3">
        <v>29</v>
      </c>
      <c r="B1220" s="1063">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3">
        <v>30</v>
      </c>
      <c r="B1221" s="1063">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3">
        <v>1</v>
      </c>
      <c r="B1225" s="1063">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3">
        <v>2</v>
      </c>
      <c r="B1226" s="1063">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3">
        <v>3</v>
      </c>
      <c r="B1227" s="1063">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3">
        <v>4</v>
      </c>
      <c r="B1228" s="1063">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3">
        <v>5</v>
      </c>
      <c r="B1229" s="1063">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3">
        <v>6</v>
      </c>
      <c r="B1230" s="1063">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3">
        <v>7</v>
      </c>
      <c r="B1231" s="1063">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3">
        <v>8</v>
      </c>
      <c r="B1232" s="1063">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3">
        <v>9</v>
      </c>
      <c r="B1233" s="1063">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3">
        <v>10</v>
      </c>
      <c r="B1234" s="1063">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3">
        <v>11</v>
      </c>
      <c r="B1235" s="1063">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3">
        <v>12</v>
      </c>
      <c r="B1236" s="1063">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3">
        <v>13</v>
      </c>
      <c r="B1237" s="1063">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3">
        <v>14</v>
      </c>
      <c r="B1238" s="1063">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3">
        <v>15</v>
      </c>
      <c r="B1239" s="1063">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3">
        <v>16</v>
      </c>
      <c r="B1240" s="1063">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3">
        <v>17</v>
      </c>
      <c r="B1241" s="1063">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3">
        <v>18</v>
      </c>
      <c r="B1242" s="1063">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3">
        <v>19</v>
      </c>
      <c r="B1243" s="1063">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3">
        <v>20</v>
      </c>
      <c r="B1244" s="1063">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3">
        <v>21</v>
      </c>
      <c r="B1245" s="1063">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3">
        <v>22</v>
      </c>
      <c r="B1246" s="1063">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3">
        <v>23</v>
      </c>
      <c r="B1247" s="1063">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3">
        <v>24</v>
      </c>
      <c r="B1248" s="1063">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3">
        <v>25</v>
      </c>
      <c r="B1249" s="1063">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3">
        <v>26</v>
      </c>
      <c r="B1250" s="1063">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3">
        <v>27</v>
      </c>
      <c r="B1251" s="1063">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3">
        <v>28</v>
      </c>
      <c r="B1252" s="1063">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3">
        <v>29</v>
      </c>
      <c r="B1253" s="1063">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3">
        <v>30</v>
      </c>
      <c r="B1254" s="1063">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3">
        <v>1</v>
      </c>
      <c r="B1258" s="1063">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3">
        <v>2</v>
      </c>
      <c r="B1259" s="1063">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3">
        <v>3</v>
      </c>
      <c r="B1260" s="1063">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3">
        <v>4</v>
      </c>
      <c r="B1261" s="1063">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3">
        <v>5</v>
      </c>
      <c r="B1262" s="1063">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3">
        <v>6</v>
      </c>
      <c r="B1263" s="1063">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3">
        <v>7</v>
      </c>
      <c r="B1264" s="1063">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3">
        <v>8</v>
      </c>
      <c r="B1265" s="1063">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3">
        <v>9</v>
      </c>
      <c r="B1266" s="1063">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3">
        <v>10</v>
      </c>
      <c r="B1267" s="1063">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3">
        <v>11</v>
      </c>
      <c r="B1268" s="1063">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3">
        <v>12</v>
      </c>
      <c r="B1269" s="1063">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3">
        <v>13</v>
      </c>
      <c r="B1270" s="1063">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3">
        <v>14</v>
      </c>
      <c r="B1271" s="1063">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3">
        <v>15</v>
      </c>
      <c r="B1272" s="1063">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3">
        <v>16</v>
      </c>
      <c r="B1273" s="1063">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3">
        <v>17</v>
      </c>
      <c r="B1274" s="1063">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3">
        <v>18</v>
      </c>
      <c r="B1275" s="1063">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3">
        <v>19</v>
      </c>
      <c r="B1276" s="1063">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3">
        <v>20</v>
      </c>
      <c r="B1277" s="1063">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3">
        <v>21</v>
      </c>
      <c r="B1278" s="1063">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3">
        <v>22</v>
      </c>
      <c r="B1279" s="1063">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3">
        <v>23</v>
      </c>
      <c r="B1280" s="1063">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3">
        <v>24</v>
      </c>
      <c r="B1281" s="1063">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3">
        <v>25</v>
      </c>
      <c r="B1282" s="1063">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3">
        <v>26</v>
      </c>
      <c r="B1283" s="1063">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3">
        <v>27</v>
      </c>
      <c r="B1284" s="1063">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3">
        <v>28</v>
      </c>
      <c r="B1285" s="1063">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3">
        <v>29</v>
      </c>
      <c r="B1286" s="1063">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3">
        <v>30</v>
      </c>
      <c r="B1287" s="1063">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3">
        <v>1</v>
      </c>
      <c r="B1291" s="1063">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3">
        <v>2</v>
      </c>
      <c r="B1292" s="1063">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3">
        <v>3</v>
      </c>
      <c r="B1293" s="1063">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3">
        <v>4</v>
      </c>
      <c r="B1294" s="1063">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3">
        <v>5</v>
      </c>
      <c r="B1295" s="1063">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3">
        <v>6</v>
      </c>
      <c r="B1296" s="1063">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3">
        <v>7</v>
      </c>
      <c r="B1297" s="1063">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3">
        <v>8</v>
      </c>
      <c r="B1298" s="1063">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3">
        <v>9</v>
      </c>
      <c r="B1299" s="1063">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3">
        <v>10</v>
      </c>
      <c r="B1300" s="1063">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3">
        <v>11</v>
      </c>
      <c r="B1301" s="1063">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3">
        <v>12</v>
      </c>
      <c r="B1302" s="1063">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3">
        <v>13</v>
      </c>
      <c r="B1303" s="1063">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3">
        <v>14</v>
      </c>
      <c r="B1304" s="1063">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3">
        <v>15</v>
      </c>
      <c r="B1305" s="1063">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3">
        <v>16</v>
      </c>
      <c r="B1306" s="1063">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3">
        <v>17</v>
      </c>
      <c r="B1307" s="1063">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3">
        <v>18</v>
      </c>
      <c r="B1308" s="1063">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3">
        <v>19</v>
      </c>
      <c r="B1309" s="1063">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3">
        <v>20</v>
      </c>
      <c r="B1310" s="1063">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3">
        <v>21</v>
      </c>
      <c r="B1311" s="1063">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3">
        <v>22</v>
      </c>
      <c r="B1312" s="1063">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3">
        <v>23</v>
      </c>
      <c r="B1313" s="1063">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3">
        <v>24</v>
      </c>
      <c r="B1314" s="1063">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3">
        <v>25</v>
      </c>
      <c r="B1315" s="1063">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3">
        <v>26</v>
      </c>
      <c r="B1316" s="1063">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3">
        <v>27</v>
      </c>
      <c r="B1317" s="1063">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3">
        <v>28</v>
      </c>
      <c r="B1318" s="1063">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3">
        <v>29</v>
      </c>
      <c r="B1319" s="1063">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3">
        <v>30</v>
      </c>
      <c r="B1320" s="1063">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2021-07-07T10:29:54Z</cp:lastPrinted>
  <dcterms:created xsi:type="dcterms:W3CDTF">2012-03-13T00:50:25Z</dcterms:created>
  <dcterms:modified xsi:type="dcterms:W3CDTF">2021-09-17T02:14:50Z</dcterms:modified>
</cp:coreProperties>
</file>