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2_最終公表時\07_【最終公表】レビューシート(HP掲載用)\R4新規\"/>
    </mc:Choice>
  </mc:AlternateContent>
  <bookViews>
    <workbookView xWindow="11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<sst xmlns="http://schemas.openxmlformats.org/spreadsheetml/2006/main" count="3135" uniqueCount="762">
  <si>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</si>
  <si>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</si>
  <si>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</si>
  <si>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</si>
  <si>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</si>
  <si>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</si>
  <si>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</si>
  <si>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</si>
  <si>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</si>
  <si>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</si>
  <si>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</si>
  <si>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</si>
  <si>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</si>
  <si>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</si>
  <si>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</si>
  <si>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</si>
  <si>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</si>
  <si>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</si>
  <si>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</si>
  <si>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</si>
  <si>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</si>
  <si>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</si>
  <si>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</si>
  <si>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</si>
  <si>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</si>
  <si>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</si>
  <si>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</si>
  <si>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</si>
  <si>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</si>
  <si>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</si>
  <si>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</si>
  <si>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</si>
  <si>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</si>
  <si>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</si>
  <si>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</si>
  <si>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</si>
  <si>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</si>
  <si>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</si>
  <si>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</si>
  <si>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</si>
  <si>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</si>
  <si>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</si>
  <si>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</si>
  <si>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</si>
  <si>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</si>
  <si>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</si>
  <si>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</si>
  <si>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</si>
  <si>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</si>
  <si>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</si>
  <si>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</si>
  <si>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</si>
  <si>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</si>
  <si>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</si>
  <si>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</si>
  <si>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</si>
  <si>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</si>
  <si>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</si>
  <si>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</si>
  <si>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</si>
  <si>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</si>
  <si>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</si>
  <si>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</si>
  <si>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</si>
  <si>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</si>
  <si>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</si>
  <si>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</si>
  <si>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</si>
  <si>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</si>
  <si>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</si>
  <si>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</si>
  <si>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</si>
  <si>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</si>
  <si>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</si>
  <si>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</si>
  <si>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</si>
  <si>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</si>
  <si>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</si>
  <si>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</si>
  <si>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</si>
  <si>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</si>
  <si>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</si>
  <si>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</si>
  <si>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</si>
  <si>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</si>
  <si>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</si>
  <si>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</si>
  <si>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</si>
  <si>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</si>
  <si>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</si>
  <si>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</si>
  <si>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</si>
  <si>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</si>
  <si>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</si>
  <si>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</si>
  <si>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</si>
  <si>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</si>
  <si>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</si>
  <si>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</si>
  <si>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</si>
  <si>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</si>
  <si>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</si>
  <si>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</si>
  <si>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</si>
  <si>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</si>
  <si>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</si>
  <si>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</si>
  <si>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</si>
  <si>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</si>
  <si>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</si>
  <si>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</si>
  <si>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</si>
  <si>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</si>
  <si>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</si>
  <si>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</si>
  <si>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</si>
  <si>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</si>
  <si>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</si>
  <si>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</si>
  <si>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</si>
  <si>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</si>
  <si>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</si>
  <si>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</si>
  <si>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</si>
  <si>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</si>
  <si>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</si>
  <si>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</si>
  <si>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</si>
  <si>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</si>
  <si>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</si>
  <si>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</si>
  <si>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</si>
  <si>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</si>
  <si>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</si>
  <si>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</si>
  <si>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</si>
  <si>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</si>
  <si>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</si>
  <si>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</si>
  <si>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</si>
  <si>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</si>
  <si>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</si>
  <si>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</si>
  <si>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</si>
  <si>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</si>
  <si>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</si>
  <si>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</si>
  <si>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</si>
  <si>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</si>
  <si>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</si>
  <si>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</si>
  <si>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</si>
  <si>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</si>
  <si>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</si>
  <si>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</si>
  <si>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</si>
  <si>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</si>
  <si>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</si>
  <si>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</si>
  <si>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</si>
  <si>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</si>
  <si>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</si>
  <si>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</si>
  <si>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</si>
  <si>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</si>
  <si>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</si>
  <si>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</si>
  <si>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</si>
  <si>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</si>
  <si>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</si>
  <si>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</si>
  <si>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</si>
  <si>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</si>
  <si>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</si>
  <si>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</si>
  <si>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</si>
  <si>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</si>
  <si>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</si>
  <si>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</si>
  <si>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</si>
  <si>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</si>
  <si>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</si>
  <si>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</si>
  <si>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</si>
  <si>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</si>
  <si>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</si>
  <si>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</si>
  <si>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</si>
  <si>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</si>
  <si>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</si>
  <si>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</si>
  <si>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</si>
  <si>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</si>
  <si>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</si>
  <si>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</si>
  <si>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</si>
  <si>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</si>
  <si>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</si>
  <si>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</si>
  <si>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</si>
  <si>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</si>
  <si>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</si>
  <si>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</si>
  <si>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</si>
  <si>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</si>
  <si>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</si>
  <si>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</si>
  <si>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</si>
  <si>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</si>
  <si>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</si>
  <si>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</si>
  <si>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</si>
  <si>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</si>
  <si>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</si>
  <si>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</si>
  <si>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</si>
  <si>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</si>
  <si>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</si>
  <si>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</si>
  <si>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</si>
  <si>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</si>
  <si>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</si>
  <si>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</si>
  <si>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</si>
  <si>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</si>
  <si>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</si>
  <si>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</si>
  <si>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</si>
  <si>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</si>
  <si>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</si>
  <si>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</si>
  <si>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</si>
  <si>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</si>
  <si>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</si>
  <si>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</si>
  <si>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</si>
  <si>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</si>
  <si>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</si>
  <si>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</si>
  <si>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</si>
  <si>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</si>
  <si>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</si>
  <si>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</si>
  <si>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</si>
  <si>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</si>
  <si>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</si>
  <si>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</si>
  <si>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</si>
  <si>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</si>
  <si>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</si>
  <si>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</si>
  <si>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</si>
  <si>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</si>
  <si>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</si>
  <si>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</si>
  <si>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</si>
  <si>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</si>
  <si>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</si>
  <si>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</si>
  <si>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</si>
  <si>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</si>
  <si>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</si>
  <si>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</si>
  <si>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</si>
  <si>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</si>
  <si>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</si>
  <si>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</si>
  <si>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</si>
  <si>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</si>
  <si>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</si>
  <si>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</si>
  <si>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</si>
  <si>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</si>
  <si>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</si>
  <si>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</si>
  <si>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</si>
  <si>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</si>
  <si>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</si>
  <si>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</si>
  <si>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</si>
  <si>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</si>
  <si>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</si>
  <si>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</si>
  <si>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</si>
  <si>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</si>
  <si>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</si>
  <si>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</si>
  <si>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</si>
  <si>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</si>
  <si>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</si>
  <si>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</si>
  <si>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</si>
  <si>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</si>
  <si>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</si>
  <si>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</si>
  <si>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</si>
  <si>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</si>
  <si>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</si>
  <si>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</si>
  <si>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</si>
  <si>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</si>
  <si>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</si>
  <si>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</si>
  <si>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</si>
  <si>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</si>
  <si>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</si>
  <si>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</si>
  <si>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</si>
  <si>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</si>
  <si>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</si>
  <si>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</si>
  <si>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</si>
  <si>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</si>
  <si>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</si>
  <si>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</si>
  <si>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</si>
  <si>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</si>
  <si>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</si>
  <si>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</si>
  <si>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</si>
  <si>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</si>
  <si>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</si>
  <si>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</si>
  <si>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</si>
  <si>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</si>
  <si>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</si>
  <si>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</si>
  <si>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</si>
  <si>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</si>
  <si>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</si>
  <si>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</si>
  <si>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</si>
  <si>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</si>
  <si>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</si>
  <si>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</si>
  <si>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</si>
  <si>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</si>
  <si>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</si>
  <si>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</si>
  <si>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</si>
  <si>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</si>
  <si>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</si>
  <si>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</si>
  <si>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</si>
  <si>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</si>
  <si>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</si>
  <si>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</si>
  <si>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</si>
  <si>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</si>
  <si>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</si>
  <si>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</si>
  <si>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</si>
  <si>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</si>
  <si>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</si>
  <si>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</si>
  <si>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</si>
  <si>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</si>
  <si>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</si>
  <si>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</si>
  <si>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</si>
  <si>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</si>
  <si>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</si>
  <si>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</si>
  <si>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</si>
  <si>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</si>
  <si>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</si>
  <si>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</si>
  <si>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</si>
  <si>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</si>
  <si>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</si>
  <si>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</si>
  <si>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</si>
  <si>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</si>
  <si>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</si>
  <si>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</si>
  <si>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</si>
  <si>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</si>
  <si>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</si>
  <si>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</si>
  <si>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</si>
  <si>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</si>
  <si>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</si>
  <si>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</si>
  <si>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</si>
  <si>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</si>
  <si>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</si>
  <si>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</si>
  <si>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</si>
  <si>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</si>
  <si>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</si>
  <si>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</si>
  <si>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</si>
  <si>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</si>
  <si>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</si>
  <si>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</si>
  <si>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</si>
  <si>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</si>
  <si>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</si>
  <si>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</si>
  <si>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</si>
  <si>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</si>
  <si>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</si>
  <si>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</si>
  <si>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</si>
  <si>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</si>
  <si>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</si>
  <si>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</si>
  <si>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</si>
  <si>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</si>
  <si>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</si>
  <si>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</si>
  <si>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</si>
  <si>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</si>
  <si>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</si>
  <si>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</si>
  <si>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</si>
  <si>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</si>
  <si>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</si>
  <si>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</si>
  <si>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</si>
  <si>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</si>
  <si>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</si>
  <si>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</si>
  <si>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</si>
  <si>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</si>
  <si>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</si>
  <si>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</si>
  <si>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</si>
  <si>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</si>
  <si>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</si>
  <si>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</si>
  <si>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</si>
  <si>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</si>
  <si>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</si>
  <si>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</si>
  <si>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</si>
  <si>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</si>
  <si>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</si>
  <si>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</si>
  <si>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</si>
  <si>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</si>
  <si>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</si>
  <si>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</si>
  <si>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</si>
  <si>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</si>
  <si>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</si>
  <si>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</si>
  <si>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</si>
  <si>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</si>
  <si>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</si>
  <si>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</si>
  <si>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</si>
  <si>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</si>
  <si>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</si>
  <si>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</si>
  <si>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</si>
  <si>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</si>
  <si>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</si>
  <si>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</si>
  <si>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</si>
  <si>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</si>
  <si>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</si>
  <si>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</si>
  <si>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</si>
  <si>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</si>
  <si>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</si>
  <si>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</si>
  <si>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</si>
  <si>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</si>
  <si>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</si>
  <si>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</si>
  <si>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</si>
  <si>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</si>
  <si>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</si>
  <si>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</si>
  <si>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</si>
  <si>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</si>
  <si>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</si>
  <si>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</si>
  <si>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</si>
  <si>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</si>
  <si>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</si>
  <si>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</si>
  <si>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</si>
  <si>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</si>
  <si>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</si>
  <si>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</si>
  <si>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</si>
  <si>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</si>
  <si>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</si>
  <si>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</si>
  <si>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</si>
  <si>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</si>
  <si>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</si>
  <si>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</si>
  <si>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</si>
  <si>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</si>
  <si>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</si>
  <si>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</si>
  <si>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</si>
  <si>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</si>
  <si>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</si>
  <si>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</si>
  <si>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</si>
  <si>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</si>
  <si>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</si>
  <si>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</si>
  <si>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</si>
  <si>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</si>
  <si>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</si>
  <si>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</si>
  <si>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</si>
  <si>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</si>
  <si>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</si>
  <si>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</si>
  <si>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</si>
  <si>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</si>
  <si>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</si>
  <si>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</si>
  <si>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</si>
  <si>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</si>
  <si>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</si>
  <si>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</si>
  <si>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</si>
  <si>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</si>
  <si>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</si>
  <si>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</si>
  <si>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</si>
  <si>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</si>
  <si>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</si>
  <si>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</si>
  <si>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</si>
  <si>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</si>
  <si>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</si>
  <si>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</si>
  <si>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</si>
  <si>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</si>
  <si>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</si>
  <si>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</si>
  <si>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</si>
  <si>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</si>
  <si>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</si>
  <si>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</si>
  <si>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</si>
  <si>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</si>
  <si>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</si>
  <si>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</si>
  <si>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</si>
  <si>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</si>
  <si>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</si>
  <si>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</si>
  <si>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</si>
  <si>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</si>
  <si>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</si>
  <si>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</si>
  <si>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</si>
  <si>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</si>
  <si>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</si>
  <si>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</si>
  <si>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</si>
  <si>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</si>
  <si>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</si>
  <si>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</si>
  <si>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</si>
  <si>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</si>
  <si>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</si>
  <si>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</si>
  <si>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</si>
  <si>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</si>
  <si>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</si>
  <si>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</si>
  <si>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</si>
  <si>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</si>
  <si>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</si>
  <si>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</si>
  <si>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</si>
  <si>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</si>
  <si>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</si>
  <si>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</si>
  <si>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</si>
  <si>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</si>
  <si>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</si>
  <si>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</si>
  <si>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</si>
  <si>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</si>
  <si>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</si>
  <si>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</si>
  <si>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</si>
  <si>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</si>
  <si>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</si>
  <si>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</si>
  <si>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</si>
  <si>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</si>
  <si>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</si>
  <si>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</si>
  <si>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</si>
  <si>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</si>
  <si>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</si>
  <si>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</si>
  <si>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</si>
  <si>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</si>
  <si>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</si>
  <si>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</si>
  <si>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</si>
  <si>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</si>
  <si>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</si>
  <si>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</si>
  <si>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</si>
  <si>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</si>
  <si>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</si>
  <si>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</si>
  <si>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</si>
  <si>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</si>
  <si>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</si>
  <si>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</si>
  <si>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</si>
  <si>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</si>
  <si>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</si>
  <si>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</si>
  <si>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</si>
  <si>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</si>
  <si>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</si>
  <si>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</si>
  <si>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</si>
  <si>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</si>
  <si>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</si>
  <si>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</si>
  <si>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</si>
  <si>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</si>
  <si>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</si>
  <si>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</si>
  <si>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</si>
  <si>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</si>
  <si>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</si>
  <si>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</si>
  <si>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</si>
  <si>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</si>
  <si>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</si>
  <si>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</si>
  <si>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</si>
  <si>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</si>
  <si>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</si>
  <si>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</si>
  <si>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</si>
  <si>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</si>
  <si>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</si>
  <si>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</si>
  <si>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</si>
  <si>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</si>
  <si>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</si>
  <si>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</si>
  <si>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</si>
  <si>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</si>
  <si>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</si>
  <si>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</si>
  <si>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</si>
  <si>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</si>
  <si>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</si>
  <si>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</si>
  <si>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</si>
  <si>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</si>
  <si>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</si>
  <si>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</si>
  <si>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</si>
  <si>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</si>
  <si>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</si>
  <si>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</si>
  <si>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</si>
  <si>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</si>
  <si>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</si>
  <si>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</si>
  <si>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</si>
  <si>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</si>
  <si>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</si>
  <si>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</si>
  <si>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</si>
  <si>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</si>
  <si>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</si>
  <si>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</si>
  <si>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</si>
  <si>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</si>
  <si>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</si>
  <si>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</si>
  <si>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</si>
  <si>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</si>
  <si>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</si>
  <si>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</si>
  <si>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</si>
  <si>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</si>
  <si>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</si>
  <si>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</si>
  <si>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</si>
  <si>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</si>
  <si>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</si>
  <si>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</si>
  <si>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</si>
  <si>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</si>
  <si>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</si>
  <si>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</si>
  <si>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</si>
  <si>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</si>
  <si>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</si>
  <si>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</si>
  <si>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</si>
  <si>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</si>
  <si>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</si>
  <si>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</si>
  <si>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</si>
  <si>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</si>
  <si>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</si>
  <si>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</si>
  <si>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</si>
  <si>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</si>
  <si>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</si>
  <si>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</si>
  <si>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</si>
  <si>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</si>
  <si>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</si>
  <si>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文化庁</t>
  </si>
  <si>
    <t>企画調整課</t>
  </si>
  <si>
    <t>企画調整課長　平山直子</t>
    <rPh sb="7" eb="9">
      <t>ヒラヤマ</t>
    </rPh>
    <rPh sb="9" eb="11">
      <t>ナオコ</t>
    </rPh>
    <phoneticPr fontId="5"/>
  </si>
  <si>
    <t>○</t>
  </si>
  <si>
    <t>-</t>
  </si>
  <si>
    <t>-</t>
    <phoneticPr fontId="5"/>
  </si>
  <si>
    <t>文化芸術振興費補助金</t>
  </si>
  <si>
    <t>文化芸術振興委託費</t>
  </si>
  <si>
    <t>12　文化芸術の振興</t>
    <phoneticPr fontId="5"/>
  </si>
  <si>
    <t>件</t>
    <phoneticPr fontId="5"/>
  </si>
  <si>
    <t>千円</t>
    <rPh sb="0" eb="2">
      <t>センエン</t>
    </rPh>
    <phoneticPr fontId="5"/>
  </si>
  <si>
    <t>博物館機能強化推進事業</t>
    <rPh sb="0" eb="3">
      <t>ハクブツカン</t>
    </rPh>
    <rPh sb="3" eb="5">
      <t>キノウ</t>
    </rPh>
    <rPh sb="5" eb="7">
      <t>キョウカ</t>
    </rPh>
    <rPh sb="7" eb="9">
      <t>スイシン</t>
    </rPh>
    <rPh sb="9" eb="11">
      <t>ジギョウ</t>
    </rPh>
    <phoneticPr fontId="5"/>
  </si>
  <si>
    <t>文化芸術推進基本計画（平成30年3月6日閣議決定）</t>
    <phoneticPr fontId="5"/>
  </si>
  <si>
    <t>庁費</t>
    <phoneticPr fontId="5"/>
  </si>
  <si>
    <t>委員等旅費</t>
    <rPh sb="0" eb="2">
      <t>イイン</t>
    </rPh>
    <rPh sb="2" eb="3">
      <t>トウ</t>
    </rPh>
    <rPh sb="3" eb="5">
      <t>リョヒ</t>
    </rPh>
    <phoneticPr fontId="5"/>
  </si>
  <si>
    <t>諸謝金</t>
    <rPh sb="0" eb="3">
      <t>ショシャキン</t>
    </rPh>
    <phoneticPr fontId="5"/>
  </si>
  <si>
    <t>民間の主体と連携する館の割合</t>
    <rPh sb="0" eb="2">
      <t>ミンカン</t>
    </rPh>
    <rPh sb="3" eb="5">
      <t>シュタイ</t>
    </rPh>
    <rPh sb="6" eb="8">
      <t>レンケイ</t>
    </rPh>
    <rPh sb="10" eb="11">
      <t>カン</t>
    </rPh>
    <rPh sb="12" eb="14">
      <t>ワリアイ</t>
    </rPh>
    <phoneticPr fontId="5"/>
  </si>
  <si>
    <t>国内博物館の学芸系職員の派遣・受入れ実施館の割合</t>
    <phoneticPr fontId="5"/>
  </si>
  <si>
    <t xml:space="preserve">地域や他機関と連携しながらの社会的・地域的課題への取組
</t>
    <rPh sb="0" eb="2">
      <t>チイキ</t>
    </rPh>
    <rPh sb="3" eb="4">
      <t>タ</t>
    </rPh>
    <rPh sb="4" eb="6">
      <t>キカン</t>
    </rPh>
    <rPh sb="7" eb="9">
      <t>レンケイ</t>
    </rPh>
    <rPh sb="14" eb="17">
      <t>シャカイテキ</t>
    </rPh>
    <rPh sb="18" eb="21">
      <t>チイキテキ</t>
    </rPh>
    <rPh sb="21" eb="23">
      <t>カダイ</t>
    </rPh>
    <rPh sb="25" eb="27">
      <t>トリクミ</t>
    </rPh>
    <phoneticPr fontId="5"/>
  </si>
  <si>
    <t>博物館同士での人材やノウハウの共有等の連携・協力</t>
    <rPh sb="17" eb="18">
      <t>トウ</t>
    </rPh>
    <phoneticPr fontId="5"/>
  </si>
  <si>
    <t>令和元年度日本の博物館総合調査</t>
    <rPh sb="0" eb="2">
      <t>レイワ</t>
    </rPh>
    <rPh sb="2" eb="4">
      <t>ガンネン</t>
    </rPh>
    <rPh sb="4" eb="5">
      <t>ド</t>
    </rPh>
    <rPh sb="5" eb="7">
      <t>ニホン</t>
    </rPh>
    <rPh sb="8" eb="11">
      <t>ハクブツカン</t>
    </rPh>
    <rPh sb="11" eb="13">
      <t>ソウゴウ</t>
    </rPh>
    <rPh sb="13" eb="15">
      <t>チョウサ</t>
    </rPh>
    <phoneticPr fontId="5"/>
  </si>
  <si>
    <t>館</t>
    <rPh sb="0" eb="1">
      <t>カン</t>
    </rPh>
    <phoneticPr fontId="5"/>
  </si>
  <si>
    <t>博物館の財政基盤の多様化</t>
    <phoneticPr fontId="5"/>
  </si>
  <si>
    <t>事業採択件数（地域課題対応支援事業で支援する社会的・地域的課題に対する取組）</t>
    <phoneticPr fontId="5"/>
  </si>
  <si>
    <t>事業採択件数（ネットワークの形成による広域等課題対応支援事業で支援する組織の取組）</t>
    <phoneticPr fontId="5"/>
  </si>
  <si>
    <t>12-4  文化芸術を推進するプラットフォームの形成</t>
    <phoneticPr fontId="5"/>
  </si>
  <si>
    <t xml:space="preserve">　文化審議会博物館部会において「これからの博物館に求められる役割」（５つの方向性）が提示され、これまで博物館が担ってきた基本的な役割とともに、新たに社会的・地域的な課題への対応と、持続可能な経営基盤の確立の必要性が示された。これを踏まえた博物館法の改正を見据えて、本事業では博物館に求められる新たな役割に対応するための先進的な取組を促進するとともに、博物館がこのような新たな役割に対応していくことに向けた事業実施基盤や経営基盤の強化を図る。また、新たな博物館制度を運用するための所要の体制整備を行う。
</t>
    <rPh sb="166" eb="168">
      <t>ソクシン</t>
    </rPh>
    <rPh sb="190" eb="192">
      <t>タイオウ</t>
    </rPh>
    <rPh sb="199" eb="200">
      <t>ム</t>
    </rPh>
    <rPh sb="202" eb="204">
      <t>ジギョウ</t>
    </rPh>
    <rPh sb="204" eb="206">
      <t>ジッシ</t>
    </rPh>
    <rPh sb="206" eb="208">
      <t>キバン</t>
    </rPh>
    <rPh sb="209" eb="211">
      <t>ケイエイ</t>
    </rPh>
    <rPh sb="211" eb="213">
      <t>キバン</t>
    </rPh>
    <rPh sb="214" eb="216">
      <t>キョウカ</t>
    </rPh>
    <rPh sb="217" eb="218">
      <t>ハカ</t>
    </rPh>
    <rPh sb="223" eb="224">
      <t>アラ</t>
    </rPh>
    <rPh sb="232" eb="234">
      <t>ウンヨウ</t>
    </rPh>
    <rPh sb="239" eb="241">
      <t>ショヨウ</t>
    </rPh>
    <rPh sb="242" eb="244">
      <t>タイセイ</t>
    </rPh>
    <rPh sb="244" eb="246">
      <t>セイビ</t>
    </rPh>
    <phoneticPr fontId="5"/>
  </si>
  <si>
    <t>外部資金の獲得を行っている博物館の割合</t>
    <rPh sb="0" eb="2">
      <t>ガイブ</t>
    </rPh>
    <rPh sb="2" eb="4">
      <t>シキン</t>
    </rPh>
    <rPh sb="5" eb="7">
      <t>カクトク</t>
    </rPh>
    <rPh sb="8" eb="9">
      <t>オコナ</t>
    </rPh>
    <rPh sb="17" eb="19">
      <t>ワリアイ</t>
    </rPh>
    <phoneticPr fontId="5"/>
  </si>
  <si>
    <t>事業採択件数（博物館の経営改善・機能強化推進事業で支援する組織改革の取組）</t>
    <rPh sb="0" eb="2">
      <t>ジギョウ</t>
    </rPh>
    <rPh sb="2" eb="4">
      <t>サイタク</t>
    </rPh>
    <rPh sb="4" eb="6">
      <t>ケンスウ</t>
    </rPh>
    <rPh sb="29" eb="31">
      <t>ソシキ</t>
    </rPh>
    <rPh sb="31" eb="33">
      <t>カイカク</t>
    </rPh>
    <phoneticPr fontId="5"/>
  </si>
  <si>
    <t>地域課題対応支援・・５００万円、ネットワーク形成支援・・５０００万円、経営改善・機能強化支援の組織改革・・２０００万円（予算上の上限の補助額）　</t>
    <rPh sb="0" eb="2">
      <t>チイキ</t>
    </rPh>
    <rPh sb="2" eb="4">
      <t>カダイ</t>
    </rPh>
    <rPh sb="4" eb="6">
      <t>タイオウ</t>
    </rPh>
    <rPh sb="6" eb="8">
      <t>シエン</t>
    </rPh>
    <rPh sb="22" eb="24">
      <t>ケイセイ</t>
    </rPh>
    <rPh sb="24" eb="26">
      <t>シエン</t>
    </rPh>
    <rPh sb="35" eb="37">
      <t>ケイエイ</t>
    </rPh>
    <rPh sb="37" eb="39">
      <t>カイゼン</t>
    </rPh>
    <rPh sb="40" eb="42">
      <t>キノウ</t>
    </rPh>
    <rPh sb="42" eb="44">
      <t>キョウカ</t>
    </rPh>
    <rPh sb="44" eb="46">
      <t>シエン</t>
    </rPh>
    <rPh sb="47" eb="49">
      <t>ソシキ</t>
    </rPh>
    <rPh sb="49" eb="51">
      <t>カイカク</t>
    </rPh>
    <phoneticPr fontId="5"/>
  </si>
  <si>
    <t>教育基本法　第12条
社会教育法　第３条
博物館法　第３条、文化観光推進法</t>
    <rPh sb="0" eb="2">
      <t>キョウイク</t>
    </rPh>
    <rPh sb="2" eb="5">
      <t>キホンホウ</t>
    </rPh>
    <rPh sb="6" eb="7">
      <t>ダイ</t>
    </rPh>
    <rPh sb="9" eb="10">
      <t>ジョウ</t>
    </rPh>
    <rPh sb="11" eb="13">
      <t>シャカイ</t>
    </rPh>
    <rPh sb="13" eb="16">
      <t>キョウイクホウ</t>
    </rPh>
    <rPh sb="17" eb="18">
      <t>ダイ</t>
    </rPh>
    <rPh sb="19" eb="20">
      <t>ジョウ</t>
    </rPh>
    <rPh sb="21" eb="24">
      <t>ハクブツカン</t>
    </rPh>
    <rPh sb="24" eb="25">
      <t>ホウ</t>
    </rPh>
    <rPh sb="30" eb="32">
      <t>ブンカ</t>
    </rPh>
    <rPh sb="32" eb="34">
      <t>カンコウ</t>
    </rPh>
    <rPh sb="34" eb="36">
      <t>スイシン</t>
    </rPh>
    <rPh sb="36" eb="37">
      <t>ホウ</t>
    </rPh>
    <phoneticPr fontId="5"/>
  </si>
  <si>
    <t>　これからの博物館が新たに求められる社会的・地域的な課題への対応に先進的に取組む事業を支援し、その内製化と横展開を目指す。特に、人口減少や社会包摂などの政策的に重点的に取組むべき領域における先進的な活動を支援する。支援に当たっては、活動の自立化・内製化のための経営基盤の確立と横展開まで見据えた計画であることを重視する。また、博物館の社会的・地域的課題への対応に向けた事業実施基盤の強化や、単館では対応できない課題の解決のため、人材・ノウハウの共有等を行う博物館の組織連携・ネットワーク形成の取組を支援する。（定額補助）博物館の経営基盤の強化に向けては、外部資金の獲得等に向けた組織改革の取組を進めるための研修・実践を通じたプログラムの開発を実施。また、新たな博物館制度の円滑な運用に向けた体制整備を実施。（委託）</t>
    <rPh sb="163" eb="166">
      <t>ハクブツカン</t>
    </rPh>
    <rPh sb="167" eb="170">
      <t>シャカイテキ</t>
    </rPh>
    <rPh sb="171" eb="174">
      <t>チイキテキ</t>
    </rPh>
    <rPh sb="174" eb="176">
      <t>カダイ</t>
    </rPh>
    <rPh sb="178" eb="180">
      <t>タイオウ</t>
    </rPh>
    <rPh sb="181" eb="182">
      <t>ム</t>
    </rPh>
    <rPh sb="184" eb="186">
      <t>ジギョウ</t>
    </rPh>
    <rPh sb="186" eb="188">
      <t>ジッシ</t>
    </rPh>
    <rPh sb="188" eb="190">
      <t>キバン</t>
    </rPh>
    <rPh sb="191" eb="193">
      <t>キョウカ</t>
    </rPh>
    <rPh sb="195" eb="197">
      <t>タンカン</t>
    </rPh>
    <rPh sb="199" eb="201">
      <t>タイオウ</t>
    </rPh>
    <rPh sb="205" eb="207">
      <t>カダイ</t>
    </rPh>
    <rPh sb="208" eb="210">
      <t>カイケツ</t>
    </rPh>
    <rPh sb="214" eb="216">
      <t>ジンザイ</t>
    </rPh>
    <rPh sb="222" eb="224">
      <t>キョウユウ</t>
    </rPh>
    <rPh sb="224" eb="225">
      <t>トウ</t>
    </rPh>
    <rPh sb="226" eb="227">
      <t>オコナ</t>
    </rPh>
    <rPh sb="228" eb="231">
      <t>ハクブツカン</t>
    </rPh>
    <rPh sb="232" eb="234">
      <t>ソシキ</t>
    </rPh>
    <rPh sb="234" eb="236">
      <t>レンケイ</t>
    </rPh>
    <rPh sb="243" eb="245">
      <t>ケイセイ</t>
    </rPh>
    <rPh sb="246" eb="248">
      <t>トリクミ</t>
    </rPh>
    <rPh sb="249" eb="251">
      <t>シエン</t>
    </rPh>
    <rPh sb="260" eb="263">
      <t>ハクブツカン</t>
    </rPh>
    <rPh sb="264" eb="266">
      <t>ケイエイ</t>
    </rPh>
    <rPh sb="266" eb="268">
      <t>キバン</t>
    </rPh>
    <rPh sb="269" eb="271">
      <t>キョウカ</t>
    </rPh>
    <rPh sb="272" eb="273">
      <t>ム</t>
    </rPh>
    <rPh sb="277" eb="279">
      <t>ガイブ</t>
    </rPh>
    <rPh sb="279" eb="281">
      <t>シキン</t>
    </rPh>
    <rPh sb="282" eb="284">
      <t>カクトク</t>
    </rPh>
    <rPh sb="284" eb="285">
      <t>トウ</t>
    </rPh>
    <rPh sb="286" eb="287">
      <t>ム</t>
    </rPh>
    <rPh sb="289" eb="291">
      <t>ソシキ</t>
    </rPh>
    <rPh sb="291" eb="293">
      <t>カイカク</t>
    </rPh>
    <rPh sb="294" eb="296">
      <t>トリクミ</t>
    </rPh>
    <rPh sb="297" eb="298">
      <t>スス</t>
    </rPh>
    <rPh sb="303" eb="305">
      <t>ケンシュウ</t>
    </rPh>
    <rPh sb="306" eb="308">
      <t>ジッセン</t>
    </rPh>
    <rPh sb="309" eb="310">
      <t>ツウ</t>
    </rPh>
    <rPh sb="318" eb="320">
      <t>カイハツ</t>
    </rPh>
    <rPh sb="321" eb="323">
      <t>ジッシ</t>
    </rPh>
    <rPh sb="327" eb="328">
      <t>アラ</t>
    </rPh>
    <rPh sb="330" eb="333">
      <t>ハクブツカン</t>
    </rPh>
    <rPh sb="333" eb="335">
      <t>セイド</t>
    </rPh>
    <rPh sb="336" eb="338">
      <t>エンカツ</t>
    </rPh>
    <rPh sb="339" eb="341">
      <t>ウンヨウ</t>
    </rPh>
    <rPh sb="342" eb="343">
      <t>ム</t>
    </rPh>
    <rPh sb="345" eb="347">
      <t>タイセイ</t>
    </rPh>
    <rPh sb="347" eb="349">
      <t>セイビ</t>
    </rPh>
    <rPh sb="350" eb="352">
      <t>ジッシ</t>
    </rPh>
    <rPh sb="354" eb="356">
      <t>イタク</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</si>
  <si>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</si>
  <si>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</si>
  <si>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博物館制度において国が果たすべき役割を実行するための事業である。</t>
    <rPh sb="0" eb="3">
      <t>ハクブツカン</t>
    </rPh>
    <rPh sb="3" eb="5">
      <t>セイド</t>
    </rPh>
    <rPh sb="9" eb="10">
      <t>クニ</t>
    </rPh>
    <rPh sb="11" eb="12">
      <t>ハ</t>
    </rPh>
    <rPh sb="16" eb="18">
      <t>ヤクワリ</t>
    </rPh>
    <rPh sb="19" eb="21">
      <t>ジッコウ</t>
    </rPh>
    <rPh sb="26" eb="28">
      <t>ジギョウ</t>
    </rPh>
    <phoneticPr fontId="5"/>
  </si>
  <si>
    <t>博物館の振興を総合的に支援する事業として事業要望がある。</t>
    <rPh sb="0" eb="3">
      <t>ハクブツカン</t>
    </rPh>
    <rPh sb="4" eb="6">
      <t>シンコウ</t>
    </rPh>
    <phoneticPr fontId="5"/>
  </si>
  <si>
    <t>文化審議会博物館部会において提示された新たな博物館の役割について実現を支援する事業であり、優先度が高い。</t>
    <rPh sb="0" eb="2">
      <t>ブンカ</t>
    </rPh>
    <rPh sb="2" eb="5">
      <t>シンギカイ</t>
    </rPh>
    <rPh sb="5" eb="8">
      <t>ハクブツカン</t>
    </rPh>
    <rPh sb="8" eb="10">
      <t>ブカイ</t>
    </rPh>
    <rPh sb="14" eb="16">
      <t>テイジ</t>
    </rPh>
    <rPh sb="19" eb="20">
      <t>アラ</t>
    </rPh>
    <rPh sb="22" eb="25">
      <t>ハクブツカン</t>
    </rPh>
    <rPh sb="26" eb="28">
      <t>ヤクワリ</t>
    </rPh>
    <rPh sb="32" eb="34">
      <t>ジツゲン</t>
    </rPh>
    <rPh sb="35" eb="37">
      <t>シエン</t>
    </rPh>
    <rPh sb="39" eb="41">
      <t>ジギョウ</t>
    </rPh>
    <rPh sb="45" eb="48">
      <t>ユウセンド</t>
    </rPh>
    <rPh sb="49" eb="50">
      <t>タカ</t>
    </rPh>
    <phoneticPr fontId="5"/>
  </si>
  <si>
    <t>各事業において支出対象経費を定め、受益者との負担関係が妥当となるよう努める。</t>
    <rPh sb="34" eb="35">
      <t>ツト</t>
    </rPh>
    <phoneticPr fontId="5"/>
  </si>
  <si>
    <t>‐</t>
  </si>
  <si>
    <t>現状の計画では、おおむね問題なく設計されていると考える。</t>
    <rPh sb="0" eb="2">
      <t>ゲンジョウ</t>
    </rPh>
    <rPh sb="3" eb="5">
      <t>ケイカク</t>
    </rPh>
    <rPh sb="12" eb="14">
      <t>モンダイ</t>
    </rPh>
    <rPh sb="16" eb="18">
      <t>セッケイ</t>
    </rPh>
    <rPh sb="24" eb="25">
      <t>カンガ</t>
    </rPh>
    <phoneticPr fontId="5"/>
  </si>
  <si>
    <t>より効率的な事業実施を心がける。</t>
    <rPh sb="2" eb="5">
      <t>コウリツテキ</t>
    </rPh>
    <rPh sb="6" eb="8">
      <t>ジギョウ</t>
    </rPh>
    <rPh sb="8" eb="10">
      <t>ジッシ</t>
    </rPh>
    <rPh sb="11" eb="12">
      <t>ココロ</t>
    </rPh>
    <phoneticPr fontId="5"/>
  </si>
  <si>
    <t>※金額は単位未満四捨五入して記載していることから、合計が一致しない場合がある。
うち新たな成長推進枠　580百万円</t>
    <rPh sb="43" eb="44">
      <t>アラ</t>
    </rPh>
    <rPh sb="46" eb="48">
      <t>セイチョウ</t>
    </rPh>
    <rPh sb="48" eb="50">
      <t>スイシン</t>
    </rPh>
    <rPh sb="50" eb="51">
      <t>ワク</t>
    </rPh>
    <rPh sb="55" eb="58">
      <t>ヒャクマンエン</t>
    </rPh>
    <phoneticPr fontId="5"/>
  </si>
  <si>
    <t>成果実績は事業目標を測るものとして妥当である</t>
    <rPh sb="0" eb="2">
      <t>セイカ</t>
    </rPh>
    <rPh sb="2" eb="4">
      <t>ジッセキ</t>
    </rPh>
    <rPh sb="5" eb="7">
      <t>ジギョウ</t>
    </rPh>
    <rPh sb="7" eb="9">
      <t>モクヒョウ</t>
    </rPh>
    <rPh sb="10" eb="11">
      <t>ハカ</t>
    </rPh>
    <rPh sb="17" eb="19">
      <t>ダトウ</t>
    </rPh>
    <phoneticPr fontId="5"/>
  </si>
  <si>
    <t>目標を達成するためには本事業の手段・方法が妥当である。</t>
    <rPh sb="0" eb="2">
      <t>モクヒョウ</t>
    </rPh>
    <rPh sb="3" eb="5">
      <t>タッセイ</t>
    </rPh>
    <rPh sb="11" eb="12">
      <t>ホン</t>
    </rPh>
    <rPh sb="12" eb="14">
      <t>ジギョウ</t>
    </rPh>
    <rPh sb="15" eb="17">
      <t>シュダン</t>
    </rPh>
    <rPh sb="18" eb="20">
      <t>ホウホウ</t>
    </rPh>
    <rPh sb="21" eb="2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</si>
</sst>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752</xdr:row>
      <xdr:rowOff>0</xdr:rowOff>
    </xdr:from>
    <xdr:to>
      <xdr:col>43</xdr:col>
      <xdr:colOff>167100</xdr:colOff>
      <xdr:row>758</xdr:row>
      <xdr:rowOff>261633</xdr:rowOff>
    </xdr:to>
    <xdr:grpSp>
      <xdr:nvGrpSpPr>
        <xdr:cNvPr id="2" name="グループ化 1"/>
        <xdr:cNvGrpSpPr/>
      </xdr:nvGrpSpPr>
      <xdr:grpSpPr>
        <a:xfrm>
          <a:off x="3016250" y="45921083"/>
          <a:ext cx="5797433" cy="2357133"/>
          <a:chOff x="2619374" y="42100503"/>
          <a:chExt cx="5767800" cy="2376183"/>
        </a:xfrm>
      </xdr:grpSpPr>
      <xdr:grpSp>
        <xdr:nvGrpSpPr>
          <xdr:cNvPr id="3" name="グループ化 2">
            <a:extLst>
              <a:ext uri="{FF2B5EF4-FFF2-40B4-BE49-F238E27FC236}">
                <a16:creationId xmlns:a16="http://schemas.microsoft.com/office/drawing/2014/main" id="{E2C53E1F-ADF8-4F4C-9E59-FBE2D9BEEBC5}"/>
              </a:ext>
            </a:extLst>
          </xdr:cNvPr>
          <xdr:cNvGrpSpPr/>
        </xdr:nvGrpSpPr>
        <xdr:grpSpPr>
          <a:xfrm>
            <a:off x="2619374" y="42100503"/>
            <a:ext cx="3625930" cy="2376183"/>
            <a:chOff x="2575357" y="60062302"/>
            <a:chExt cx="3670386" cy="2410391"/>
          </a:xfrm>
        </xdr:grpSpPr>
        <xdr:sp macro="" textlink="">
          <xdr:nvSpPr>
            <xdr:cNvPr id="9" name="Line 23">
              <a:extLst>
                <a:ext uri="{FF2B5EF4-FFF2-40B4-BE49-F238E27FC236}">
                  <a16:creationId xmlns:a16="http://schemas.microsoft.com/office/drawing/2014/main" id="{6C6E0D21-F7E0-45E4-872D-BFA6ED799A96}"/>
                </a:ext>
              </a:extLst>
            </xdr:cNvPr>
            <xdr:cNvSpPr>
              <a:spLocks noChangeShapeType="1"/>
            </xdr:cNvSpPr>
          </xdr:nvSpPr>
          <xdr:spPr bwMode="auto">
            <a:xfrm>
              <a:off x="3555887" y="60943967"/>
              <a:ext cx="0" cy="35023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575357" y="61297298"/>
              <a:ext cx="2072983"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2"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684720" y="61596193"/>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委託先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（民間等　　件程度）</a:t>
              </a:r>
              <a:endParaRPr lang="ja-JP" altLang="ja-JP" sz="1200">
                <a:effectLst/>
              </a:endParaRPr>
            </a:p>
          </xdr:txBody>
        </xdr:sp>
      </xdr:grpSp>
      <xdr:sp macro="" textlink="">
        <xdr:nvSpPr>
          <xdr:cNvPr id="4" name="Line 23">
            <a:extLst>
              <a:ext uri="{FF2B5EF4-FFF2-40B4-BE49-F238E27FC236}">
                <a16:creationId xmlns:a16="http://schemas.microsoft.com/office/drawing/2014/main" id="{6C6E0D21-F7E0-45E4-872D-BFA6ED799A96}"/>
              </a:ext>
            </a:extLst>
          </xdr:cNvPr>
          <xdr:cNvSpPr>
            <a:spLocks noChangeShapeType="1"/>
          </xdr:cNvSpPr>
        </xdr:nvSpPr>
        <xdr:spPr bwMode="auto">
          <a:xfrm>
            <a:off x="7421841" y="42969656"/>
            <a:ext cx="0" cy="3452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6453187" y="43317972"/>
            <a:ext cx="619125" cy="305052"/>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補助</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6"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6561225" y="43612625"/>
            <a:ext cx="1825949" cy="86406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200" b="0" i="0" baseline="0">
                <a:effectLst/>
                <a:latin typeface="+mn-lt"/>
                <a:ea typeface="+mn-ea"/>
                <a:cs typeface="+mn-cs"/>
              </a:rPr>
              <a:t>Ｂ</a:t>
            </a:r>
            <a:r>
              <a:rPr lang="ja-JP" altLang="ja-JP" sz="1200" b="0" i="0" baseline="0">
                <a:effectLst/>
                <a:latin typeface="+mn-lt"/>
                <a:ea typeface="+mn-ea"/>
                <a:cs typeface="+mn-cs"/>
              </a:rPr>
              <a:t>　</a:t>
            </a:r>
            <a:r>
              <a:rPr lang="ja-JP" altLang="en-US" sz="1200" b="0" i="0" baseline="0">
                <a:effectLst/>
                <a:latin typeface="+mn-lt"/>
                <a:ea typeface="+mn-ea"/>
                <a:cs typeface="+mn-cs"/>
              </a:rPr>
              <a:t>補助先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　件程度）</a:t>
            </a:r>
            <a:endParaRPr lang="ja-JP" altLang="ja-JP" sz="1200">
              <a:effectLst/>
            </a:endParaRPr>
          </a:p>
        </xdr:txBody>
      </xdr:sp>
      <xdr:sp macro="" textlink="">
        <xdr:nvSpPr>
          <xdr:cNvPr id="7" name="Line 23">
            <a:extLst>
              <a:ext uri="{FF2B5EF4-FFF2-40B4-BE49-F238E27FC236}">
                <a16:creationId xmlns:a16="http://schemas.microsoft.com/office/drawing/2014/main" id="{6C6E0D21-F7E0-45E4-872D-BFA6ED799A96}"/>
              </a:ext>
            </a:extLst>
          </xdr:cNvPr>
          <xdr:cNvSpPr>
            <a:spLocks noChangeShapeType="1"/>
          </xdr:cNvSpPr>
        </xdr:nvSpPr>
        <xdr:spPr bwMode="auto">
          <a:xfrm>
            <a:off x="5536406" y="42648188"/>
            <a:ext cx="0" cy="345264"/>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8" name="Line 23">
            <a:extLst>
              <a:ext uri="{FF2B5EF4-FFF2-40B4-BE49-F238E27FC236}">
                <a16:creationId xmlns:a16="http://schemas.microsoft.com/office/drawing/2014/main" id="{6C6E0D21-F7E0-45E4-872D-BFA6ED799A96}"/>
              </a:ext>
            </a:extLst>
          </xdr:cNvPr>
          <xdr:cNvSpPr>
            <a:spLocks noChangeShapeType="1"/>
          </xdr:cNvSpPr>
        </xdr:nvSpPr>
        <xdr:spPr bwMode="auto">
          <a:xfrm flipH="1" flipV="1">
            <a:off x="3583782" y="42969640"/>
            <a:ext cx="3833812" cy="16"/>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408</v>
      </c>
      <c r="AJ2" s="937" t="s">
        <v>715</v>
      </c>
      <c r="AK2" s="937"/>
      <c r="AL2" s="937"/>
      <c r="AM2" s="937"/>
      <c r="AN2" s="98" t="s">
        <v>408</v>
      </c>
      <c r="AO2" s="937" t="s">
        <v>678</v>
      </c>
      <c r="AP2" s="937"/>
      <c r="AQ2" s="937"/>
      <c r="AR2" s="99" t="s">
        <v>713</v>
      </c>
      <c r="AS2" s="943">
        <v>32</v>
      </c>
      <c r="AT2" s="943"/>
      <c r="AU2" s="943"/>
      <c r="AV2" s="98" t="str">
        <f>IF(AW2="","","-")</f>
        <v/>
      </c>
      <c r="AW2" s="903"/>
      <c r="AX2" s="903"/>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729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544</v>
      </c>
      <c r="H5" s="832"/>
      <c r="I5" s="832"/>
      <c r="J5" s="832"/>
      <c r="K5" s="832"/>
      <c r="L5" s="832"/>
      <c r="M5" s="833" t="s">
        <v>66</v>
      </c>
      <c r="N5" s="834"/>
      <c r="O5" s="834"/>
      <c r="P5" s="834"/>
      <c r="Q5" s="834"/>
      <c r="R5" s="835"/>
      <c r="S5" s="836" t="s">
        <v>70</v>
      </c>
      <c r="T5" s="832"/>
      <c r="U5" s="832"/>
      <c r="V5" s="832"/>
      <c r="W5" s="832"/>
      <c r="X5" s="837"/>
      <c r="Y5" s="696" t="s">
        <v>3</v>
      </c>
      <c r="Z5" s="542"/>
      <c r="AA5" s="542"/>
      <c r="AB5" s="542"/>
      <c r="AC5" s="542"/>
      <c r="AD5" s="543"/>
      <c r="AE5" s="697" t="s">
        <v>719</v>
      </c>
      <c r="AF5" s="697"/>
      <c r="AG5" s="697"/>
      <c r="AH5" s="697"/>
      <c r="AI5" s="697"/>
      <c r="AJ5" s="697"/>
      <c r="AK5" s="697"/>
      <c r="AL5" s="697"/>
      <c r="AM5" s="697"/>
      <c r="AN5" s="697"/>
      <c r="AO5" s="697"/>
      <c r="AP5" s="698"/>
      <c r="AQ5" s="699" t="s">
        <v>720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748</v>
      </c>
      <c r="H7" s="498"/>
      <c r="I7" s="498"/>
      <c r="J7" s="498"/>
      <c r="K7" s="498"/>
      <c r="L7" s="498"/>
      <c r="M7" s="498"/>
      <c r="N7" s="498"/>
      <c r="O7" s="498"/>
      <c r="P7" s="498"/>
      <c r="Q7" s="498"/>
      <c r="R7" s="498"/>
      <c r="S7" s="498"/>
      <c r="T7" s="498"/>
      <c r="U7" s="498"/>
      <c r="V7" s="498"/>
      <c r="W7" s="498"/>
      <c r="X7" s="499"/>
      <c r="Y7" s="915" t="s">
        <v>391</v>
      </c>
      <c r="Z7" s="439"/>
      <c r="AA7" s="439"/>
      <c r="AB7" s="439"/>
      <c r="AC7" s="439"/>
      <c r="AD7" s="916"/>
      <c r="AE7" s="904" t="s">
        <v>730</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観光立国、地方創生</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744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749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723</v>
      </c>
      <c r="Q13" s="656"/>
      <c r="R13" s="656"/>
      <c r="S13" s="656"/>
      <c r="T13" s="656"/>
      <c r="U13" s="656"/>
      <c r="V13" s="657"/>
      <c r="W13" s="655" t="s">
        <v>722</v>
      </c>
      <c r="X13" s="656"/>
      <c r="Y13" s="656"/>
      <c r="Z13" s="656"/>
      <c r="AA13" s="656"/>
      <c r="AB13" s="656"/>
      <c r="AC13" s="657"/>
      <c r="AD13" s="655" t="s">
        <v>722</v>
      </c>
      <c r="AE13" s="656"/>
      <c r="AF13" s="656"/>
      <c r="AG13" s="656"/>
      <c r="AH13" s="656"/>
      <c r="AI13" s="656"/>
      <c r="AJ13" s="657"/>
      <c r="AK13" s="655" t="s">
        <v>722</v>
      </c>
      <c r="AL13" s="656"/>
      <c r="AM13" s="656"/>
      <c r="AN13" s="656"/>
      <c r="AO13" s="656"/>
      <c r="AP13" s="656"/>
      <c r="AQ13" s="657"/>
      <c r="AR13" s="912">
        <v>960</v>
      </c>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722</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722</v>
      </c>
      <c r="AL15" s="656"/>
      <c r="AM15" s="656"/>
      <c r="AN15" s="656"/>
      <c r="AO15" s="656"/>
      <c r="AP15" s="656"/>
      <c r="AQ15" s="657"/>
      <c r="AR15" s="655"/>
      <c r="AS15" s="656"/>
      <c r="AT15" s="656"/>
      <c r="AU15" s="656"/>
      <c r="AV15" s="656"/>
      <c r="AW15" s="656"/>
      <c r="AX15" s="799"/>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722</v>
      </c>
      <c r="AE17" s="656"/>
      <c r="AF17" s="656"/>
      <c r="AG17" s="656"/>
      <c r="AH17" s="656"/>
      <c r="AI17" s="656"/>
      <c r="AJ17" s="657"/>
      <c r="AK17" s="655" t="s">
        <v>722</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960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711</v>
      </c>
      <c r="B22" s="966"/>
      <c r="C22" s="966"/>
      <c r="D22" s="966"/>
      <c r="E22" s="966"/>
      <c r="F22" s="967"/>
      <c r="G22" s="961" t="s">
        <v>333</v>
      </c>
      <c r="H22" s="222"/>
      <c r="I22" s="222"/>
      <c r="J22" s="222"/>
      <c r="K22" s="222"/>
      <c r="L22" s="222"/>
      <c r="M22" s="222"/>
      <c r="N22" s="222"/>
      <c r="O22" s="223"/>
      <c r="P22" s="926" t="s">
        <v>709</v>
      </c>
      <c r="Q22" s="222"/>
      <c r="R22" s="222"/>
      <c r="S22" s="222"/>
      <c r="T22" s="222"/>
      <c r="U22" s="222"/>
      <c r="V22" s="223"/>
      <c r="W22" s="926" t="s">
        <v>710</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724</v>
      </c>
      <c r="H23" s="963"/>
      <c r="I23" s="963"/>
      <c r="J23" s="963"/>
      <c r="K23" s="963"/>
      <c r="L23" s="963"/>
      <c r="M23" s="963"/>
      <c r="N23" s="963"/>
      <c r="O23" s="964"/>
      <c r="P23" s="912">
        <v>0</v>
      </c>
      <c r="Q23" s="913"/>
      <c r="R23" s="913"/>
      <c r="S23" s="913"/>
      <c r="T23" s="913"/>
      <c r="U23" s="913"/>
      <c r="V23" s="927"/>
      <c r="W23" s="912">
        <v>725</v>
      </c>
      <c r="X23" s="913"/>
      <c r="Y23" s="913"/>
      <c r="Z23" s="913"/>
      <c r="AA23" s="913"/>
      <c r="AB23" s="913"/>
      <c r="AC23" s="927"/>
      <c r="AD23" s="975" t="s">
        <v>759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725</v>
      </c>
      <c r="H24" s="929"/>
      <c r="I24" s="929"/>
      <c r="J24" s="929"/>
      <c r="K24" s="929"/>
      <c r="L24" s="929"/>
      <c r="M24" s="929"/>
      <c r="N24" s="929"/>
      <c r="O24" s="930"/>
      <c r="P24" s="655">
        <v>0</v>
      </c>
      <c r="Q24" s="656"/>
      <c r="R24" s="656"/>
      <c r="S24" s="656"/>
      <c r="T24" s="656"/>
      <c r="U24" s="656"/>
      <c r="V24" s="657"/>
      <c r="W24" s="655">
        <v>217</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731</v>
      </c>
      <c r="H25" s="929"/>
      <c r="I25" s="929"/>
      <c r="J25" s="929"/>
      <c r="K25" s="929"/>
      <c r="L25" s="929"/>
      <c r="M25" s="929"/>
      <c r="N25" s="929"/>
      <c r="O25" s="930"/>
      <c r="P25" s="655">
        <v>0</v>
      </c>
      <c r="Q25" s="656"/>
      <c r="R25" s="656"/>
      <c r="S25" s="656"/>
      <c r="T25" s="656"/>
      <c r="U25" s="656"/>
      <c r="V25" s="657"/>
      <c r="W25" s="655">
        <v>10</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t="s">
        <v>732</v>
      </c>
      <c r="H26" s="929"/>
      <c r="I26" s="929"/>
      <c r="J26" s="929"/>
      <c r="K26" s="929"/>
      <c r="L26" s="929"/>
      <c r="M26" s="929"/>
      <c r="N26" s="929"/>
      <c r="O26" s="930"/>
      <c r="P26" s="655">
        <v>0</v>
      </c>
      <c r="Q26" s="656"/>
      <c r="R26" s="656"/>
      <c r="S26" s="656"/>
      <c r="T26" s="656"/>
      <c r="U26" s="656"/>
      <c r="V26" s="657"/>
      <c r="W26" s="655">
        <v>4</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t="s">
        <v>733</v>
      </c>
      <c r="H27" s="929"/>
      <c r="I27" s="929"/>
      <c r="J27" s="929"/>
      <c r="K27" s="929"/>
      <c r="L27" s="929"/>
      <c r="M27" s="929"/>
      <c r="N27" s="929"/>
      <c r="O27" s="930"/>
      <c r="P27" s="655">
        <v>0</v>
      </c>
      <c r="Q27" s="656"/>
      <c r="R27" s="656"/>
      <c r="S27" s="656"/>
      <c r="T27" s="656"/>
      <c r="U27" s="656"/>
      <c r="V27" s="657"/>
      <c r="W27" s="655">
        <v>3</v>
      </c>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337</v>
      </c>
      <c r="H28" s="932"/>
      <c r="I28" s="932"/>
      <c r="J28" s="932"/>
      <c r="K28" s="932"/>
      <c r="L28" s="932"/>
      <c r="M28" s="932"/>
      <c r="N28" s="932"/>
      <c r="O28" s="933"/>
      <c r="P28" s="870" t="e">
        <f>P29-SUM(P23:P27)</f>
        <v>#VALUE!</v>
      </c>
      <c r="Q28" s="871"/>
      <c r="R28" s="871"/>
      <c r="S28" s="871"/>
      <c r="T28" s="871"/>
      <c r="U28" s="871"/>
      <c r="V28" s="872"/>
      <c r="W28" s="870">
        <f>W29-SUM(W23:W27)</f>
        <v>1</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t="str">
        <f>AK13</f>
        <v>-</v>
      </c>
      <c r="Q29" s="656"/>
      <c r="R29" s="656"/>
      <c r="S29" s="656"/>
      <c r="T29" s="656"/>
      <c r="U29" s="656"/>
      <c r="V29" s="657"/>
      <c r="W29" s="944">
        <f>AR13</f>
        <v>960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392</v>
      </c>
      <c r="AF30" s="851"/>
      <c r="AG30" s="851"/>
      <c r="AH30" s="852"/>
      <c r="AI30" s="907" t="s">
        <v>414</v>
      </c>
      <c r="AJ30" s="907"/>
      <c r="AK30" s="907"/>
      <c r="AL30" s="850"/>
      <c r="AM30" s="907" t="s">
        <v>511</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v>6</v>
      </c>
      <c r="AR31" s="201"/>
      <c r="AS31" s="136" t="s">
        <v>233</v>
      </c>
      <c r="AT31" s="137"/>
      <c r="AU31" s="200"/>
      <c r="AV31" s="200"/>
      <c r="AW31" s="392" t="s">
        <v>179</v>
      </c>
      <c r="AX31" s="393"/>
    </row>
    <row r="32" spans="1:50" ht="23.25" customHeight="1" x14ac:dyDescent="0.15">
      <c r="A32" s="397"/>
      <c r="B32" s="395"/>
      <c r="C32" s="395"/>
      <c r="D32" s="395"/>
      <c r="E32" s="395"/>
      <c r="F32" s="396"/>
      <c r="G32" s="563" t="s">
        <v>736</v>
      </c>
      <c r="H32" s="564"/>
      <c r="I32" s="564"/>
      <c r="J32" s="564"/>
      <c r="K32" s="564"/>
      <c r="L32" s="564"/>
      <c r="M32" s="564"/>
      <c r="N32" s="564"/>
      <c r="O32" s="565"/>
      <c r="P32" s="108" t="s">
        <v>734</v>
      </c>
      <c r="Q32" s="108"/>
      <c r="R32" s="108"/>
      <c r="S32" s="108"/>
      <c r="T32" s="108"/>
      <c r="U32" s="108"/>
      <c r="V32" s="108"/>
      <c r="W32" s="108"/>
      <c r="X32" s="109"/>
      <c r="Y32" s="470" t="s">
        <v>12</v>
      </c>
      <c r="Z32" s="530"/>
      <c r="AA32" s="531"/>
      <c r="AB32" s="460" t="s">
        <v>739</v>
      </c>
      <c r="AC32" s="460"/>
      <c r="AD32" s="460"/>
      <c r="AE32" s="218" t="s">
        <v>723</v>
      </c>
      <c r="AF32" s="219"/>
      <c r="AG32" s="219"/>
      <c r="AH32" s="219"/>
      <c r="AI32" s="218" t="s">
        <v>722</v>
      </c>
      <c r="AJ32" s="219"/>
      <c r="AK32" s="219"/>
      <c r="AL32" s="219"/>
      <c r="AM32" s="218" t="s">
        <v>722</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739</v>
      </c>
      <c r="AC33" s="522"/>
      <c r="AD33" s="522"/>
      <c r="AE33" s="218" t="s">
        <v>723</v>
      </c>
      <c r="AF33" s="219"/>
      <c r="AG33" s="219"/>
      <c r="AH33" s="219"/>
      <c r="AI33" s="218" t="s">
        <v>722</v>
      </c>
      <c r="AJ33" s="219"/>
      <c r="AK33" s="219"/>
      <c r="AL33" s="219"/>
      <c r="AM33" s="218" t="s">
        <v>722</v>
      </c>
      <c r="AN33" s="219"/>
      <c r="AO33" s="219"/>
      <c r="AP33" s="219"/>
      <c r="AQ33" s="336"/>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723</v>
      </c>
      <c r="AF34" s="219"/>
      <c r="AG34" s="219"/>
      <c r="AH34" s="219"/>
      <c r="AI34" s="218" t="s">
        <v>722</v>
      </c>
      <c r="AJ34" s="219"/>
      <c r="AK34" s="219"/>
      <c r="AL34" s="219"/>
      <c r="AM34" s="218" t="s">
        <v>722</v>
      </c>
      <c r="AN34" s="219"/>
      <c r="AO34" s="219"/>
      <c r="AP34" s="219"/>
      <c r="AQ34" s="336">
        <v>40</v>
      </c>
      <c r="AR34" s="208"/>
      <c r="AS34" s="208"/>
      <c r="AT34" s="337"/>
      <c r="AU34" s="219"/>
      <c r="AV34" s="219"/>
      <c r="AW34" s="219"/>
      <c r="AX34" s="221"/>
    </row>
    <row r="35" spans="1:51" ht="23.25" customHeight="1" x14ac:dyDescent="0.15">
      <c r="A35" s="228" t="s">
        <v>382</v>
      </c>
      <c r="B35" s="229"/>
      <c r="C35" s="229"/>
      <c r="D35" s="229"/>
      <c r="E35" s="229"/>
      <c r="F35" s="230"/>
      <c r="G35" s="234" t="s">
        <v>738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2"/>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6</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737</v>
      </c>
      <c r="H39" s="564"/>
      <c r="I39" s="564"/>
      <c r="J39" s="564"/>
      <c r="K39" s="564"/>
      <c r="L39" s="564"/>
      <c r="M39" s="564"/>
      <c r="N39" s="564"/>
      <c r="O39" s="565"/>
      <c r="P39" s="108" t="s">
        <v>735</v>
      </c>
      <c r="Q39" s="108"/>
      <c r="R39" s="108"/>
      <c r="S39" s="108"/>
      <c r="T39" s="108"/>
      <c r="U39" s="108"/>
      <c r="V39" s="108"/>
      <c r="W39" s="108"/>
      <c r="X39" s="109"/>
      <c r="Y39" s="470" t="s">
        <v>12</v>
      </c>
      <c r="Z39" s="530"/>
      <c r="AA39" s="531"/>
      <c r="AB39" s="460" t="s">
        <v>739</v>
      </c>
      <c r="AC39" s="460"/>
      <c r="AD39" s="460"/>
      <c r="AE39" s="218" t="s">
        <v>722</v>
      </c>
      <c r="AF39" s="219"/>
      <c r="AG39" s="219"/>
      <c r="AH39" s="219"/>
      <c r="AI39" s="218" t="s">
        <v>722</v>
      </c>
      <c r="AJ39" s="219"/>
      <c r="AK39" s="219"/>
      <c r="AL39" s="219"/>
      <c r="AM39" s="218" t="s">
        <v>722</v>
      </c>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739</v>
      </c>
      <c r="AC40" s="522"/>
      <c r="AD40" s="522"/>
      <c r="AE40" s="218" t="s">
        <v>722</v>
      </c>
      <c r="AF40" s="219"/>
      <c r="AG40" s="219"/>
      <c r="AH40" s="219"/>
      <c r="AI40" s="218" t="s">
        <v>722</v>
      </c>
      <c r="AJ40" s="219"/>
      <c r="AK40" s="219"/>
      <c r="AL40" s="219"/>
      <c r="AM40" s="218" t="s">
        <v>722</v>
      </c>
      <c r="AN40" s="219"/>
      <c r="AO40" s="219"/>
      <c r="AP40" s="219"/>
      <c r="AQ40" s="336"/>
      <c r="AR40" s="208"/>
      <c r="AS40" s="208"/>
      <c r="AT40" s="337"/>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722</v>
      </c>
      <c r="AF41" s="219"/>
      <c r="AG41" s="219"/>
      <c r="AH41" s="219"/>
      <c r="AI41" s="218" t="s">
        <v>722</v>
      </c>
      <c r="AJ41" s="219"/>
      <c r="AK41" s="219"/>
      <c r="AL41" s="219"/>
      <c r="AM41" s="218" t="s">
        <v>722</v>
      </c>
      <c r="AN41" s="219"/>
      <c r="AO41" s="219"/>
      <c r="AP41" s="219"/>
      <c r="AQ41" s="336">
        <v>15</v>
      </c>
      <c r="AR41" s="208"/>
      <c r="AS41" s="208"/>
      <c r="AT41" s="337"/>
      <c r="AU41" s="219"/>
      <c r="AV41" s="219"/>
      <c r="AW41" s="219"/>
      <c r="AX41" s="221"/>
      <c r="AY41">
        <f t="shared" si="4"/>
        <v>1</v>
      </c>
    </row>
    <row r="42" spans="1:51" ht="23.25" customHeight="1" x14ac:dyDescent="0.15">
      <c r="A42" s="228" t="s">
        <v>382</v>
      </c>
      <c r="B42" s="229"/>
      <c r="C42" s="229"/>
      <c r="D42" s="229"/>
      <c r="E42" s="229"/>
      <c r="F42" s="230"/>
      <c r="G42" s="234" t="s">
        <v>738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2"/>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6</v>
      </c>
      <c r="AR45" s="201"/>
      <c r="AS45" s="136" t="s">
        <v>233</v>
      </c>
      <c r="AT45" s="137"/>
      <c r="AU45" s="200"/>
      <c r="AV45" s="200"/>
      <c r="AW45" s="392" t="s">
        <v>179</v>
      </c>
      <c r="AX45" s="393"/>
      <c r="AY45">
        <f>$AY$44</f>
        <v>1</v>
      </c>
    </row>
    <row r="46" spans="1:51" ht="23.25" customHeight="1" x14ac:dyDescent="0.15">
      <c r="A46" s="397"/>
      <c r="B46" s="395"/>
      <c r="C46" s="395"/>
      <c r="D46" s="395"/>
      <c r="E46" s="395"/>
      <c r="F46" s="396"/>
      <c r="G46" s="563" t="s">
        <v>740</v>
      </c>
      <c r="H46" s="564"/>
      <c r="I46" s="564"/>
      <c r="J46" s="564"/>
      <c r="K46" s="564"/>
      <c r="L46" s="564"/>
      <c r="M46" s="564"/>
      <c r="N46" s="564"/>
      <c r="O46" s="565"/>
      <c r="P46" s="108" t="s">
        <v>745</v>
      </c>
      <c r="Q46" s="108"/>
      <c r="R46" s="108"/>
      <c r="S46" s="108"/>
      <c r="T46" s="108"/>
      <c r="U46" s="108"/>
      <c r="V46" s="108"/>
      <c r="W46" s="108"/>
      <c r="X46" s="109"/>
      <c r="Y46" s="470" t="s">
        <v>12</v>
      </c>
      <c r="Z46" s="530"/>
      <c r="AA46" s="531"/>
      <c r="AB46" s="460" t="s">
        <v>739</v>
      </c>
      <c r="AC46" s="460"/>
      <c r="AD46" s="460"/>
      <c r="AE46" s="282" t="s">
        <v>722</v>
      </c>
      <c r="AF46" s="282"/>
      <c r="AG46" s="282"/>
      <c r="AH46" s="282"/>
      <c r="AI46" s="282" t="s">
        <v>722</v>
      </c>
      <c r="AJ46" s="282"/>
      <c r="AK46" s="282"/>
      <c r="AL46" s="282"/>
      <c r="AM46" s="282" t="s">
        <v>722</v>
      </c>
      <c r="AN46" s="282"/>
      <c r="AO46" s="282"/>
      <c r="AP46" s="282"/>
      <c r="AQ46" s="336"/>
      <c r="AR46" s="208"/>
      <c r="AS46" s="208"/>
      <c r="AT46" s="337"/>
      <c r="AU46" s="219"/>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739</v>
      </c>
      <c r="AC47" s="522"/>
      <c r="AD47" s="522"/>
      <c r="AE47" s="218" t="s">
        <v>722</v>
      </c>
      <c r="AF47" s="219"/>
      <c r="AG47" s="219"/>
      <c r="AH47" s="219"/>
      <c r="AI47" s="218" t="s">
        <v>722</v>
      </c>
      <c r="AJ47" s="219"/>
      <c r="AK47" s="219"/>
      <c r="AL47" s="219"/>
      <c r="AM47" s="218" t="s">
        <v>722</v>
      </c>
      <c r="AN47" s="219"/>
      <c r="AO47" s="219"/>
      <c r="AP47" s="219"/>
      <c r="AQ47" s="336"/>
      <c r="AR47" s="208"/>
      <c r="AS47" s="208"/>
      <c r="AT47" s="337"/>
      <c r="AU47" s="219"/>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722</v>
      </c>
      <c r="AF48" s="219"/>
      <c r="AG48" s="219"/>
      <c r="AH48" s="219"/>
      <c r="AI48" s="218" t="s">
        <v>722</v>
      </c>
      <c r="AJ48" s="219"/>
      <c r="AK48" s="219"/>
      <c r="AL48" s="219"/>
      <c r="AM48" s="218" t="s">
        <v>722</v>
      </c>
      <c r="AN48" s="219"/>
      <c r="AO48" s="219"/>
      <c r="AP48" s="219"/>
      <c r="AQ48" s="336">
        <v>25</v>
      </c>
      <c r="AR48" s="208"/>
      <c r="AS48" s="208"/>
      <c r="AT48" s="337"/>
      <c r="AU48" s="219"/>
      <c r="AV48" s="219"/>
      <c r="AW48" s="219"/>
      <c r="AX48" s="221"/>
      <c r="AY48">
        <f t="shared" si="5"/>
        <v>1</v>
      </c>
    </row>
    <row r="49" spans="1:51" ht="23.25" customHeight="1" x14ac:dyDescent="0.15">
      <c r="A49" s="228" t="s">
        <v>382</v>
      </c>
      <c r="B49" s="229"/>
      <c r="C49" s="229"/>
      <c r="D49" s="229"/>
      <c r="E49" s="229"/>
      <c r="F49" s="230"/>
      <c r="G49" s="234" t="s">
        <v>738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741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t="s">
        <v>723</v>
      </c>
      <c r="AF101" s="282"/>
      <c r="AG101" s="282"/>
      <c r="AH101" s="282"/>
      <c r="AI101" s="282" t="s">
        <v>723</v>
      </c>
      <c r="AJ101" s="282"/>
      <c r="AK101" s="282"/>
      <c r="AL101" s="282"/>
      <c r="AM101" s="282" t="s">
        <v>722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t="s">
        <v>723</v>
      </c>
      <c r="AF102" s="282"/>
      <c r="AG102" s="282"/>
      <c r="AH102" s="282"/>
      <c r="AI102" s="282" t="s">
        <v>723</v>
      </c>
      <c r="AJ102" s="282"/>
      <c r="AK102" s="282"/>
      <c r="AL102" s="282"/>
      <c r="AM102" s="282" t="s">
        <v>722</v>
      </c>
      <c r="AN102" s="282"/>
      <c r="AO102" s="282"/>
      <c r="AP102" s="282"/>
      <c r="AQ102" s="282">
        <v>1362</v>
      </c>
      <c r="AR102" s="282"/>
      <c r="AS102" s="282"/>
      <c r="AT102" s="282"/>
      <c r="AU102" s="225">
        <v>45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742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t="s">
        <v>723</v>
      </c>
      <c r="AF104" s="282"/>
      <c r="AG104" s="282"/>
      <c r="AH104" s="282"/>
      <c r="AI104" s="282" t="s">
        <v>723</v>
      </c>
      <c r="AJ104" s="282"/>
      <c r="AK104" s="282"/>
      <c r="AL104" s="282"/>
      <c r="AM104" s="282" t="s">
        <v>722</v>
      </c>
      <c r="AN104" s="282"/>
      <c r="AO104" s="282"/>
      <c r="AP104" s="282"/>
      <c r="AQ104" s="282" t="s">
        <v>722</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t="s">
        <v>723</v>
      </c>
      <c r="AF105" s="282"/>
      <c r="AG105" s="282"/>
      <c r="AH105" s="282"/>
      <c r="AI105" s="282" t="s">
        <v>723</v>
      </c>
      <c r="AJ105" s="282"/>
      <c r="AK105" s="282"/>
      <c r="AL105" s="282"/>
      <c r="AM105" s="282" t="s">
        <v>722</v>
      </c>
      <c r="AN105" s="282"/>
      <c r="AO105" s="282"/>
      <c r="AP105" s="282"/>
      <c r="AQ105" s="282" t="s">
        <v>722</v>
      </c>
      <c r="AR105" s="282"/>
      <c r="AS105" s="282"/>
      <c r="AT105" s="282"/>
      <c r="AU105" s="282">
        <v>10</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18"/>
      <c r="B107" s="419"/>
      <c r="C107" s="419"/>
      <c r="D107" s="419"/>
      <c r="E107" s="419"/>
      <c r="F107" s="420"/>
      <c r="G107" s="108" t="s">
        <v>746</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727</v>
      </c>
      <c r="AC107" s="545"/>
      <c r="AD107" s="546"/>
      <c r="AE107" s="282" t="s">
        <v>722</v>
      </c>
      <c r="AF107" s="282"/>
      <c r="AG107" s="282"/>
      <c r="AH107" s="282"/>
      <c r="AI107" s="282" t="s">
        <v>722</v>
      </c>
      <c r="AJ107" s="282"/>
      <c r="AK107" s="282"/>
      <c r="AL107" s="282"/>
      <c r="AM107" s="282" t="s">
        <v>722</v>
      </c>
      <c r="AN107" s="282"/>
      <c r="AO107" s="282"/>
      <c r="AP107" s="282"/>
      <c r="AQ107" s="282" t="s">
        <v>722</v>
      </c>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727</v>
      </c>
      <c r="AC108" s="468"/>
      <c r="AD108" s="469"/>
      <c r="AE108" s="282" t="s">
        <v>722</v>
      </c>
      <c r="AF108" s="282"/>
      <c r="AG108" s="282"/>
      <c r="AH108" s="282"/>
      <c r="AI108" s="282" t="s">
        <v>722</v>
      </c>
      <c r="AJ108" s="282"/>
      <c r="AK108" s="282"/>
      <c r="AL108" s="282"/>
      <c r="AM108" s="282" t="s">
        <v>722</v>
      </c>
      <c r="AN108" s="282"/>
      <c r="AO108" s="282"/>
      <c r="AP108" s="282"/>
      <c r="AQ108" s="282" t="s">
        <v>722</v>
      </c>
      <c r="AR108" s="282"/>
      <c r="AS108" s="282"/>
      <c r="AT108" s="282"/>
      <c r="AU108" s="282">
        <v>3</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747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723</v>
      </c>
      <c r="AF116" s="282"/>
      <c r="AG116" s="282"/>
      <c r="AH116" s="282"/>
      <c r="AI116" s="282" t="s">
        <v>723</v>
      </c>
      <c r="AJ116" s="282"/>
      <c r="AK116" s="282"/>
      <c r="AL116" s="282"/>
      <c r="AM116" s="282" t="s">
        <v>723</v>
      </c>
      <c r="AN116" s="282"/>
      <c r="AO116" s="282"/>
      <c r="AP116" s="282"/>
      <c r="AQ116" s="218" t="s">
        <v>723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723</v>
      </c>
      <c r="AF117" s="550"/>
      <c r="AG117" s="550"/>
      <c r="AH117" s="550"/>
      <c r="AI117" s="550" t="s">
        <v>723</v>
      </c>
      <c r="AJ117" s="550"/>
      <c r="AK117" s="550"/>
      <c r="AL117" s="550"/>
      <c r="AM117" s="550" t="s">
        <v>723</v>
      </c>
      <c r="AN117" s="550"/>
      <c r="AO117" s="550"/>
      <c r="AP117" s="550"/>
      <c r="AQ117" s="550" t="s">
        <v>723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hidden="1"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4"/>
      <c r="E430" s="175" t="s">
        <v>401</v>
      </c>
      <c r="F430" s="890"/>
      <c r="G430" s="891" t="s">
        <v>252</v>
      </c>
      <c r="H430" s="126"/>
      <c r="I430" s="126"/>
      <c r="J430" s="892" t="s">
        <v>716</v>
      </c>
      <c r="K430" s="893"/>
      <c r="L430" s="893"/>
      <c r="M430" s="893"/>
      <c r="N430" s="893"/>
      <c r="O430" s="893"/>
      <c r="P430" s="893"/>
      <c r="Q430" s="893"/>
      <c r="R430" s="893"/>
      <c r="S430" s="893"/>
      <c r="T430" s="894"/>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27"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322" t="s">
        <v>721</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721</v>
      </c>
      <c r="AE704" s="828"/>
      <c r="AF704" s="828"/>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1" t="s">
        <v>41</v>
      </c>
      <c r="D705" s="81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3"/>
      <c r="AD705" s="712" t="s">
        <v>756</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721</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756</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756</v>
      </c>
      <c r="AE712" s="323"/>
      <c r="AF712" s="32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756</v>
      </c>
      <c r="AE713" s="323"/>
      <c r="AF713" s="32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2" t="s">
        <v>756</v>
      </c>
      <c r="AE714" s="323"/>
      <c r="AF714" s="323"/>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721</v>
      </c>
      <c r="AE715" s="603"/>
      <c r="AF715" s="654"/>
      <c r="AG715" s="740" t="s">
        <v>760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721</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4" t="s">
        <v>756</v>
      </c>
      <c r="AE717" s="625"/>
      <c r="AF717" s="625"/>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24" t="s">
        <v>756</v>
      </c>
      <c r="AE718" s="625"/>
      <c r="AF718" s="625"/>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5"/>
      <c r="C726" s="805" t="s">
        <v>53</v>
      </c>
      <c r="D726" s="829"/>
      <c r="E726" s="829"/>
      <c r="F726" s="830"/>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676</v>
      </c>
      <c r="B737" s="211"/>
      <c r="C737" s="211"/>
      <c r="D737" s="212"/>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399</v>
      </c>
      <c r="B738" s="361"/>
      <c r="C738" s="361"/>
      <c r="D738" s="361"/>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398</v>
      </c>
      <c r="B739" s="361"/>
      <c r="C739" s="361"/>
      <c r="D739" s="361"/>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397</v>
      </c>
      <c r="B740" s="361"/>
      <c r="C740" s="361"/>
      <c r="D740" s="361"/>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396</v>
      </c>
      <c r="B741" s="361"/>
      <c r="C741" s="361"/>
      <c r="D741" s="361"/>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395</v>
      </c>
      <c r="B742" s="361"/>
      <c r="C742" s="361"/>
      <c r="D742" s="361"/>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394</v>
      </c>
      <c r="B743" s="361"/>
      <c r="C743" s="361"/>
      <c r="D743" s="361"/>
      <c r="E743" s="947"/>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393</v>
      </c>
      <c r="B744" s="361"/>
      <c r="C744" s="361"/>
      <c r="D744" s="361"/>
      <c r="E744" s="947"/>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392</v>
      </c>
      <c r="B745" s="361"/>
      <c r="C745" s="361"/>
      <c r="D745" s="361"/>
      <c r="E745" s="984"/>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549</v>
      </c>
      <c r="B746" s="361"/>
      <c r="C746" s="361"/>
      <c r="D746" s="361"/>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511</v>
      </c>
      <c r="B747" s="361"/>
      <c r="C747" s="361"/>
      <c r="D747" s="361"/>
      <c r="E747" s="953" t="s">
        <v>714</v>
      </c>
      <c r="F747" s="951"/>
      <c r="G747" s="951"/>
      <c r="H747" s="100" t="str">
        <f>IF(E747="","","-")</f>
        <v>-</v>
      </c>
      <c r="I747" s="951"/>
      <c r="J747" s="951"/>
      <c r="K747" s="100" t="str">
        <f>IF(I747="","","-")</f>
        <v/>
      </c>
      <c r="L747" s="952"/>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5"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5"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798"/>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customHeight="1" x14ac:dyDescent="0.15">
      <c r="A801" s="629"/>
      <c r="B801" s="630"/>
      <c r="C801" s="630"/>
      <c r="D801" s="630"/>
      <c r="E801" s="630"/>
      <c r="F801" s="631"/>
      <c r="G801" s="805"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5"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thickBot="1" x14ac:dyDescent="0.2">
      <c r="A812" s="629"/>
      <c r="B812" s="630"/>
      <c r="C812" s="630"/>
      <c r="D812" s="630"/>
      <c r="E812" s="630"/>
      <c r="F812" s="631"/>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customHeight="1" x14ac:dyDescent="0.15">
      <c r="A814" s="629"/>
      <c r="B814" s="630"/>
      <c r="C814" s="630"/>
      <c r="D814" s="630"/>
      <c r="E814" s="630"/>
      <c r="F814" s="631"/>
      <c r="G814" s="805"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5"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5"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5"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789" priority="14009">
      <formula>IF(RIGHT(TEXT(P14,"0.#"),1)=".",FALSE,TRUE)</formula>
    </cfRule>
    <cfRule type="expression" dxfId="2788" priority="14010">
      <formula>IF(RIGHT(TEXT(P14,"0.#"),1)=".",TRUE,FALSE)</formula>
    </cfRule>
  </conditionalFormatting>
  <conditionalFormatting sqref="AE32">
    <cfRule type="expression" dxfId="2787" priority="13999">
      <formula>IF(RIGHT(TEXT(AE32,"0.#"),1)=".",FALSE,TRUE)</formula>
    </cfRule>
    <cfRule type="expression" dxfId="2786" priority="14000">
      <formula>IF(RIGHT(TEXT(AE32,"0.#"),1)=".",TRUE,FALSE)</formula>
    </cfRule>
  </conditionalFormatting>
  <conditionalFormatting sqref="P18:AX18">
    <cfRule type="expression" dxfId="2785" priority="13885">
      <formula>IF(RIGHT(TEXT(P18,"0.#"),1)=".",FALSE,TRUE)</formula>
    </cfRule>
    <cfRule type="expression" dxfId="2784" priority="13886">
      <formula>IF(RIGHT(TEXT(P18,"0.#"),1)=".",TRUE,FALSE)</formula>
    </cfRule>
  </conditionalFormatting>
  <conditionalFormatting sqref="Y790">
    <cfRule type="expression" dxfId="2783" priority="13881">
      <formula>IF(RIGHT(TEXT(Y790,"0.#"),1)=".",FALSE,TRUE)</formula>
    </cfRule>
    <cfRule type="expression" dxfId="2782" priority="13882">
      <formula>IF(RIGHT(TEXT(Y790,"0.#"),1)=".",TRUE,FALSE)</formula>
    </cfRule>
  </conditionalFormatting>
  <conditionalFormatting sqref="Y799">
    <cfRule type="expression" dxfId="2781" priority="13877">
      <formula>IF(RIGHT(TEXT(Y799,"0.#"),1)=".",FALSE,TRUE)</formula>
    </cfRule>
    <cfRule type="expression" dxfId="2780" priority="13878">
      <formula>IF(RIGHT(TEXT(Y799,"0.#"),1)=".",TRUE,FALSE)</formula>
    </cfRule>
  </conditionalFormatting>
  <conditionalFormatting sqref="Y830:Y837 Y828 Y817:Y824 Y815 Y804:Y811 Y802">
    <cfRule type="expression" dxfId="2779" priority="13659">
      <formula>IF(RIGHT(TEXT(Y802,"0.#"),1)=".",FALSE,TRUE)</formula>
    </cfRule>
    <cfRule type="expression" dxfId="2778" priority="13660">
      <formula>IF(RIGHT(TEXT(Y802,"0.#"),1)=".",TRUE,FALSE)</formula>
    </cfRule>
  </conditionalFormatting>
  <conditionalFormatting sqref="P15:AC17 P13:AQ13 AR15:AX15 AD14:AQ17">
    <cfRule type="expression" dxfId="2777" priority="13707">
      <formula>IF(RIGHT(TEXT(P13,"0.#"),1)=".",FALSE,TRUE)</formula>
    </cfRule>
    <cfRule type="expression" dxfId="2776" priority="13708">
      <formula>IF(RIGHT(TEXT(P13,"0.#"),1)=".",TRUE,FALSE)</formula>
    </cfRule>
  </conditionalFormatting>
  <conditionalFormatting sqref="P19:AJ19">
    <cfRule type="expression" dxfId="2775" priority="13705">
      <formula>IF(RIGHT(TEXT(P19,"0.#"),1)=".",FALSE,TRUE)</formula>
    </cfRule>
    <cfRule type="expression" dxfId="2774" priority="13706">
      <formula>IF(RIGHT(TEXT(P19,"0.#"),1)=".",TRUE,FALSE)</formula>
    </cfRule>
  </conditionalFormatting>
  <conditionalFormatting sqref="AE101 AQ101">
    <cfRule type="expression" dxfId="2773" priority="13697">
      <formula>IF(RIGHT(TEXT(AE101,"0.#"),1)=".",FALSE,TRUE)</formula>
    </cfRule>
    <cfRule type="expression" dxfId="2772" priority="13698">
      <formula>IF(RIGHT(TEXT(AE101,"0.#"),1)=".",TRUE,FALSE)</formula>
    </cfRule>
  </conditionalFormatting>
  <conditionalFormatting sqref="Y791:Y798 Y789">
    <cfRule type="expression" dxfId="2771" priority="13683">
      <formula>IF(RIGHT(TEXT(Y789,"0.#"),1)=".",FALSE,TRUE)</formula>
    </cfRule>
    <cfRule type="expression" dxfId="2770" priority="13684">
      <formula>IF(RIGHT(TEXT(Y789,"0.#"),1)=".",TRUE,FALSE)</formula>
    </cfRule>
  </conditionalFormatting>
  <conditionalFormatting sqref="AU790">
    <cfRule type="expression" dxfId="2769" priority="13681">
      <formula>IF(RIGHT(TEXT(AU790,"0.#"),1)=".",FALSE,TRUE)</formula>
    </cfRule>
    <cfRule type="expression" dxfId="2768" priority="13682">
      <formula>IF(RIGHT(TEXT(AU790,"0.#"),1)=".",TRUE,FALSE)</formula>
    </cfRule>
  </conditionalFormatting>
  <conditionalFormatting sqref="AU799">
    <cfRule type="expression" dxfId="2767" priority="13679">
      <formula>IF(RIGHT(TEXT(AU799,"0.#"),1)=".",FALSE,TRUE)</formula>
    </cfRule>
    <cfRule type="expression" dxfId="2766" priority="13680">
      <formula>IF(RIGHT(TEXT(AU799,"0.#"),1)=".",TRUE,FALSE)</formula>
    </cfRule>
  </conditionalFormatting>
  <conditionalFormatting sqref="AU791:AU798 AU789">
    <cfRule type="expression" dxfId="2765" priority="13677">
      <formula>IF(RIGHT(TEXT(AU789,"0.#"),1)=".",FALSE,TRUE)</formula>
    </cfRule>
    <cfRule type="expression" dxfId="2764" priority="13678">
      <formula>IF(RIGHT(TEXT(AU789,"0.#"),1)=".",TRUE,FALSE)</formula>
    </cfRule>
  </conditionalFormatting>
  <conditionalFormatting sqref="Y829 Y816 Y803">
    <cfRule type="expression" dxfId="2763" priority="13663">
      <formula>IF(RIGHT(TEXT(Y803,"0.#"),1)=".",FALSE,TRUE)</formula>
    </cfRule>
    <cfRule type="expression" dxfId="2762" priority="13664">
      <formula>IF(RIGHT(TEXT(Y803,"0.#"),1)=".",TRUE,FALSE)</formula>
    </cfRule>
  </conditionalFormatting>
  <conditionalFormatting sqref="Y838 Y825 Y812">
    <cfRule type="expression" dxfId="2761" priority="13661">
      <formula>IF(RIGHT(TEXT(Y812,"0.#"),1)=".",FALSE,TRUE)</formula>
    </cfRule>
    <cfRule type="expression" dxfId="2760" priority="13662">
      <formula>IF(RIGHT(TEXT(Y812,"0.#"),1)=".",TRUE,FALSE)</formula>
    </cfRule>
  </conditionalFormatting>
  <conditionalFormatting sqref="AU829 AU816 AU803">
    <cfRule type="expression" dxfId="2759" priority="13657">
      <formula>IF(RIGHT(TEXT(AU803,"0.#"),1)=".",FALSE,TRUE)</formula>
    </cfRule>
    <cfRule type="expression" dxfId="2758" priority="13658">
      <formula>IF(RIGHT(TEXT(AU803,"0.#"),1)=".",TRUE,FALSE)</formula>
    </cfRule>
  </conditionalFormatting>
  <conditionalFormatting sqref="AU838 AU825 AU812">
    <cfRule type="expression" dxfId="2757" priority="13655">
      <formula>IF(RIGHT(TEXT(AU812,"0.#"),1)=".",FALSE,TRUE)</formula>
    </cfRule>
    <cfRule type="expression" dxfId="2756" priority="13656">
      <formula>IF(RIGHT(TEXT(AU812,"0.#"),1)=".",TRUE,FALSE)</formula>
    </cfRule>
  </conditionalFormatting>
  <conditionalFormatting sqref="AU830:AU837 AU828 AU817:AU824 AU815 AU804:AU811 AU802">
    <cfRule type="expression" dxfId="2755" priority="13653">
      <formula>IF(RIGHT(TEXT(AU802,"0.#"),1)=".",FALSE,TRUE)</formula>
    </cfRule>
    <cfRule type="expression" dxfId="2754" priority="13654">
      <formula>IF(RIGHT(TEXT(AU802,"0.#"),1)=".",TRUE,FALSE)</formula>
    </cfRule>
  </conditionalFormatting>
  <conditionalFormatting sqref="AM87">
    <cfRule type="expression" dxfId="2753" priority="13307">
      <formula>IF(RIGHT(TEXT(AM87,"0.#"),1)=".",FALSE,TRUE)</formula>
    </cfRule>
    <cfRule type="expression" dxfId="2752" priority="13308">
      <formula>IF(RIGHT(TEXT(AM87,"0.#"),1)=".",TRUE,FALSE)</formula>
    </cfRule>
  </conditionalFormatting>
  <conditionalFormatting sqref="AE55">
    <cfRule type="expression" dxfId="2751" priority="13375">
      <formula>IF(RIGHT(TEXT(AE55,"0.#"),1)=".",FALSE,TRUE)</formula>
    </cfRule>
    <cfRule type="expression" dxfId="2750" priority="13376">
      <formula>IF(RIGHT(TEXT(AE55,"0.#"),1)=".",TRUE,FALSE)</formula>
    </cfRule>
  </conditionalFormatting>
  <conditionalFormatting sqref="AI55">
    <cfRule type="expression" dxfId="2749" priority="13373">
      <formula>IF(RIGHT(TEXT(AI55,"0.#"),1)=".",FALSE,TRUE)</formula>
    </cfRule>
    <cfRule type="expression" dxfId="2748" priority="13374">
      <formula>IF(RIGHT(TEXT(AI55,"0.#"),1)=".",TRUE,FALSE)</formula>
    </cfRule>
  </conditionalFormatting>
  <conditionalFormatting sqref="AE33">
    <cfRule type="expression" dxfId="2747" priority="13467">
      <formula>IF(RIGHT(TEXT(AE33,"0.#"),1)=".",FALSE,TRUE)</formula>
    </cfRule>
    <cfRule type="expression" dxfId="2746" priority="13468">
      <formula>IF(RIGHT(TEXT(AE33,"0.#"),1)=".",TRUE,FALSE)</formula>
    </cfRule>
  </conditionalFormatting>
  <conditionalFormatting sqref="AE34">
    <cfRule type="expression" dxfId="2745" priority="13465">
      <formula>IF(RIGHT(TEXT(AE34,"0.#"),1)=".",FALSE,TRUE)</formula>
    </cfRule>
    <cfRule type="expression" dxfId="2744" priority="13466">
      <formula>IF(RIGHT(TEXT(AE34,"0.#"),1)=".",TRUE,FALSE)</formula>
    </cfRule>
  </conditionalFormatting>
  <conditionalFormatting sqref="AI34 AM34">
    <cfRule type="expression" dxfId="2743" priority="13463">
      <formula>IF(RIGHT(TEXT(AI34,"0.#"),1)=".",FALSE,TRUE)</formula>
    </cfRule>
    <cfRule type="expression" dxfId="2742" priority="13464">
      <formula>IF(RIGHT(TEXT(AI34,"0.#"),1)=".",TRUE,FALSE)</formula>
    </cfRule>
  </conditionalFormatting>
  <conditionalFormatting sqref="AI33 AM33">
    <cfRule type="expression" dxfId="2741" priority="13461">
      <formula>IF(RIGHT(TEXT(AI33,"0.#"),1)=".",FALSE,TRUE)</formula>
    </cfRule>
    <cfRule type="expression" dxfId="2740" priority="13462">
      <formula>IF(RIGHT(TEXT(AI33,"0.#"),1)=".",TRUE,FALSE)</formula>
    </cfRule>
  </conditionalFormatting>
  <conditionalFormatting sqref="AI32 AM32">
    <cfRule type="expression" dxfId="2739" priority="13459">
      <formula>IF(RIGHT(TEXT(AI32,"0.#"),1)=".",FALSE,TRUE)</formula>
    </cfRule>
    <cfRule type="expression" dxfId="2738" priority="13460">
      <formula>IF(RIGHT(TEXT(AI32,"0.#"),1)=".",TRUE,FALSE)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AM116">
    <cfRule type="expression" dxfId="2587" priority="13159">
      <formula>IF(RIGHT(TEXT(AI116,"0.#"),1)=".",FALSE,TRUE)</formula>
    </cfRule>
    <cfRule type="expression" dxfId="2586" priority="13160">
      <formula>IF(RIGHT(TEXT(AI116,"0.#"),1)=".",TRUE,FALSE)</formula>
    </cfRule>
  </conditionalFormatting>
  <conditionalFormatting sqref="AE117">
    <cfRule type="expression" dxfId="2585" priority="13155">
      <formula>IF(RIGHT(TEXT(AE117,"0.#"),1)=".",FALSE,TRUE)</formula>
    </cfRule>
    <cfRule type="expression" dxfId="2584" priority="13156">
      <formula>IF(RIGHT(TEXT(AE117,"0.#"),1)=".",TRUE,FALSE)</formula>
    </cfRule>
  </conditionalFormatting>
  <conditionalFormatting sqref="AI117 AM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74">
    <cfRule type="expression" dxfId="2497" priority="6631">
      <formula>IF(AND(AL847&gt;=0, RIGHT(TEXT(AL847,"0.#"),1)&lt;&gt;"."),TRUE,FALSE)</formula>
    </cfRule>
    <cfRule type="expression" dxfId="2496" priority="6632">
      <formula>IF(AND(AL847&gt;=0, RIGHT(TEXT(AL847,"0.#"),1)="."),TRUE,FALSE)</formula>
    </cfRule>
    <cfRule type="expression" dxfId="2495" priority="6633">
      <formula>IF(AND(AL847&lt;0, RIGHT(TEXT(AL847,"0.#"),1)&lt;&gt;"."),TRUE,FALSE)</formula>
    </cfRule>
    <cfRule type="expression" dxfId="2494" priority="6634">
      <formula>IF(AND(AL847&lt;0, 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74">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10:AO1139">
    <cfRule type="expression" dxfId="2393" priority="2865">
      <formula>IF(AND(AL1110&gt;=0, RIGHT(TEXT(AL1110,"0.#"),1)&lt;&gt;"."),TRUE,FALSE)</formula>
    </cfRule>
    <cfRule type="expression" dxfId="2392" priority="2866">
      <formula>IF(AND(AL1110&gt;=0, RIGHT(TEXT(AL1110,"0.#"),1)="."),TRUE,FALSE)</formula>
    </cfRule>
    <cfRule type="expression" dxfId="2391" priority="2867">
      <formula>IF(AND(AL1110&lt;0, RIGHT(TEXT(AL1110,"0.#"),1)&lt;&gt;"."),TRUE,FALSE)</formula>
    </cfRule>
    <cfRule type="expression" dxfId="2390" priority="2868">
      <formula>IF(AND(AL1110&lt;0, RIGHT(TEXT(AL1110,"0.#"),1)="."),TRUE,FALSE)</formula>
    </cfRule>
  </conditionalFormatting>
  <conditionalFormatting sqref="Y1110:Y1139">
    <cfRule type="expression" dxfId="2389" priority="2863">
      <formula>IF(RIGHT(TEXT(Y1110,"0.#"),1)=".",FALSE,TRUE)</formula>
    </cfRule>
    <cfRule type="expression" dxfId="2388" priority="2864">
      <formula>IF(RIGHT(TEXT(Y1110,"0.#"),1)=".",TRUE,FALSE)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45:AO846">
    <cfRule type="expression" dxfId="2379" priority="2817">
      <formula>IF(AND(AL845&gt;=0, RIGHT(TEXT(AL845,"0.#"),1)&lt;&gt;"."),TRUE,FALSE)</formula>
    </cfRule>
    <cfRule type="expression" dxfId="2378" priority="2818">
      <formula>IF(AND(AL845&gt;=0, RIGHT(TEXT(AL845,"0.#"),1)="."),TRUE,FALSE)</formula>
    </cfRule>
    <cfRule type="expression" dxfId="2377" priority="2819">
      <formula>IF(AND(AL845&lt;0, RIGHT(TEXT(AL845,"0.#"),1)&lt;&gt;"."),TRUE,FALSE)</formula>
    </cfRule>
    <cfRule type="expression" dxfId="2376" priority="2820">
      <formula>IF(AND(AL845&lt;0, RIGHT(TEXT(AL845,"0.#"),1)="."),TRUE,FALSE)</formula>
    </cfRule>
  </conditionalFormatting>
  <conditionalFormatting sqref="Y845:Y846">
    <cfRule type="expression" dxfId="2375" priority="2815">
      <formula>IF(RIGHT(TEXT(Y845,"0.#"),1)=".",FALSE,TRUE)</formula>
    </cfRule>
    <cfRule type="expression" dxfId="2374" priority="2816">
      <formula>IF(RIGHT(TEXT(Y845,"0.#"),1)=".",TRUE,FALSE)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80:Y907">
    <cfRule type="expression" dxfId="2057" priority="2075">
      <formula>IF(RIGHT(TEXT(Y880,"0.#"),1)=".",FALSE,TRUE)</formula>
    </cfRule>
    <cfRule type="expression" dxfId="2056" priority="2076">
      <formula>IF(RIGHT(TEXT(Y880,"0.#"),1)=".",TRUE,FALSE)</formula>
    </cfRule>
  </conditionalFormatting>
  <conditionalFormatting sqref="Y878:Y879">
    <cfRule type="expression" dxfId="2055" priority="2069">
      <formula>IF(RIGHT(TEXT(Y878,"0.#"),1)=".",FALSE,TRUE)</formula>
    </cfRule>
    <cfRule type="expression" dxfId="2054" priority="2070">
      <formula>IF(RIGHT(TEXT(Y878,"0.#"),1)=".",TRUE,FALSE)</formula>
    </cfRule>
  </conditionalFormatting>
  <conditionalFormatting sqref="Y913:Y940">
    <cfRule type="expression" dxfId="2053" priority="2063">
      <formula>IF(RIGHT(TEXT(Y913,"0.#"),1)=".",FALSE,TRUE)</formula>
    </cfRule>
    <cfRule type="expression" dxfId="2052" priority="2064">
      <formula>IF(RIGHT(TEXT(Y913,"0.#"),1)=".",TRUE,FALSE)</formula>
    </cfRule>
  </conditionalFormatting>
  <conditionalFormatting sqref="Y911:Y912">
    <cfRule type="expression" dxfId="2051" priority="2057">
      <formula>IF(RIGHT(TEXT(Y911,"0.#"),1)=".",FALSE,TRUE)</formula>
    </cfRule>
    <cfRule type="expression" dxfId="2050" priority="2058">
      <formula>IF(RIGHT(TEXT(Y911,"0.#"),1)=".",TRUE,FALSE)</formula>
    </cfRule>
  </conditionalFormatting>
  <conditionalFormatting sqref="Y946:Y973">
    <cfRule type="expression" dxfId="2049" priority="2051">
      <formula>IF(RIGHT(TEXT(Y946,"0.#"),1)=".",FALSE,TRUE)</formula>
    </cfRule>
    <cfRule type="expression" dxfId="2048" priority="2052">
      <formula>IF(RIGHT(TEXT(Y946,"0.#"),1)=".",TRUE,FALSE)</formula>
    </cfRule>
  </conditionalFormatting>
  <conditionalFormatting sqref="Y944:Y945">
    <cfRule type="expression" dxfId="2047" priority="2045">
      <formula>IF(RIGHT(TEXT(Y944,"0.#"),1)=".",FALSE,TRUE)</formula>
    </cfRule>
    <cfRule type="expression" dxfId="2046" priority="2046">
      <formula>IF(RIGHT(TEXT(Y944,"0.#"),1)=".",TRUE,FALSE)</formula>
    </cfRule>
  </conditionalFormatting>
  <conditionalFormatting sqref="Y979:Y1006">
    <cfRule type="expression" dxfId="2045" priority="2039">
      <formula>IF(RIGHT(TEXT(Y979,"0.#"),1)=".",FALSE,TRUE)</formula>
    </cfRule>
    <cfRule type="expression" dxfId="2044" priority="2040">
      <formula>IF(RIGHT(TEXT(Y979,"0.#"),1)=".",TRUE,FALSE)</formula>
    </cfRule>
  </conditionalFormatting>
  <conditionalFormatting sqref="Y977:Y978">
    <cfRule type="expression" dxfId="2043" priority="2033">
      <formula>IF(RIGHT(TEXT(Y977,"0.#"),1)=".",FALSE,TRUE)</formula>
    </cfRule>
    <cfRule type="expression" dxfId="2042" priority="2034">
      <formula>IF(RIGHT(TEXT(Y977,"0.#"),1)=".",TRUE,FALSE)</formula>
    </cfRule>
  </conditionalFormatting>
  <conditionalFormatting sqref="Y1012:Y1039">
    <cfRule type="expression" dxfId="2041" priority="2027">
      <formula>IF(RIGHT(TEXT(Y1012,"0.#"),1)=".",FALSE,TRUE)</formula>
    </cfRule>
    <cfRule type="expression" dxfId="2040" priority="2028">
      <formula>IF(RIGHT(TEXT(Y1012,"0.#"),1)=".",TRUE,FALSE)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 RIGHT(TEXT(AL880,"0.#"),1)&lt;&gt;"."),TRUE,FALSE)</formula>
    </cfRule>
    <cfRule type="expression" dxfId="1958" priority="2078">
      <formula>IF(AND(AL880&gt;=0, RIGHT(TEXT(AL880,"0.#"),1)="."),TRUE,FALSE)</formula>
    </cfRule>
    <cfRule type="expression" dxfId="1957" priority="2079">
      <formula>IF(AND(AL880&lt;0, RIGHT(TEXT(AL880,"0.#"),1)&lt;&gt;"."),TRUE,FALSE)</formula>
    </cfRule>
    <cfRule type="expression" dxfId="1956" priority="2080">
      <formula>IF(AND(AL880&lt;0, RIGHT(TEXT(AL880,"0.#"),1)="."),TRUE,FALSE)</formula>
    </cfRule>
  </conditionalFormatting>
  <conditionalFormatting sqref="AL878:AO879">
    <cfRule type="expression" dxfId="1955" priority="2071">
      <formula>IF(AND(AL878&gt;=0, RIGHT(TEXT(AL878,"0.#"),1)&lt;&gt;"."),TRUE,FALSE)</formula>
    </cfRule>
    <cfRule type="expression" dxfId="1954" priority="2072">
      <formula>IF(AND(AL878&gt;=0, RIGHT(TEXT(AL878,"0.#"),1)="."),TRUE,FALSE)</formula>
    </cfRule>
    <cfRule type="expression" dxfId="1953" priority="2073">
      <formula>IF(AND(AL878&lt;0, RIGHT(TEXT(AL878,"0.#"),1)&lt;&gt;"."),TRUE,FALSE)</formula>
    </cfRule>
    <cfRule type="expression" dxfId="1952" priority="2074">
      <formula>IF(AND(AL878&lt;0, RIGHT(TEXT(AL878,"0.#"),1)="."),TRUE,FALSE)</formula>
    </cfRule>
  </conditionalFormatting>
  <conditionalFormatting sqref="AL913:AO940">
    <cfRule type="expression" dxfId="1951" priority="2065">
      <formula>IF(AND(AL913&gt;=0, RIGHT(TEXT(AL913,"0.#"),1)&lt;&gt;"."),TRUE,FALSE)</formula>
    </cfRule>
    <cfRule type="expression" dxfId="1950" priority="2066">
      <formula>IF(AND(AL913&gt;=0, RIGHT(TEXT(AL913,"0.#"),1)="."),TRUE,FALSE)</formula>
    </cfRule>
    <cfRule type="expression" dxfId="1949" priority="2067">
      <formula>IF(AND(AL913&lt;0, RIGHT(TEXT(AL913,"0.#"),1)&lt;&gt;"."),TRUE,FALSE)</formula>
    </cfRule>
    <cfRule type="expression" dxfId="1948" priority="2068">
      <formula>IF(AND(AL913&lt;0, RIGHT(TEXT(AL913,"0.#"),1)="."),TRUE,FALSE)</formula>
    </cfRule>
  </conditionalFormatting>
  <conditionalFormatting sqref="AL911:AO912">
    <cfRule type="expression" dxfId="1947" priority="2059">
      <formula>IF(AND(AL911&gt;=0, RIGHT(TEXT(AL911,"0.#"),1)&lt;&gt;"."),TRUE,FALSE)</formula>
    </cfRule>
    <cfRule type="expression" dxfId="1946" priority="2060">
      <formula>IF(AND(AL911&gt;=0, RIGHT(TEXT(AL911,"0.#"),1)="."),TRUE,FALSE)</formula>
    </cfRule>
    <cfRule type="expression" dxfId="1945" priority="2061">
      <formula>IF(AND(AL911&lt;0, RIGHT(TEXT(AL911,"0.#"),1)&lt;&gt;"."),TRUE,FALSE)</formula>
    </cfRule>
    <cfRule type="expression" dxfId="1944" priority="2062">
      <formula>IF(AND(AL911&lt;0, RIGHT(TEXT(AL911,"0.#"),1)="."),TRUE,FALSE)</formula>
    </cfRule>
  </conditionalFormatting>
  <conditionalFormatting sqref="AL946:AO973">
    <cfRule type="expression" dxfId="1943" priority="2053">
      <formula>IF(AND(AL946&gt;=0, RIGHT(TEXT(AL946,"0.#"),1)&lt;&gt;"."),TRUE,FALSE)</formula>
    </cfRule>
    <cfRule type="expression" dxfId="1942" priority="2054">
      <formula>IF(AND(AL946&gt;=0, RIGHT(TEXT(AL946,"0.#"),1)="."),TRUE,FALSE)</formula>
    </cfRule>
    <cfRule type="expression" dxfId="1941" priority="2055">
      <formula>IF(AND(AL946&lt;0, RIGHT(TEXT(AL946,"0.#"),1)&lt;&gt;"."),TRUE,FALSE)</formula>
    </cfRule>
    <cfRule type="expression" dxfId="1940" priority="2056">
      <formula>IF(AND(AL946&lt;0, RIGHT(TEXT(AL946,"0.#"),1)="."),TRUE,FALSE)</formula>
    </cfRule>
  </conditionalFormatting>
  <conditionalFormatting sqref="AL944:AO945">
    <cfRule type="expression" dxfId="1939" priority="2047">
      <formula>IF(AND(AL944&gt;=0, RIGHT(TEXT(AL944,"0.#"),1)&lt;&gt;"."),TRUE,FALSE)</formula>
    </cfRule>
    <cfRule type="expression" dxfId="1938" priority="2048">
      <formula>IF(AND(AL944&gt;=0, RIGHT(TEXT(AL944,"0.#"),1)="."),TRUE,FALSE)</formula>
    </cfRule>
    <cfRule type="expression" dxfId="1937" priority="2049">
      <formula>IF(AND(AL944&lt;0, RIGHT(TEXT(AL944,"0.#"),1)&lt;&gt;"."),TRUE,FALSE)</formula>
    </cfRule>
    <cfRule type="expression" dxfId="1936" priority="2050">
      <formula>IF(AND(AL944&lt;0, RIGHT(TEXT(AL944,"0.#"),1)="."),TRUE,FALSE)</formula>
    </cfRule>
  </conditionalFormatting>
  <conditionalFormatting sqref="AL979:AO1006">
    <cfRule type="expression" dxfId="1935" priority="2041">
      <formula>IF(AND(AL979&gt;=0, RIGHT(TEXT(AL979,"0.#"),1)&lt;&gt;"."),TRUE,FALSE)</formula>
    </cfRule>
    <cfRule type="expression" dxfId="1934" priority="2042">
      <formula>IF(AND(AL979&gt;=0, RIGHT(TEXT(AL979,"0.#"),1)="."),TRUE,FALSE)</formula>
    </cfRule>
    <cfRule type="expression" dxfId="1933" priority="2043">
      <formula>IF(AND(AL979&lt;0, RIGHT(TEXT(AL979,"0.#"),1)&lt;&gt;"."),TRUE,FALSE)</formula>
    </cfRule>
    <cfRule type="expression" dxfId="1932" priority="2044">
      <formula>IF(AND(AL979&lt;0, RIGHT(TEXT(AL979,"0.#"),1)="."),TRUE,FALSE)</formula>
    </cfRule>
  </conditionalFormatting>
  <conditionalFormatting sqref="AL977:AO978">
    <cfRule type="expression" dxfId="1931" priority="2035">
      <formula>IF(AND(AL977&gt;=0, RIGHT(TEXT(AL977,"0.#"),1)&lt;&gt;"."),TRUE,FALSE)</formula>
    </cfRule>
    <cfRule type="expression" dxfId="1930" priority="2036">
      <formula>IF(AND(AL977&gt;=0, RIGHT(TEXT(AL977,"0.#"),1)="."),TRUE,FALSE)</formula>
    </cfRule>
    <cfRule type="expression" dxfId="1929" priority="2037">
      <formula>IF(AND(AL977&lt;0, RIGHT(TEXT(AL977,"0.#"),1)&lt;&gt;"."),TRUE,FALSE)</formula>
    </cfRule>
    <cfRule type="expression" dxfId="1928" priority="2038">
      <formula>IF(AND(AL977&lt;0, RIGHT(TEXT(AL977,"0.#"),1)="."),TRUE,FALSE)</formula>
    </cfRule>
  </conditionalFormatting>
  <conditionalFormatting sqref="AL1012:AO1039">
    <cfRule type="expression" dxfId="1927" priority="2029">
      <formula>IF(AND(AL1012&gt;=0, RIGHT(TEXT(AL1012,"0.#"),1)&lt;&gt;"."),TRUE,FALSE)</formula>
    </cfRule>
    <cfRule type="expression" dxfId="1926" priority="2030">
      <formula>IF(AND(AL1012&gt;=0, RIGHT(TEXT(AL1012,"0.#"),1)="."),TRUE,FALSE)</formula>
    </cfRule>
    <cfRule type="expression" dxfId="1925" priority="2031">
      <formula>IF(AND(AL1012&lt;0, RIGHT(TEXT(AL1012,"0.#"),1)&lt;&gt;"."),TRUE,FALSE)</formula>
    </cfRule>
    <cfRule type="expression" dxfId="1924" priority="2032">
      <formula>IF(AND(AL1012&lt;0, RIGHT(TEXT(AL1012,"0.#"),1)="."),TRUE,FALSE)</formula>
    </cfRule>
  </conditionalFormatting>
  <conditionalFormatting sqref="AL1010:AO1011">
    <cfRule type="expression" dxfId="1923" priority="2023">
      <formula>IF(AND(AL1010&gt;=0, RIGHT(TEXT(AL1010,"0.#"),1)&lt;&gt;"."),TRUE,FALSE)</formula>
    </cfRule>
    <cfRule type="expression" dxfId="1922" priority="2024">
      <formula>IF(AND(AL1010&gt;=0, RIGHT(TEXT(AL1010,"0.#"),1)="."),TRUE,FALSE)</formula>
    </cfRule>
    <cfRule type="expression" dxfId="1921" priority="2025">
      <formula>IF(AND(AL1010&lt;0, RIGHT(TEXT(AL1010,"0.#"),1)&lt;&gt;"."),TRUE,FALSE)</formula>
    </cfRule>
    <cfRule type="expression" dxfId="1920" priority="2026">
      <formula>IF(AND(AL1010&lt;0, 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 RIGHT(TEXT(AL1045,"0.#"),1)&lt;&gt;"."),TRUE,FALSE)</formula>
    </cfRule>
    <cfRule type="expression" dxfId="1916" priority="2018">
      <formula>IF(AND(AL1045&gt;=0, RIGHT(TEXT(AL1045,"0.#"),1)="."),TRUE,FALSE)</formula>
    </cfRule>
    <cfRule type="expression" dxfId="1915" priority="2019">
      <formula>IF(AND(AL1045&lt;0, RIGHT(TEXT(AL1045,"0.#"),1)&lt;&gt;"."),TRUE,FALSE)</formula>
    </cfRule>
    <cfRule type="expression" dxfId="1914" priority="2020">
      <formula>IF(AND(AL1045&lt;0, 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 RIGHT(TEXT(AL1043,"0.#"),1)&lt;&gt;"."),TRUE,FALSE)</formula>
    </cfRule>
    <cfRule type="expression" dxfId="1910" priority="2012">
      <formula>IF(AND(AL1043&gt;=0, RIGHT(TEXT(AL1043,"0.#"),1)="."),TRUE,FALSE)</formula>
    </cfRule>
    <cfRule type="expression" dxfId="1909" priority="2013">
      <formula>IF(AND(AL1043&lt;0, RIGHT(TEXT(AL1043,"0.#"),1)&lt;&gt;"."),TRUE,FALSE)</formula>
    </cfRule>
    <cfRule type="expression" dxfId="1908" priority="2014">
      <formula>IF(AND(AL1043&lt;0, 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 RIGHT(TEXT(AL1078,"0.#"),1)&lt;&gt;"."),TRUE,FALSE)</formula>
    </cfRule>
    <cfRule type="expression" dxfId="1904" priority="2006">
      <formula>IF(AND(AL1078&gt;=0, RIGHT(TEXT(AL1078,"0.#"),1)="."),TRUE,FALSE)</formula>
    </cfRule>
    <cfRule type="expression" dxfId="1903" priority="2007">
      <formula>IF(AND(AL1078&lt;0, RIGHT(TEXT(AL1078,"0.#"),1)&lt;&gt;"."),TRUE,FALSE)</formula>
    </cfRule>
    <cfRule type="expression" dxfId="1902" priority="2008">
      <formula>IF(AND(AL1078&lt;0, 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 RIGHT(TEXT(AL1076,"0.#"),1)&lt;&gt;"."),TRUE,FALSE)</formula>
    </cfRule>
    <cfRule type="expression" dxfId="1898" priority="2000">
      <formula>IF(AND(AL1076&gt;=0, RIGHT(TEXT(AL1076,"0.#"),1)="."),TRUE,FALSE)</formula>
    </cfRule>
    <cfRule type="expression" dxfId="1897" priority="2001">
      <formula>IF(AND(AL1076&lt;0, RIGHT(TEXT(AL1076,"0.#"),1)&lt;&gt;"."),TRUE,FALSE)</formula>
    </cfRule>
    <cfRule type="expression" dxfId="1896" priority="2002">
      <formula>IF(AND(AL1076&lt;0, 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AM41">
    <cfRule type="expression" dxfId="1887" priority="1989">
      <formula>IF(RIGHT(TEXT(AI41,"0.#"),1)=".",FALSE,TRUE)</formula>
    </cfRule>
    <cfRule type="expression" dxfId="1886" priority="1990">
      <formula>IF(RIGHT(TEXT(AI41,"0.#"),1)=".",TRUE,FALSE)</formula>
    </cfRule>
  </conditionalFormatting>
  <conditionalFormatting sqref="AI40 AM40">
    <cfRule type="expression" dxfId="1885" priority="1987">
      <formula>IF(RIGHT(TEXT(AI40,"0.#"),1)=".",FALSE,TRUE)</formula>
    </cfRule>
    <cfRule type="expression" dxfId="1884" priority="1988">
      <formula>IF(RIGHT(TEXT(AI40,"0.#"),1)=".",TRUE,FALSE)</formula>
    </cfRule>
  </conditionalFormatting>
  <conditionalFormatting sqref="AI39 AM39">
    <cfRule type="expression" dxfId="1883" priority="1985">
      <formula>IF(RIGHT(TEXT(AI39,"0.#"),1)=".",FALSE,TRUE)</formula>
    </cfRule>
    <cfRule type="expression" dxfId="1882" priority="1986">
      <formula>IF(RIGHT(TEXT(AI39,"0.#"),1)=".",TRUE,FALSE)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721</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721</v>
      </c>
      <c r="R4" s="13" t="str">
        <f t="shared" si="3"/>
        <v>補助</v>
      </c>
      <c r="S4" s="13" t="str">
        <f t="shared" si="4"/>
        <v>委託・請負、補助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721</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t="s">
        <v>721</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観光立国、地方創生</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19"/>
      <c r="AA2" s="820"/>
      <c r="AB2" s="1017" t="s">
        <v>11</v>
      </c>
      <c r="AC2" s="1018"/>
      <c r="AD2" s="1019"/>
      <c r="AE2" s="1023" t="s">
        <v>392</v>
      </c>
      <c r="AF2" s="1023"/>
      <c r="AG2" s="1023"/>
      <c r="AH2" s="1023"/>
      <c r="AI2" s="1023" t="s">
        <v>414</v>
      </c>
      <c r="AJ2" s="1023"/>
      <c r="AK2" s="1023"/>
      <c r="AL2" s="556"/>
      <c r="AM2" s="1023" t="s">
        <v>511</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19"/>
      <c r="AA9" s="820"/>
      <c r="AB9" s="1017" t="s">
        <v>11</v>
      </c>
      <c r="AC9" s="1018"/>
      <c r="AD9" s="1019"/>
      <c r="AE9" s="1023" t="s">
        <v>392</v>
      </c>
      <c r="AF9" s="1023"/>
      <c r="AG9" s="1023"/>
      <c r="AH9" s="1023"/>
      <c r="AI9" s="1023" t="s">
        <v>414</v>
      </c>
      <c r="AJ9" s="1023"/>
      <c r="AK9" s="1023"/>
      <c r="AL9" s="556"/>
      <c r="AM9" s="1023" t="s">
        <v>511</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19"/>
      <c r="AA16" s="820"/>
      <c r="AB16" s="1017" t="s">
        <v>11</v>
      </c>
      <c r="AC16" s="1018"/>
      <c r="AD16" s="1019"/>
      <c r="AE16" s="1023" t="s">
        <v>392</v>
      </c>
      <c r="AF16" s="1023"/>
      <c r="AG16" s="1023"/>
      <c r="AH16" s="1023"/>
      <c r="AI16" s="1023" t="s">
        <v>414</v>
      </c>
      <c r="AJ16" s="1023"/>
      <c r="AK16" s="1023"/>
      <c r="AL16" s="556"/>
      <c r="AM16" s="1023" t="s">
        <v>511</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19"/>
      <c r="AA23" s="820"/>
      <c r="AB23" s="1017" t="s">
        <v>11</v>
      </c>
      <c r="AC23" s="1018"/>
      <c r="AD23" s="1019"/>
      <c r="AE23" s="1023" t="s">
        <v>392</v>
      </c>
      <c r="AF23" s="1023"/>
      <c r="AG23" s="1023"/>
      <c r="AH23" s="1023"/>
      <c r="AI23" s="1023" t="s">
        <v>414</v>
      </c>
      <c r="AJ23" s="1023"/>
      <c r="AK23" s="1023"/>
      <c r="AL23" s="556"/>
      <c r="AM23" s="1023" t="s">
        <v>511</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19"/>
      <c r="AA30" s="820"/>
      <c r="AB30" s="1017" t="s">
        <v>11</v>
      </c>
      <c r="AC30" s="1018"/>
      <c r="AD30" s="1019"/>
      <c r="AE30" s="1023" t="s">
        <v>392</v>
      </c>
      <c r="AF30" s="1023"/>
      <c r="AG30" s="1023"/>
      <c r="AH30" s="1023"/>
      <c r="AI30" s="1023" t="s">
        <v>414</v>
      </c>
      <c r="AJ30" s="1023"/>
      <c r="AK30" s="1023"/>
      <c r="AL30" s="556"/>
      <c r="AM30" s="1023" t="s">
        <v>511</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19"/>
      <c r="AA37" s="820"/>
      <c r="AB37" s="1017" t="s">
        <v>11</v>
      </c>
      <c r="AC37" s="1018"/>
      <c r="AD37" s="1019"/>
      <c r="AE37" s="1023" t="s">
        <v>392</v>
      </c>
      <c r="AF37" s="1023"/>
      <c r="AG37" s="1023"/>
      <c r="AH37" s="1023"/>
      <c r="AI37" s="1023" t="s">
        <v>414</v>
      </c>
      <c r="AJ37" s="1023"/>
      <c r="AK37" s="1023"/>
      <c r="AL37" s="556"/>
      <c r="AM37" s="1023" t="s">
        <v>511</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19"/>
      <c r="AA44" s="820"/>
      <c r="AB44" s="1017" t="s">
        <v>11</v>
      </c>
      <c r="AC44" s="1018"/>
      <c r="AD44" s="1019"/>
      <c r="AE44" s="1023" t="s">
        <v>392</v>
      </c>
      <c r="AF44" s="1023"/>
      <c r="AG44" s="1023"/>
      <c r="AH44" s="1023"/>
      <c r="AI44" s="1023" t="s">
        <v>414</v>
      </c>
      <c r="AJ44" s="1023"/>
      <c r="AK44" s="1023"/>
      <c r="AL44" s="556"/>
      <c r="AM44" s="1023" t="s">
        <v>511</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19"/>
      <c r="AA51" s="820"/>
      <c r="AB51" s="556" t="s">
        <v>11</v>
      </c>
      <c r="AC51" s="1018"/>
      <c r="AD51" s="1019"/>
      <c r="AE51" s="1023" t="s">
        <v>392</v>
      </c>
      <c r="AF51" s="1023"/>
      <c r="AG51" s="1023"/>
      <c r="AH51" s="1023"/>
      <c r="AI51" s="1023" t="s">
        <v>414</v>
      </c>
      <c r="AJ51" s="1023"/>
      <c r="AK51" s="1023"/>
      <c r="AL51" s="556"/>
      <c r="AM51" s="1023" t="s">
        <v>511</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19"/>
      <c r="AA58" s="820"/>
      <c r="AB58" s="1017" t="s">
        <v>11</v>
      </c>
      <c r="AC58" s="1018"/>
      <c r="AD58" s="1019"/>
      <c r="AE58" s="1023" t="s">
        <v>392</v>
      </c>
      <c r="AF58" s="1023"/>
      <c r="AG58" s="1023"/>
      <c r="AH58" s="1023"/>
      <c r="AI58" s="1023" t="s">
        <v>414</v>
      </c>
      <c r="AJ58" s="1023"/>
      <c r="AK58" s="1023"/>
      <c r="AL58" s="556"/>
      <c r="AM58" s="1023" t="s">
        <v>511</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19"/>
      <c r="AA65" s="820"/>
      <c r="AB65" s="1017" t="s">
        <v>11</v>
      </c>
      <c r="AC65" s="1018"/>
      <c r="AD65" s="1019"/>
      <c r="AE65" s="1023" t="s">
        <v>392</v>
      </c>
      <c r="AF65" s="1023"/>
      <c r="AG65" s="1023"/>
      <c r="AH65" s="1023"/>
      <c r="AI65" s="1023" t="s">
        <v>414</v>
      </c>
      <c r="AJ65" s="1023"/>
      <c r="AK65" s="1023"/>
      <c r="AL65" s="556"/>
      <c r="AM65" s="1023" t="s">
        <v>511</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5" t="s">
        <v>17</v>
      </c>
      <c r="H3" s="666"/>
      <c r="I3" s="666"/>
      <c r="J3" s="666"/>
      <c r="K3" s="666"/>
      <c r="L3" s="665" t="s">
        <v>18</v>
      </c>
      <c r="M3" s="666"/>
      <c r="N3" s="666"/>
      <c r="O3" s="666"/>
      <c r="P3" s="666"/>
      <c r="Q3" s="666"/>
      <c r="R3" s="666"/>
      <c r="S3" s="666"/>
      <c r="T3" s="666"/>
      <c r="U3" s="666"/>
      <c r="V3" s="666"/>
      <c r="W3" s="666"/>
      <c r="X3" s="667"/>
      <c r="Y3" s="651" t="s">
        <v>19</v>
      </c>
      <c r="Z3" s="652"/>
      <c r="AA3" s="652"/>
      <c r="AB3" s="794"/>
      <c r="AC3" s="805"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6"/>
      <c r="B16" s="1037"/>
      <c r="C16" s="1037"/>
      <c r="D16" s="1037"/>
      <c r="E16" s="1037"/>
      <c r="F16" s="1038"/>
      <c r="G16" s="805"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5"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6"/>
      <c r="B29" s="1037"/>
      <c r="C29" s="1037"/>
      <c r="D29" s="1037"/>
      <c r="E29" s="1037"/>
      <c r="F29" s="1038"/>
      <c r="G29" s="805"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5"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6"/>
      <c r="B42" s="1037"/>
      <c r="C42" s="1037"/>
      <c r="D42" s="1037"/>
      <c r="E42" s="1037"/>
      <c r="F42" s="1038"/>
      <c r="G42" s="805"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5"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6"/>
      <c r="B56" s="1037"/>
      <c r="C56" s="1037"/>
      <c r="D56" s="1037"/>
      <c r="E56" s="1037"/>
      <c r="F56" s="1038"/>
      <c r="G56" s="805"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5"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6"/>
      <c r="B69" s="1037"/>
      <c r="C69" s="1037"/>
      <c r="D69" s="1037"/>
      <c r="E69" s="1037"/>
      <c r="F69" s="1038"/>
      <c r="G69" s="805"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5"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6"/>
      <c r="B82" s="1037"/>
      <c r="C82" s="1037"/>
      <c r="D82" s="1037"/>
      <c r="E82" s="1037"/>
      <c r="F82" s="1038"/>
      <c r="G82" s="805"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5"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6"/>
      <c r="B95" s="1037"/>
      <c r="C95" s="1037"/>
      <c r="D95" s="1037"/>
      <c r="E95" s="1037"/>
      <c r="F95" s="1038"/>
      <c r="G95" s="805"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5"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6"/>
      <c r="B109" s="1037"/>
      <c r="C109" s="1037"/>
      <c r="D109" s="1037"/>
      <c r="E109" s="1037"/>
      <c r="F109" s="1038"/>
      <c r="G109" s="805"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6"/>
      <c r="B122" s="1037"/>
      <c r="C122" s="1037"/>
      <c r="D122" s="1037"/>
      <c r="E122" s="1037"/>
      <c r="F122" s="1038"/>
      <c r="G122" s="805"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6"/>
      <c r="B135" s="1037"/>
      <c r="C135" s="1037"/>
      <c r="D135" s="1037"/>
      <c r="E135" s="1037"/>
      <c r="F135" s="1038"/>
      <c r="G135" s="805"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6"/>
      <c r="B148" s="1037"/>
      <c r="C148" s="1037"/>
      <c r="D148" s="1037"/>
      <c r="E148" s="1037"/>
      <c r="F148" s="1038"/>
      <c r="G148" s="805"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6"/>
      <c r="B162" s="1037"/>
      <c r="C162" s="1037"/>
      <c r="D162" s="1037"/>
      <c r="E162" s="1037"/>
      <c r="F162" s="1038"/>
      <c r="G162" s="805"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6"/>
      <c r="B175" s="1037"/>
      <c r="C175" s="1037"/>
      <c r="D175" s="1037"/>
      <c r="E175" s="1037"/>
      <c r="F175" s="1038"/>
      <c r="G175" s="805"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6"/>
      <c r="B188" s="1037"/>
      <c r="C188" s="1037"/>
      <c r="D188" s="1037"/>
      <c r="E188" s="1037"/>
      <c r="F188" s="1038"/>
      <c r="G188" s="805"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6"/>
      <c r="B201" s="1037"/>
      <c r="C201" s="1037"/>
      <c r="D201" s="1037"/>
      <c r="E201" s="1037"/>
      <c r="F201" s="1038"/>
      <c r="G201" s="805"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6"/>
      <c r="B215" s="1037"/>
      <c r="C215" s="1037"/>
      <c r="D215" s="1037"/>
      <c r="E215" s="1037"/>
      <c r="F215" s="1038"/>
      <c r="G215" s="805"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6"/>
      <c r="B228" s="1037"/>
      <c r="C228" s="1037"/>
      <c r="D228" s="1037"/>
      <c r="E228" s="1037"/>
      <c r="F228" s="1038"/>
      <c r="G228" s="805"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6"/>
      <c r="B241" s="1037"/>
      <c r="C241" s="1037"/>
      <c r="D241" s="1037"/>
      <c r="E241" s="1037"/>
      <c r="F241" s="1038"/>
      <c r="G241" s="805"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6"/>
      <c r="B254" s="1037"/>
      <c r="C254" s="1037"/>
      <c r="D254" s="1037"/>
      <c r="E254" s="1037"/>
      <c r="F254" s="1038"/>
      <c r="G254" s="805"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2021-08-18T04:35:01Z</cp:lastPrinted>
  <dcterms:created xsi:type="dcterms:W3CDTF">2012-03-13T00:50:25Z</dcterms:created>
  <dcterms:modified xsi:type="dcterms:W3CDTF">2021-09-22T06:47:49Z</dcterms:modified>
</cp:coreProperties>
</file>