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1大臣官房\15会計課財務企画班\R3年度行政事業レビュー\04_新規要求\【R4年度要求事業】最終公表用（公表用）\体裁確認\0916追加\"/>
    </mc:Choice>
  </mc:AlternateContent>
  <bookViews>
    <workbookView xWindow="1860" yWindow="0" windowWidth="19365" windowHeight="76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<sst xmlns="http://schemas.openxmlformats.org/spreadsheetml/2006/main" count="3134" uniqueCount="774">
  <si>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</si>
  <si>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</si>
  <si>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</si>
  <si>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</si>
  <si>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</si>
  <si>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</si>
  <si>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</si>
  <si>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</si>
  <si>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</si>
  <si>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</si>
  <si>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</si>
  <si>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</si>
  <si>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</si>
  <si>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</si>
  <si>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</si>
  <si>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</si>
  <si>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</si>
  <si>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</si>
  <si>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</si>
  <si>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</si>
  <si>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</si>
  <si>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</si>
  <si>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</si>
  <si>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</si>
  <si>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</si>
  <si>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</si>
  <si>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</si>
  <si>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</si>
  <si>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</si>
  <si>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</si>
  <si>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</si>
  <si>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</si>
  <si>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</si>
  <si>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</si>
  <si>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</si>
  <si>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</si>
  <si>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</si>
  <si>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</si>
  <si>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</si>
  <si>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</si>
  <si>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</si>
  <si>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</si>
  <si>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</si>
  <si>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</si>
  <si>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</si>
  <si>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</si>
  <si>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</si>
  <si>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</si>
  <si>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</si>
  <si>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</si>
  <si>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</si>
  <si>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</si>
  <si>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</si>
  <si>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</si>
  <si>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</si>
  <si>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</si>
  <si>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</si>
  <si>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</si>
  <si>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</si>
  <si>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</si>
  <si>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</si>
  <si>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</si>
  <si>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</si>
  <si>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</si>
  <si>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</si>
  <si>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</si>
  <si>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</si>
  <si>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</si>
  <si>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</si>
  <si>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</si>
  <si>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</si>
  <si>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</si>
  <si>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</si>
  <si>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</si>
  <si>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</si>
  <si>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</si>
  <si>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</si>
  <si>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</si>
  <si>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</si>
  <si>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</si>
  <si>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</si>
  <si>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</si>
  <si>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</si>
  <si>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</si>
  <si>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</si>
  <si>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</si>
  <si>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</si>
  <si>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</si>
  <si>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</si>
  <si>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</si>
  <si>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</si>
  <si>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</si>
  <si>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</si>
  <si>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</si>
  <si>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</si>
  <si>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</si>
  <si>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</si>
  <si>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</si>
  <si>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</si>
  <si>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</si>
  <si>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</si>
  <si>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</si>
  <si>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</si>
  <si>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</si>
  <si>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</si>
  <si>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</si>
  <si>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</si>
  <si>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</si>
  <si>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</si>
  <si>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</si>
  <si>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</si>
  <si>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</si>
  <si>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</si>
  <si>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</si>
  <si>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</si>
  <si>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</si>
  <si>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</si>
  <si>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</si>
  <si>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</si>
  <si>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</si>
  <si>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</si>
  <si>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</si>
  <si>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</si>
  <si>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</si>
  <si>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</si>
  <si>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</si>
  <si>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</si>
  <si>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</si>
  <si>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</si>
  <si>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</si>
  <si>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</si>
  <si>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</si>
  <si>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</si>
  <si>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</si>
  <si>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</si>
  <si>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</si>
  <si>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</si>
  <si>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</si>
  <si>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</si>
  <si>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</si>
  <si>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</si>
  <si>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</si>
  <si>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</si>
  <si>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</si>
  <si>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</si>
  <si>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</si>
  <si>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</si>
  <si>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</si>
  <si>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</si>
  <si>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</si>
  <si>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</si>
  <si>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</si>
  <si>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</si>
  <si>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</si>
  <si>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</si>
  <si>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</si>
  <si>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</si>
  <si>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</si>
  <si>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</si>
  <si>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</si>
  <si>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</si>
  <si>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</si>
  <si>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</si>
  <si>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</si>
  <si>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</si>
  <si>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</si>
  <si>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</si>
  <si>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</si>
  <si>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</si>
  <si>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</si>
  <si>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</si>
  <si>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</si>
  <si>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</si>
  <si>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</si>
  <si>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</si>
  <si>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</si>
  <si>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</si>
  <si>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</si>
  <si>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</si>
  <si>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</si>
  <si>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</si>
  <si>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</si>
  <si>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</si>
  <si>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</si>
  <si>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</si>
  <si>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</si>
  <si>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</si>
  <si>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</si>
  <si>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</si>
  <si>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</si>
  <si>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</si>
  <si>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</si>
  <si>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</si>
  <si>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</si>
  <si>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</si>
  <si>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</si>
  <si>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</si>
  <si>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</si>
  <si>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</si>
  <si>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</si>
  <si>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</si>
  <si>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</si>
  <si>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</si>
  <si>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</si>
  <si>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</si>
  <si>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</si>
  <si>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</si>
  <si>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</si>
  <si>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</si>
  <si>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</si>
  <si>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</si>
  <si>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</si>
  <si>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</si>
  <si>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</si>
  <si>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</si>
  <si>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</si>
  <si>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</si>
  <si>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</si>
  <si>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</si>
  <si>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</si>
  <si>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</si>
  <si>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</si>
  <si>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</si>
  <si>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</si>
  <si>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</si>
  <si>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</si>
  <si>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</si>
  <si>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</si>
  <si>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</si>
  <si>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</si>
  <si>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</si>
  <si>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</si>
  <si>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</si>
  <si>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</si>
  <si>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</si>
  <si>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</si>
  <si>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</si>
  <si>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</si>
  <si>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</si>
  <si>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</si>
  <si>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</si>
  <si>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</si>
  <si>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</si>
  <si>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</si>
  <si>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</si>
  <si>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</si>
  <si>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</si>
  <si>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</si>
  <si>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</si>
  <si>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</si>
  <si>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</si>
  <si>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</si>
  <si>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</si>
  <si>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</si>
  <si>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</si>
  <si>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</si>
  <si>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</si>
  <si>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</si>
  <si>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</si>
  <si>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</si>
  <si>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</si>
  <si>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</si>
  <si>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</si>
  <si>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</si>
  <si>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</si>
  <si>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</si>
  <si>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</si>
  <si>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</si>
  <si>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</si>
  <si>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</si>
  <si>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</si>
  <si>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</si>
  <si>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</si>
  <si>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</si>
  <si>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</si>
  <si>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</si>
  <si>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</si>
  <si>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</si>
  <si>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</si>
  <si>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</si>
  <si>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</si>
  <si>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</si>
  <si>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</si>
  <si>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</si>
  <si>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</si>
  <si>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</si>
  <si>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</si>
  <si>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</si>
  <si>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</si>
  <si>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</si>
  <si>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</si>
  <si>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</si>
  <si>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</si>
  <si>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</si>
  <si>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</si>
  <si>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</si>
  <si>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</si>
  <si>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</si>
  <si>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</si>
  <si>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</si>
  <si>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</si>
  <si>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</si>
  <si>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</si>
  <si>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</si>
  <si>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</si>
  <si>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</si>
  <si>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</si>
  <si>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</si>
  <si>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</si>
  <si>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</si>
  <si>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</si>
  <si>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</si>
  <si>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</si>
  <si>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</si>
  <si>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</si>
  <si>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</si>
  <si>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</si>
  <si>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</si>
  <si>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</si>
  <si>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</si>
  <si>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</si>
  <si>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</si>
  <si>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</si>
  <si>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</si>
  <si>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</si>
  <si>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</si>
  <si>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</si>
  <si>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</si>
  <si>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</si>
  <si>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</si>
  <si>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</si>
  <si>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</si>
  <si>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</si>
  <si>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</si>
  <si>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</si>
  <si>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</si>
  <si>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</si>
  <si>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</si>
  <si>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</si>
  <si>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</si>
  <si>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</si>
  <si>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</si>
  <si>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</si>
  <si>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</si>
  <si>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</si>
  <si>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</si>
  <si>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</si>
  <si>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</si>
  <si>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</si>
  <si>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</si>
  <si>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</si>
  <si>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</si>
  <si>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</si>
  <si>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</si>
  <si>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</si>
  <si>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</si>
  <si>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</si>
  <si>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</si>
  <si>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</si>
  <si>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</si>
  <si>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</si>
  <si>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</si>
  <si>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</si>
  <si>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</si>
  <si>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</si>
  <si>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</si>
  <si>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</si>
  <si>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</si>
  <si>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</si>
  <si>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</si>
  <si>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</si>
  <si>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</si>
  <si>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</si>
  <si>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</si>
  <si>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</si>
  <si>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</si>
  <si>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</si>
  <si>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</si>
  <si>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</si>
  <si>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</si>
  <si>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</si>
  <si>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</si>
  <si>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</si>
  <si>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</si>
  <si>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</si>
  <si>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</si>
  <si>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</si>
  <si>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</si>
  <si>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</si>
  <si>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</si>
  <si>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</si>
  <si>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</si>
  <si>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</si>
  <si>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</si>
  <si>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</si>
  <si>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</si>
  <si>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</si>
  <si>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</si>
  <si>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</si>
  <si>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</si>
  <si>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</si>
  <si>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</si>
  <si>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</si>
  <si>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</si>
  <si>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</si>
  <si>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</si>
  <si>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</si>
  <si>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</si>
  <si>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</si>
  <si>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</si>
  <si>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</si>
  <si>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</si>
  <si>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</si>
  <si>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</si>
  <si>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</si>
  <si>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</si>
  <si>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</si>
  <si>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</si>
  <si>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</si>
  <si>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</si>
  <si>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</si>
  <si>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</si>
  <si>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</si>
  <si>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</si>
  <si>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</si>
  <si>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</si>
  <si>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</si>
  <si>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</si>
  <si>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</si>
  <si>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</si>
  <si>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</si>
  <si>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</si>
  <si>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</si>
  <si>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</si>
  <si>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</si>
  <si>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</si>
  <si>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</si>
  <si>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</si>
  <si>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</si>
  <si>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</si>
  <si>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</si>
  <si>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</si>
  <si>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</si>
  <si>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</si>
  <si>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</si>
  <si>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</si>
  <si>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</si>
  <si>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</si>
  <si>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</si>
  <si>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</si>
  <si>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</si>
  <si>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</si>
  <si>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</si>
  <si>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</si>
  <si>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</si>
  <si>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</si>
  <si>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</si>
  <si>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</si>
  <si>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</si>
  <si>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</si>
  <si>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</si>
  <si>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</si>
  <si>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</si>
  <si>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</si>
  <si>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</si>
  <si>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</si>
  <si>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</si>
  <si>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</si>
  <si>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</si>
  <si>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</si>
  <si>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</si>
  <si>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</si>
  <si>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</si>
  <si>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</si>
  <si>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</si>
  <si>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</si>
  <si>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</si>
  <si>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</si>
  <si>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</si>
  <si>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</si>
  <si>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</si>
  <si>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</si>
  <si>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</si>
  <si>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</si>
  <si>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</si>
  <si>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</si>
  <si>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</si>
  <si>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</si>
  <si>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</si>
  <si>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</si>
  <si>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</si>
  <si>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</si>
  <si>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</si>
  <si>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</si>
  <si>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</si>
  <si>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</si>
  <si>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</si>
  <si>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</si>
  <si>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</si>
  <si>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</si>
  <si>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</si>
  <si>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</si>
  <si>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</si>
  <si>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</si>
  <si>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</si>
  <si>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</si>
  <si>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</si>
  <si>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</si>
  <si>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</si>
  <si>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</si>
  <si>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</si>
  <si>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</si>
  <si>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</si>
  <si>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</si>
  <si>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</si>
  <si>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</si>
  <si>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</si>
  <si>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</si>
  <si>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</si>
  <si>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</si>
  <si>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</si>
  <si>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</si>
  <si>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</si>
  <si>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</si>
  <si>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</si>
  <si>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</si>
  <si>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</si>
  <si>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</si>
  <si>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</si>
  <si>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</si>
  <si>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</si>
  <si>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</si>
  <si>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</si>
  <si>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</si>
  <si>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</si>
  <si>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</si>
  <si>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</si>
  <si>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</si>
  <si>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</si>
  <si>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</si>
  <si>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</si>
  <si>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</si>
  <si>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</si>
  <si>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</si>
  <si>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</si>
  <si>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</si>
  <si>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</si>
  <si>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</si>
  <si>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</si>
  <si>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</si>
  <si>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</si>
  <si>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</si>
  <si>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</si>
  <si>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</si>
  <si>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</si>
  <si>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</si>
  <si>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</si>
  <si>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</si>
  <si>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</si>
  <si>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</si>
  <si>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</si>
  <si>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</si>
  <si>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</si>
  <si>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</si>
  <si>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</si>
  <si>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</si>
  <si>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</si>
  <si>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</si>
  <si>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</si>
  <si>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</si>
  <si>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</si>
  <si>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</si>
  <si>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</si>
  <si>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</si>
  <si>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</si>
  <si>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</si>
  <si>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</si>
  <si>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</si>
  <si>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</si>
  <si>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</si>
  <si>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</si>
  <si>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</si>
  <si>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</si>
  <si>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</si>
  <si>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</si>
  <si>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</si>
  <si>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</si>
  <si>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</si>
  <si>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</si>
  <si>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</si>
  <si>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</si>
  <si>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</si>
  <si>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</si>
  <si>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</si>
  <si>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</si>
  <si>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</si>
  <si>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</si>
  <si>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</si>
  <si>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</si>
  <si>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</si>
  <si>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</si>
  <si>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</si>
  <si>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</si>
  <si>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</si>
  <si>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</si>
  <si>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</si>
  <si>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</si>
  <si>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</si>
  <si>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</si>
  <si>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</si>
  <si>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</si>
  <si>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</si>
  <si>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</si>
  <si>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</si>
  <si>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</si>
  <si>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</si>
  <si>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</si>
  <si>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</si>
  <si>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</si>
  <si>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</si>
  <si>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</si>
  <si>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</si>
  <si>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</si>
  <si>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</si>
  <si>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</si>
  <si>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</si>
  <si>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</si>
  <si>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</si>
  <si>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</si>
  <si>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</si>
  <si>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</si>
  <si>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</si>
  <si>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</si>
  <si>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</si>
  <si>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</si>
  <si>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</si>
  <si>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</si>
  <si>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</si>
  <si>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</si>
  <si>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</si>
  <si>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</si>
  <si>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</si>
  <si>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</si>
  <si>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</si>
  <si>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</si>
  <si>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</si>
  <si>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</si>
  <si>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</si>
  <si>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</si>
  <si>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</si>
  <si>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</si>
  <si>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</si>
  <si>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</si>
  <si>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</si>
  <si>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</si>
  <si>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</si>
  <si>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</si>
  <si>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</si>
  <si>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</si>
  <si>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</si>
  <si>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</si>
  <si>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</si>
  <si>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</si>
  <si>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</si>
  <si>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</si>
  <si>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</si>
  <si>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</si>
  <si>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</si>
  <si>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</si>
  <si>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</si>
  <si>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</si>
  <si>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</si>
  <si>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</si>
  <si>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</si>
  <si>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</si>
  <si>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</si>
  <si>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</si>
  <si>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</si>
  <si>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</si>
  <si>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</si>
  <si>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</si>
  <si>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</si>
  <si>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</si>
  <si>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</si>
  <si>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</si>
  <si>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</si>
  <si>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</si>
  <si>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</si>
  <si>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</si>
  <si>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</si>
  <si>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</si>
  <si>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</si>
  <si>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</si>
  <si>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</si>
  <si>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</si>
  <si>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</si>
  <si>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</si>
  <si>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</si>
  <si>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</si>
  <si>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</si>
  <si>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</si>
  <si>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</si>
  <si>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</si>
  <si>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</si>
  <si>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</si>
  <si>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</si>
  <si>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</si>
  <si>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</si>
  <si>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</si>
  <si>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</si>
  <si>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</si>
  <si>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</si>
  <si>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</si>
  <si>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</si>
  <si>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</si>
  <si>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</si>
  <si>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</si>
  <si>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令和の日本型学校体育構築支援事業</t>
    <phoneticPr fontId="5"/>
  </si>
  <si>
    <t>スポーツ庁</t>
  </si>
  <si>
    <t>政策課</t>
  </si>
  <si>
    <t>学校体育室長　藤岡謙一</t>
    <rPh sb="7" eb="9">
      <t>フジオカ</t>
    </rPh>
    <rPh sb="9" eb="11">
      <t>ケンイチ</t>
    </rPh>
    <phoneticPr fontId="5"/>
  </si>
  <si>
    <t>スポーツ基本法第17条</t>
  </si>
  <si>
    <t>　令和の日本型学校体育の構築に向けて、一人一台端末を活用した授業モデルの研究、通常学級の体育授業において障害のある児童生徒が共に学べる学習プログラムの開発、我が国の伝統文化である多様な武道種目の指導の充実、体育活動中の事故防止のための調査研究などを行うことで、全ての子供たちに個別最適な学びと協働的な学びを実現する体育授業の改善を図る。</t>
    <phoneticPr fontId="5"/>
  </si>
  <si>
    <t>スポーツ振興事業委託費</t>
  </si>
  <si>
    <t>諸謝金</t>
  </si>
  <si>
    <t>委員等旅費</t>
  </si>
  <si>
    <t>職員旅費</t>
  </si>
  <si>
    <t>庁費</t>
  </si>
  <si>
    <t>※金額は単位未満四捨五入して記載していることから、合計が一致しない場合がある。
（新規要求）
令和の日本型学校体育の構築に向けて、一人一台端末を活用した授業モデルの研究、通常学級の体育授業において障害のある児童生徒が共に学べる学習プログラムの開発、我が国の伝統文化である多様な武道種目の指導の充実、体育活動中の事故防止のための調査研究などを行うことで、全ての子供たちに個別最適な学びと協働的な学びを実現する体育授業の改善を図る。
要求額：3.03億円</t>
    <rPh sb="42" eb="44">
      <t>シンキ</t>
    </rPh>
    <rPh sb="44" eb="46">
      <t>ヨウキュウ</t>
    </rPh>
    <rPh sb="216" eb="218">
      <t>ヨウキュウ</t>
    </rPh>
    <rPh sb="218" eb="219">
      <t>ガク</t>
    </rPh>
    <rPh sb="224" eb="226">
      <t>オクエン</t>
    </rPh>
    <phoneticPr fontId="5"/>
  </si>
  <si>
    <t>全国体力・運動能力、運動習慣等調査</t>
    <phoneticPr fontId="5"/>
  </si>
  <si>
    <t>委託費執行額／本事業に取り組む都道府県・指定都市</t>
    <rPh sb="15" eb="19">
      <t>トドウフケン</t>
    </rPh>
    <rPh sb="20" eb="22">
      <t>シテイ</t>
    </rPh>
    <rPh sb="22" eb="24">
      <t>トシ</t>
    </rPh>
    <phoneticPr fontId="5"/>
  </si>
  <si>
    <t>執行額/地域数</t>
    <phoneticPr fontId="5"/>
  </si>
  <si>
    <t>箇所数</t>
  </si>
  <si>
    <t>11　スポーツの振興</t>
  </si>
  <si>
    <t>11-1 スポーツを「する」「みる」「ささえる」スポーツ参画人口の拡大と、そのための人材育成・場の充実</t>
  </si>
  <si>
    <t>本事業を通して、体育の授業の充実が図られ、スポーツ好きな子供たちが増え、自主的にスポーツをする時間を持ちたいと思う生徒が増加し、スポーツ参画人口を拡大することができる。</t>
    <phoneticPr fontId="5"/>
  </si>
  <si>
    <t>本事業は、一人一台端末を活用した授業モデルや障害のある児童生徒が共に学べる学習プログラムの開発等学校の現状に合わせた事業であるため、国民や社会のニーズが高いものである。</t>
    <rPh sb="0" eb="1">
      <t>ホン</t>
    </rPh>
    <rPh sb="1" eb="3">
      <t>ジギョウ</t>
    </rPh>
    <rPh sb="47" eb="48">
      <t>ナド</t>
    </rPh>
    <rPh sb="48" eb="50">
      <t>ガッコウ</t>
    </rPh>
    <rPh sb="51" eb="53">
      <t>ゲンジョウ</t>
    </rPh>
    <rPh sb="54" eb="55">
      <t>ア</t>
    </rPh>
    <rPh sb="58" eb="60">
      <t>ジギョウ</t>
    </rPh>
    <phoneticPr fontId="5"/>
  </si>
  <si>
    <t>国が進めるＧＩＧＡスクール構想や学習指導要領の趣旨徹底に係るため、自治体間の連携を図りながら国が総合的に推進していく必要がある。</t>
    <rPh sb="2" eb="3">
      <t>スス</t>
    </rPh>
    <rPh sb="13" eb="15">
      <t>コウソウ</t>
    </rPh>
    <rPh sb="23" eb="25">
      <t>シュシ</t>
    </rPh>
    <rPh sb="25" eb="27">
      <t>テッテイ</t>
    </rPh>
    <rPh sb="28" eb="29">
      <t>カカ</t>
    </rPh>
    <phoneticPr fontId="5"/>
  </si>
  <si>
    <t>スポーツ基本法やスポーツ基本計画において、体育に関する指導の充実を図ることなどが明記されるなど政策の優先度が極めて高い事業である。</t>
    <phoneticPr fontId="5"/>
  </si>
  <si>
    <t>支出（委託）先の選定に当たっては、十分な公告期間を確保した上で企画公募を実施し、外部有識者による厳正な審査を行う。</t>
    <phoneticPr fontId="5"/>
  </si>
  <si>
    <t>○</t>
  </si>
  <si>
    <t>無</t>
    <rPh sb="0" eb="1">
      <t>ナ</t>
    </rPh>
    <phoneticPr fontId="6"/>
  </si>
  <si>
    <t>‐</t>
  </si>
  <si>
    <t>中間段階での支出を合理的なものとするため、契約時や確定検査等で支出の妥当性を検証する予定である。</t>
    <rPh sb="21" eb="23">
      <t>ケイヤク</t>
    </rPh>
    <rPh sb="23" eb="24">
      <t>ジ</t>
    </rPh>
    <rPh sb="25" eb="27">
      <t>カクテイ</t>
    </rPh>
    <rPh sb="27" eb="29">
      <t>ケンサ</t>
    </rPh>
    <rPh sb="29" eb="30">
      <t>ナド</t>
    </rPh>
    <rPh sb="31" eb="33">
      <t>シシュツ</t>
    </rPh>
    <rPh sb="34" eb="37">
      <t>ダトウセイ</t>
    </rPh>
    <rPh sb="38" eb="40">
      <t>ケンショウ</t>
    </rPh>
    <rPh sb="42" eb="44">
      <t>ヨテイ</t>
    </rPh>
    <phoneticPr fontId="5"/>
  </si>
  <si>
    <t>委託契約及び委託費の額の確定手続に当たっては、事業経費の費目・使途の内容を厳正に審査するなど、その必要性について適切に確認を行う予定である。</t>
    <rPh sb="59" eb="61">
      <t>カクニン</t>
    </rPh>
    <phoneticPr fontId="5"/>
  </si>
  <si>
    <t>委託契約の締結に当たっては、事業経費の費目・使途の内容を厳正に審査するなど、その必要性について適切に確認を行う。</t>
    <rPh sb="50" eb="52">
      <t>カクニン</t>
    </rPh>
    <phoneticPr fontId="5"/>
  </si>
  <si>
    <t>委託費の額の確定において、費目・使途の内容を厳正に審査するなど適切に確認を行う。</t>
    <rPh sb="34" eb="36">
      <t>カクニン</t>
    </rPh>
    <phoneticPr fontId="5"/>
  </si>
  <si>
    <t>-</t>
  </si>
  <si>
    <t>-</t>
    <phoneticPr fontId="5"/>
  </si>
  <si>
    <t>本事業に取り組む団体数</t>
    <rPh sb="8" eb="10">
      <t>ダンタイ</t>
    </rPh>
    <rPh sb="10" eb="11">
      <t>スウ</t>
    </rPh>
    <phoneticPr fontId="5"/>
  </si>
  <si>
    <t>本事業に取り組む都道府県・指定都市数</t>
    <phoneticPr fontId="5"/>
  </si>
  <si>
    <t>　一人一台端末を活用した授業モデルの研究、通常学級の体育授業において障害のある児童生徒が共に学べる学習プログラムの開発、我が国の伝統文化である多様な武道種目の指導の充実、体育活動中の事故防止のための調査研究などを行う。
Ａ．ＧＩＧＡスクール環境下における体育活動の充実
Ｂ．インクルーシブ体育活動の充実
Ｃ．多様な武道等指導の充実及び支援体制の強化
Ｄ．体育活動中の事故防止</t>
    <phoneticPr fontId="5"/>
  </si>
  <si>
    <t>スポーツが「嫌い」・「やや嫌い」である小・中学生の割合</t>
    <rPh sb="19" eb="20">
      <t>ショウ</t>
    </rPh>
    <phoneticPr fontId="5"/>
  </si>
  <si>
    <t>自主的にスポーツをする時間を持ちたいと思う小・中学生の割合</t>
    <rPh sb="21" eb="22">
      <t>ショウ</t>
    </rPh>
    <phoneticPr fontId="5"/>
  </si>
  <si>
    <t>委託費執行額／本事業に取り組む団体</t>
    <rPh sb="15" eb="17">
      <t>ダンタイ</t>
    </rPh>
    <phoneticPr fontId="5"/>
  </si>
  <si>
    <t>第３期教育振興基本計画（平成30年6月15日閣議決定）
第２期スポーツ基本計画（平成29年3月24日策定）</t>
    <phoneticPr fontId="5"/>
  </si>
  <si>
    <t>体育・保健体育の指導において、授業中にＩＣＴを活用していない件数を無くすこと</t>
    <rPh sb="0" eb="2">
      <t>タイイク</t>
    </rPh>
    <rPh sb="3" eb="5">
      <t>ホケン</t>
    </rPh>
    <rPh sb="5" eb="7">
      <t>タイイク</t>
    </rPh>
    <rPh sb="8" eb="10">
      <t>シドウ</t>
    </rPh>
    <rPh sb="15" eb="17">
      <t>ジュギョウ</t>
    </rPh>
    <rPh sb="17" eb="18">
      <t>ナカ</t>
    </rPh>
    <rPh sb="23" eb="25">
      <t>カツヨウ</t>
    </rPh>
    <rPh sb="30" eb="32">
      <t>ケンスウ</t>
    </rPh>
    <rPh sb="33" eb="34">
      <t>ナ</t>
    </rPh>
    <phoneticPr fontId="5"/>
  </si>
  <si>
    <t>災害共済給付制度（日本スポーツ振興センター）におけるスポーツ事故に係る死亡見舞金の給付件数</t>
    <phoneticPr fontId="5"/>
  </si>
  <si>
    <t>学校における体育活動中の死亡事故件数</t>
  </si>
  <si>
    <t>武道指導に関する状況調査</t>
    <phoneticPr fontId="5"/>
  </si>
  <si>
    <t>小・中・高等学校における体育活動中の死亡事故件数の減少</t>
    <rPh sb="25" eb="27">
      <t>ゲンショウ</t>
    </rPh>
    <phoneticPr fontId="5"/>
  </si>
  <si>
    <t>武道の複数種目の指導を行う学校数</t>
    <rPh sb="0" eb="2">
      <t>ブドウ</t>
    </rPh>
    <rPh sb="3" eb="5">
      <t>フクスウ</t>
    </rPh>
    <rPh sb="5" eb="7">
      <t>シュモク</t>
    </rPh>
    <rPh sb="8" eb="10">
      <t>シドウ</t>
    </rPh>
    <rPh sb="11" eb="12">
      <t>オコナ</t>
    </rPh>
    <rPh sb="13" eb="15">
      <t>ガッコウ</t>
    </rPh>
    <rPh sb="15" eb="16">
      <t>スウ</t>
    </rPh>
    <phoneticPr fontId="5"/>
  </si>
  <si>
    <t>☑</t>
  </si>
  <si>
    <t>普通学校に在籍する障害のある児童生徒が体育の授業に「参加できなかった」の割合</t>
    <rPh sb="0" eb="2">
      <t>フツウ</t>
    </rPh>
    <rPh sb="2" eb="4">
      <t>ガッコウ</t>
    </rPh>
    <rPh sb="5" eb="7">
      <t>ザイセキ</t>
    </rPh>
    <rPh sb="9" eb="11">
      <t>ショウガイ</t>
    </rPh>
    <rPh sb="14" eb="16">
      <t>ジドウ</t>
    </rPh>
    <rPh sb="16" eb="18">
      <t>セイト</t>
    </rPh>
    <rPh sb="19" eb="21">
      <t>タイイク</t>
    </rPh>
    <rPh sb="22" eb="24">
      <t>ジュギョウ</t>
    </rPh>
    <rPh sb="26" eb="28">
      <t>サンカ</t>
    </rPh>
    <rPh sb="36" eb="38">
      <t>ワリアイ</t>
    </rPh>
    <phoneticPr fontId="5"/>
  </si>
  <si>
    <t>武道の複数種目に取り組む学校数の増加</t>
    <rPh sb="0" eb="2">
      <t>ブドウ</t>
    </rPh>
    <rPh sb="3" eb="5">
      <t>フクスウ</t>
    </rPh>
    <rPh sb="5" eb="7">
      <t>シュモク</t>
    </rPh>
    <rPh sb="8" eb="9">
      <t>ト</t>
    </rPh>
    <rPh sb="10" eb="11">
      <t>ク</t>
    </rPh>
    <rPh sb="12" eb="14">
      <t>ガッコウ</t>
    </rPh>
    <rPh sb="14" eb="15">
      <t>スウ</t>
    </rPh>
    <rPh sb="16" eb="18">
      <t>ゾウカ</t>
    </rPh>
    <phoneticPr fontId="5"/>
  </si>
  <si>
    <t>体育・保健体育の指導におけるＩＣＴの活用について「ＩＣＴを活用していない」の回答数</t>
    <rPh sb="0" eb="2">
      <t>タイイク</t>
    </rPh>
    <rPh sb="8" eb="10">
      <t>シドウ</t>
    </rPh>
    <rPh sb="18" eb="20">
      <t>カツヨウ</t>
    </rPh>
    <rPh sb="29" eb="31">
      <t>カツヨウ</t>
    </rPh>
    <rPh sb="38" eb="40">
      <t>カイトウ</t>
    </rPh>
    <rPh sb="40" eb="41">
      <t>スウ</t>
    </rPh>
    <phoneticPr fontId="5"/>
  </si>
  <si>
    <t>体育の授業での障害のある児童生徒が見学する割合の減少</t>
    <rPh sb="0" eb="2">
      <t>タイイク</t>
    </rPh>
    <rPh sb="3" eb="5">
      <t>ジュギョウ</t>
    </rPh>
    <rPh sb="7" eb="9">
      <t>ショウガイ</t>
    </rPh>
    <rPh sb="12" eb="14">
      <t>ジドウ</t>
    </rPh>
    <rPh sb="14" eb="16">
      <t>セイト</t>
    </rPh>
    <rPh sb="17" eb="19">
      <t>ケンガク</t>
    </rPh>
    <rPh sb="21" eb="23">
      <t>ワリアイ</t>
    </rPh>
    <rPh sb="24" eb="26">
      <t>ゲンショウ</t>
    </rPh>
    <phoneticPr fontId="5"/>
  </si>
  <si>
    <t>障害者のスポーツ参加促進に関する調査研究</t>
    <phoneticPr fontId="5"/>
  </si>
  <si>
    <t>事業目的の達成に向け、効率的な予算執行を図り、費用対効果の向上等に努めること</t>
    <phoneticPr fontId="5"/>
  </si>
  <si>
    <t>外部有識者点検対象外</t>
    <rPh sb="0" eb="2">
      <t>ガイブ</t>
    </rPh>
    <rPh sb="2" eb="5">
      <t>ユウシキシャ</t>
    </rPh>
    <rPh sb="5" eb="7">
      <t>テンケン</t>
    </rPh>
    <rPh sb="7" eb="9">
      <t>タイショウ</t>
    </rPh>
    <rPh sb="9" eb="10">
      <t>ガイ</t>
    </rPh>
    <phoneticPr fontId="5"/>
  </si>
  <si>
    <t>件</t>
    <rPh sb="0" eb="1">
      <t>ケン</t>
    </rPh>
    <phoneticPr fontId="5"/>
  </si>
  <si>
    <t>-</t>
    <phoneticPr fontId="5"/>
  </si>
  <si>
    <t>本事業は令和４年度新規事業であり、実施に当たっては申請内容、積算等について効果的・効率的に執行されるよう精査するとともに、額の確定時においても実施報告書等において内容を精査し適正に事業が執行されるよう努めたい。</t>
    <phoneticPr fontId="5"/>
  </si>
  <si>
    <t>事業実施に当たっては、競争性を確保した支出先の選定を行うとともに、事業経費の品目・使途の厳正な調査を行うことにより、低コストで事業を実施できるよう努めることとしている。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</si>
</sst>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756</xdr:row>
      <xdr:rowOff>0</xdr:rowOff>
    </xdr:from>
    <xdr:to>
      <xdr:col>28</xdr:col>
      <xdr:colOff>44825</xdr:colOff>
      <xdr:row>759</xdr:row>
      <xdr:rowOff>285750</xdr:rowOff>
    </xdr:to>
    <xdr:sp macro="" textlink="">
      <xdr:nvSpPr>
        <xdr:cNvPr id="20" name="Text Box 5">
          <a:extLst>
            <a:ext uri="{FF2B5EF4-FFF2-40B4-BE49-F238E27FC236}">
              <a16:creationId xmlns:a16="http://schemas.microsoft.com/office/drawing/2014/main" id="{D69983AA-B57D-4A62-9715-69D274826BF6}"/>
            </a:ext>
          </a:extLst>
        </xdr:cNvPr>
        <xdr:cNvSpPr txBox="1">
          <a:spLocks noChangeArrowheads="1"/>
        </xdr:cNvSpPr>
      </xdr:nvSpPr>
      <xdr:spPr bwMode="auto">
        <a:xfrm>
          <a:off x="3878036" y="60347679"/>
          <a:ext cx="1881789" cy="134710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Ｂ．インクルーシブ体育活動の充実</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algn="ctr" rtl="0" eaLnBrk="1" fontAlgn="auto" latinLnBrk="0" hangingPunct="1"/>
          <a:r>
            <a:rPr lang="ja-JP" altLang="ja-JP" sz="1100" b="0" i="0" baseline="0">
              <a:effectLst/>
              <a:latin typeface="+mn-lt"/>
              <a:ea typeface="+mn-ea"/>
              <a:cs typeface="+mn-cs"/>
            </a:rPr>
            <a:t>都道府県・指定都市</a:t>
          </a:r>
          <a:endParaRPr lang="ja-JP" altLang="ja-JP">
            <a:effectLst/>
          </a:endParaRPr>
        </a:p>
        <a:p>
          <a:pPr algn="ctr" rtl="0" eaLnBrk="1" fontAlgn="auto" latinLnBrk="0" hangingPunct="1"/>
          <a:r>
            <a:rPr lang="ja-JP" altLang="ja-JP" sz="1100" b="0" i="0" baseline="0">
              <a:effectLst/>
              <a:latin typeface="+mn-lt"/>
              <a:ea typeface="+mn-ea"/>
              <a:cs typeface="+mn-cs"/>
            </a:rPr>
            <a:t>民間団体</a:t>
          </a:r>
          <a:endParaRPr lang="ja-JP" altLang="ja-JP">
            <a:effectLst/>
          </a:endParaRPr>
        </a:p>
      </xdr:txBody>
    </xdr:sp>
    <xdr:clientData/>
  </xdr:twoCellAnchor>
  <xdr:twoCellAnchor>
    <xdr:from>
      <xdr:col>7</xdr:col>
      <xdr:colOff>190500</xdr:colOff>
      <xdr:row>749</xdr:row>
      <xdr:rowOff>13607</xdr:rowOff>
    </xdr:from>
    <xdr:to>
      <xdr:col>49</xdr:col>
      <xdr:colOff>429830</xdr:colOff>
      <xdr:row>766</xdr:row>
      <xdr:rowOff>312965</xdr:rowOff>
    </xdr:to>
    <xdr:grpSp>
      <xdr:nvGrpSpPr>
        <xdr:cNvPr id="24" name="グループ化 23"/>
        <xdr:cNvGrpSpPr/>
      </xdr:nvGrpSpPr>
      <xdr:grpSpPr>
        <a:xfrm>
          <a:off x="1607344" y="58878107"/>
          <a:ext cx="8740392" cy="6990671"/>
          <a:chOff x="1619250" y="57884786"/>
          <a:chExt cx="8811830" cy="6939643"/>
        </a:xfrm>
      </xdr:grpSpPr>
      <xdr:grpSp>
        <xdr:nvGrpSpPr>
          <xdr:cNvPr id="2" name="グループ化 1"/>
          <xdr:cNvGrpSpPr/>
        </xdr:nvGrpSpPr>
        <xdr:grpSpPr>
          <a:xfrm>
            <a:off x="1619250" y="58020857"/>
            <a:ext cx="7347857" cy="6395357"/>
            <a:chOff x="2354316" y="60570517"/>
            <a:chExt cx="7347857" cy="6395357"/>
          </a:xfrm>
        </xdr:grpSpPr>
        <xdr:sp macro="" textlink="">
          <xdr:nvSpPr>
            <xdr:cNvPr id="3" name="Rectangle 1">
              <a:extLst>
                <a:ext uri="{FF2B5EF4-FFF2-40B4-BE49-F238E27FC236}">
                  <a16:creationId xmlns:a16="http://schemas.microsoft.com/office/drawing/2014/main" id="{EE3B09B4-B5DA-4A95-82AF-7B00C0EDB55D}"/>
                </a:ext>
              </a:extLst>
            </xdr:cNvPr>
            <xdr:cNvSpPr>
              <a:spLocks noChangeArrowheads="1"/>
            </xdr:cNvSpPr>
          </xdr:nvSpPr>
          <xdr:spPr bwMode="auto">
            <a:xfrm>
              <a:off x="4712588" y="60570517"/>
              <a:ext cx="2614554" cy="6749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スポーツ庁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３０２百万円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4" name="Rectangle 12">
              <a:extLst>
                <a:ext uri="{FF2B5EF4-FFF2-40B4-BE49-F238E27FC236}">
                  <a16:creationId xmlns:a16="http://schemas.microsoft.com/office/drawing/2014/main" id="{01908763-1336-4897-B283-F4BD86C2AF5B}"/>
                </a:ext>
              </a:extLst>
            </xdr:cNvPr>
            <xdr:cNvSpPr>
              <a:spLocks noChangeArrowheads="1"/>
            </xdr:cNvSpPr>
          </xdr:nvSpPr>
          <xdr:spPr bwMode="auto">
            <a:xfrm>
              <a:off x="2366219" y="62640906"/>
              <a:ext cx="1632858" cy="2625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5" name="Rectangle 12">
              <a:extLst>
                <a:ext uri="{FF2B5EF4-FFF2-40B4-BE49-F238E27FC236}">
                  <a16:creationId xmlns:a16="http://schemas.microsoft.com/office/drawing/2014/main" id="{7604DA73-431A-4C41-8338-305E5CC75597}"/>
                </a:ext>
              </a:extLst>
            </xdr:cNvPr>
            <xdr:cNvSpPr>
              <a:spLocks noChangeArrowheads="1"/>
            </xdr:cNvSpPr>
          </xdr:nvSpPr>
          <xdr:spPr bwMode="auto">
            <a:xfrm>
              <a:off x="6874128" y="62651111"/>
              <a:ext cx="2103508" cy="226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6" name="Text Box 5">
              <a:extLst>
                <a:ext uri="{FF2B5EF4-FFF2-40B4-BE49-F238E27FC236}">
                  <a16:creationId xmlns:a16="http://schemas.microsoft.com/office/drawing/2014/main" id="{F663E296-1C8A-4B1A-97B8-6B80B38998B3}"/>
                </a:ext>
              </a:extLst>
            </xdr:cNvPr>
            <xdr:cNvSpPr txBox="1">
              <a:spLocks noChangeArrowheads="1"/>
            </xdr:cNvSpPr>
          </xdr:nvSpPr>
          <xdr:spPr bwMode="auto">
            <a:xfrm>
              <a:off x="2354317" y="62894338"/>
              <a:ext cx="1877786" cy="143175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Ａ．ＧＩＧＡスクール環境下における体育活動の充実</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endParaRPr>
            </a:p>
            <a:p>
              <a:pPr marL="0" marR="0" lvl="0" indent="0" algn="ctr" defTabSz="914400" rtl="0" eaLnBrk="1" fontAlgn="auto" latinLnBrk="0" hangingPunct="1">
                <a:lnSpc>
                  <a:spcPts val="15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都道府県・指定都市</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民間団体</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8" name="Text Box 5">
              <a:extLst>
                <a:ext uri="{FF2B5EF4-FFF2-40B4-BE49-F238E27FC236}">
                  <a16:creationId xmlns:a16="http://schemas.microsoft.com/office/drawing/2014/main" id="{2493A2DE-B319-4068-AB19-EF023F2EB990}"/>
                </a:ext>
              </a:extLst>
            </xdr:cNvPr>
            <xdr:cNvSpPr txBox="1">
              <a:spLocks noChangeArrowheads="1"/>
            </xdr:cNvSpPr>
          </xdr:nvSpPr>
          <xdr:spPr bwMode="auto">
            <a:xfrm>
              <a:off x="6895443" y="62892236"/>
              <a:ext cx="1869880" cy="1379424"/>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Ｃ．多様な武道等指導の充実及び支援体制の強化</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algn="ctr" rtl="0" eaLnBrk="1" fontAlgn="auto" latinLnBrk="0" hangingPunct="1"/>
              <a:r>
                <a:rPr lang="ja-JP" altLang="ja-JP" sz="1100" b="0" i="0" baseline="0">
                  <a:effectLst/>
                  <a:latin typeface="+mn-lt"/>
                  <a:ea typeface="+mn-ea"/>
                  <a:cs typeface="+mn-cs"/>
                </a:rPr>
                <a:t>都道府県・指定都市</a:t>
              </a:r>
              <a:endParaRPr lang="ja-JP" altLang="ja-JP">
                <a:effectLst/>
              </a:endParaRPr>
            </a:p>
            <a:p>
              <a:pPr algn="ctr" rtl="0" eaLnBrk="1" fontAlgn="auto" latinLnBrk="0" hangingPunct="1"/>
              <a:r>
                <a:rPr lang="ja-JP" altLang="ja-JP" sz="1100" b="0" i="0" baseline="0">
                  <a:effectLst/>
                  <a:latin typeface="+mn-lt"/>
                  <a:ea typeface="+mn-ea"/>
                  <a:cs typeface="+mn-cs"/>
                </a:rPr>
                <a:t>民間団体</a:t>
              </a:r>
              <a:endParaRPr lang="ja-JP" altLang="ja-JP">
                <a:effectLst/>
              </a:endParaRPr>
            </a:p>
          </xdr:txBody>
        </xdr:sp>
        <xdr:sp macro="" textlink="">
          <xdr:nvSpPr>
            <xdr:cNvPr id="9" name="大かっこ 8">
              <a:extLst>
                <a:ext uri="{FF2B5EF4-FFF2-40B4-BE49-F238E27FC236}">
                  <a16:creationId xmlns:a16="http://schemas.microsoft.com/office/drawing/2014/main" id="{84A63201-37DA-4F43-9CBD-1B4B4FD022F5}"/>
                </a:ext>
              </a:extLst>
            </xdr:cNvPr>
            <xdr:cNvSpPr/>
          </xdr:nvSpPr>
          <xdr:spPr>
            <a:xfrm>
              <a:off x="2354316" y="64485767"/>
              <a:ext cx="1864179" cy="2330429"/>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体育における個別最適な学びを充実するために、一人一台端末を活用した授業モデルを研究する「</a:t>
              </a:r>
              <a:r>
                <a:rPr kumimoji="1" lang="en-US" altLang="ja-JP" sz="1100"/>
                <a:t>ICT</a:t>
              </a:r>
              <a:r>
                <a:rPr kumimoji="1" lang="ja-JP" altLang="en-US" sz="1100"/>
                <a:t>体育推進校」を指定し、実践研究を行う 。また、児童生徒の主体的な体育学習を支援するために、授業内外で個々に閲覧・活用できる指導コンテンツを作成する。</a:t>
              </a:r>
            </a:p>
          </xdr:txBody>
        </xdr:sp>
        <xdr:sp macro="" textlink="">
          <xdr:nvSpPr>
            <xdr:cNvPr id="10" name="大かっこ 9">
              <a:extLst>
                <a:ext uri="{FF2B5EF4-FFF2-40B4-BE49-F238E27FC236}">
                  <a16:creationId xmlns:a16="http://schemas.microsoft.com/office/drawing/2014/main" id="{47A577B0-8C68-417C-B46D-B3C9ED94828B}"/>
                </a:ext>
              </a:extLst>
            </xdr:cNvPr>
            <xdr:cNvSpPr/>
          </xdr:nvSpPr>
          <xdr:spPr>
            <a:xfrm>
              <a:off x="4626709" y="64491270"/>
              <a:ext cx="1904999" cy="2365747"/>
            </a:xfrm>
            <a:prstGeom prst="bracketPair">
              <a:avLst>
                <a:gd name="adj" fmla="val 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通常学級に所属する障害児の体育見学ゼロを目指し、通常学級の体育授業において障害のある児童生徒が共に学べる学習プログラムの開発を行うとともに、障害児のスポーツ・運動機会を確保するため、個に応じた指導計画・指導内容・指導方法の工夫に関する実践研究を行う。</a:t>
              </a:r>
            </a:p>
          </xdr:txBody>
        </xdr:sp>
        <xdr:sp macro="" textlink="">
          <xdr:nvSpPr>
            <xdr:cNvPr id="11" name="大かっこ 10">
              <a:extLst>
                <a:ext uri="{FF2B5EF4-FFF2-40B4-BE49-F238E27FC236}">
                  <a16:creationId xmlns:a16="http://schemas.microsoft.com/office/drawing/2014/main" id="{E3950861-9C36-4B1D-8809-E120908BD706}"/>
                </a:ext>
              </a:extLst>
            </xdr:cNvPr>
            <xdr:cNvSpPr/>
          </xdr:nvSpPr>
          <xdr:spPr>
            <a:xfrm>
              <a:off x="6852920" y="64454849"/>
              <a:ext cx="1923967" cy="2511025"/>
            </a:xfrm>
            <a:prstGeom prst="bracketPair">
              <a:avLst>
                <a:gd name="adj" fmla="val 80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外部指導者の活用や年間指導計画の工夫などにより、我が国の伝統文化である多様な武道種目を学習する保健体育の授業を行う中学校を「武道推進モデル校」に指定した実践研究を行うとともに、武道関係団体による中学校における多様な武道種目の実践の支援体制を強化するための取組等を実施する。</a:t>
              </a:r>
            </a:p>
          </xdr:txBody>
        </xdr:sp>
        <xdr:sp macro="" textlink="">
          <xdr:nvSpPr>
            <xdr:cNvPr id="12" name="Rectangle 12">
              <a:extLst>
                <a:ext uri="{FF2B5EF4-FFF2-40B4-BE49-F238E27FC236}">
                  <a16:creationId xmlns:a16="http://schemas.microsoft.com/office/drawing/2014/main" id="{163477F5-D623-456A-812D-7ED5ED5EAB35}"/>
                </a:ext>
              </a:extLst>
            </xdr:cNvPr>
            <xdr:cNvSpPr>
              <a:spLocks noChangeArrowheads="1"/>
            </xdr:cNvSpPr>
          </xdr:nvSpPr>
          <xdr:spPr bwMode="auto">
            <a:xfrm>
              <a:off x="4642978" y="62643026"/>
              <a:ext cx="1794544" cy="2353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13" name="直線矢印コネクタ 12">
              <a:extLst>
                <a:ext uri="{FF2B5EF4-FFF2-40B4-BE49-F238E27FC236}">
                  <a16:creationId xmlns:a16="http://schemas.microsoft.com/office/drawing/2014/main" id="{4B91BB41-E15C-4FAC-AF62-0F16112BE416}"/>
                </a:ext>
              </a:extLst>
            </xdr:cNvPr>
            <xdr:cNvCxnSpPr/>
          </xdr:nvCxnSpPr>
          <xdr:spPr>
            <a:xfrm>
              <a:off x="3497014" y="61854690"/>
              <a:ext cx="0" cy="66334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14" name="直線矢印コネクタ 13">
              <a:extLst>
                <a:ext uri="{FF2B5EF4-FFF2-40B4-BE49-F238E27FC236}">
                  <a16:creationId xmlns:a16="http://schemas.microsoft.com/office/drawing/2014/main" id="{55CA5BA5-F9B4-4E68-B1E1-CF14D759ED27}"/>
                </a:ext>
              </a:extLst>
            </xdr:cNvPr>
            <xdr:cNvCxnSpPr/>
          </xdr:nvCxnSpPr>
          <xdr:spPr>
            <a:xfrm>
              <a:off x="6018122" y="61838021"/>
              <a:ext cx="0" cy="66334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15" name="直線矢印コネクタ 14">
              <a:extLst>
                <a:ext uri="{FF2B5EF4-FFF2-40B4-BE49-F238E27FC236}">
                  <a16:creationId xmlns:a16="http://schemas.microsoft.com/office/drawing/2014/main" id="{A0BBB286-E95D-4E16-92F9-4F60CFC5011C}"/>
                </a:ext>
              </a:extLst>
            </xdr:cNvPr>
            <xdr:cNvCxnSpPr/>
          </xdr:nvCxnSpPr>
          <xdr:spPr>
            <a:xfrm>
              <a:off x="7866313" y="61859452"/>
              <a:ext cx="0" cy="66334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xnSp macro="">
          <xdr:nvCxnSpPr>
            <xdr:cNvPr id="16" name="直線コネクタ 15">
              <a:extLst>
                <a:ext uri="{FF2B5EF4-FFF2-40B4-BE49-F238E27FC236}">
                  <a16:creationId xmlns:a16="http://schemas.microsoft.com/office/drawing/2014/main" id="{A9C23276-321B-496F-B3E9-350A1A2AC0C3}"/>
                </a:ext>
              </a:extLst>
            </xdr:cNvPr>
            <xdr:cNvCxnSpPr/>
          </xdr:nvCxnSpPr>
          <xdr:spPr>
            <a:xfrm>
              <a:off x="3473526" y="61840920"/>
              <a:ext cx="6228647" cy="8669"/>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17" name="直線コネクタ 16">
              <a:extLst>
                <a:ext uri="{FF2B5EF4-FFF2-40B4-BE49-F238E27FC236}">
                  <a16:creationId xmlns:a16="http://schemas.microsoft.com/office/drawing/2014/main" id="{53A62486-4D82-4670-B3BA-FC7583FBE1F4}"/>
                </a:ext>
              </a:extLst>
            </xdr:cNvPr>
            <xdr:cNvCxnSpPr>
              <a:stCxn id="3" idx="2"/>
            </xdr:cNvCxnSpPr>
          </xdr:nvCxnSpPr>
          <xdr:spPr>
            <a:xfrm>
              <a:off x="6019866" y="61245475"/>
              <a:ext cx="6397" cy="597288"/>
            </a:xfrm>
            <a:prstGeom prst="line">
              <a:avLst/>
            </a:prstGeom>
            <a:ln w="28575"/>
          </xdr:spPr>
          <xdr:style>
            <a:lnRef idx="1">
              <a:schemeClr val="dk1"/>
            </a:lnRef>
            <a:fillRef idx="0">
              <a:schemeClr val="dk1"/>
            </a:fillRef>
            <a:effectRef idx="0">
              <a:schemeClr val="dk1"/>
            </a:effectRef>
            <a:fontRef idx="minor">
              <a:schemeClr val="tx1"/>
            </a:fontRef>
          </xdr:style>
        </xdr:cxnSp>
      </xdr:grpSp>
      <xdr:sp macro="" textlink="">
        <xdr:nvSpPr>
          <xdr:cNvPr id="18" name="Rectangle 1">
            <a:extLst>
              <a:ext uri="{FF2B5EF4-FFF2-40B4-BE49-F238E27FC236}">
                <a16:creationId xmlns:a16="http://schemas.microsoft.com/office/drawing/2014/main" id="{EE3B09B4-B5DA-4A95-82AF-7B00C0EDB55D}"/>
              </a:ext>
            </a:extLst>
          </xdr:cNvPr>
          <xdr:cNvSpPr>
            <a:spLocks noChangeArrowheads="1"/>
          </xdr:cNvSpPr>
        </xdr:nvSpPr>
        <xdr:spPr bwMode="auto">
          <a:xfrm>
            <a:off x="7842817" y="57884786"/>
            <a:ext cx="1410042" cy="102393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numCol="1" spcCol="0" anchor="ctr" anchorCtr="0" upright="1"/>
          <a:lstStyle/>
          <a:p>
            <a:pPr marL="0" marR="0" lvl="0" indent="0" algn="r" defTabSz="914400" rtl="0" eaLnBrk="1" fontAlgn="auto" latinLnBrk="0" hangingPunct="1">
              <a:lnSpc>
                <a:spcPts val="18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諸謝金、職員旅費</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r" defTabSz="914400" rtl="0" eaLnBrk="1" fontAlgn="auto" latinLnBrk="0" hangingPunct="1">
              <a:lnSpc>
                <a:spcPts val="18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委員等旅費、庁費</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r" defTabSz="914400" rtl="0" eaLnBrk="1" fontAlgn="auto" latinLnBrk="0" hangingPunct="1">
              <a:lnSpc>
                <a:spcPts val="18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１</a:t>
            </a:r>
            <a:r>
              <a:rPr lang="ja-JP" altLang="ja-JP" sz="1200" b="0" i="0" baseline="0">
                <a:effectLst/>
                <a:latin typeface="+mn-lt"/>
                <a:ea typeface="+mn-ea"/>
                <a:cs typeface="+mn-cs"/>
              </a:rPr>
              <a:t>百万円</a:t>
            </a:r>
            <a:r>
              <a:rPr lang="ja-JP" altLang="en-US" sz="1200" b="0" i="0" baseline="0">
                <a:effectLst/>
                <a:latin typeface="+mn-lt"/>
                <a:ea typeface="+mn-ea"/>
                <a:cs typeface="+mn-cs"/>
              </a:rPr>
              <a:t>を含む</a:t>
            </a:r>
            <a:endParaRPr lang="ja-JP" altLang="ja-JP" sz="1200">
              <a:effectLst/>
            </a:endParaRPr>
          </a:p>
        </xdr:txBody>
      </xdr:sp>
      <xdr:sp macro="" textlink="">
        <xdr:nvSpPr>
          <xdr:cNvPr id="19" name="左矢印 18"/>
          <xdr:cNvSpPr/>
        </xdr:nvSpPr>
        <xdr:spPr>
          <a:xfrm>
            <a:off x="7130142" y="58202853"/>
            <a:ext cx="348683" cy="294254"/>
          </a:xfrm>
          <a:prstGeom prst="lef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Rectangle 12">
            <a:extLst>
              <a:ext uri="{FF2B5EF4-FFF2-40B4-BE49-F238E27FC236}">
                <a16:creationId xmlns:a16="http://schemas.microsoft.com/office/drawing/2014/main" id="{7604DA73-431A-4C41-8338-305E5CC75597}"/>
              </a:ext>
            </a:extLst>
          </xdr:cNvPr>
          <xdr:cNvSpPr>
            <a:spLocks noChangeArrowheads="1"/>
          </xdr:cNvSpPr>
        </xdr:nvSpPr>
        <xdr:spPr bwMode="auto">
          <a:xfrm>
            <a:off x="8327572" y="60143571"/>
            <a:ext cx="2103508" cy="226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【随意契約（企画競争）】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2" name="Text Box 5">
            <a:extLst>
              <a:ext uri="{FF2B5EF4-FFF2-40B4-BE49-F238E27FC236}">
                <a16:creationId xmlns:a16="http://schemas.microsoft.com/office/drawing/2014/main" id="{2493A2DE-B319-4068-AB19-EF023F2EB990}"/>
              </a:ext>
            </a:extLst>
          </xdr:cNvPr>
          <xdr:cNvSpPr txBox="1">
            <a:spLocks noChangeArrowheads="1"/>
          </xdr:cNvSpPr>
        </xdr:nvSpPr>
        <xdr:spPr bwMode="auto">
          <a:xfrm>
            <a:off x="8348887" y="60357482"/>
            <a:ext cx="1869880" cy="129648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Ｄ．体育活動中の事故防止</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algn="ctr" rtl="0" eaLnBrk="1" fontAlgn="auto" latinLnBrk="0" hangingPunct="1"/>
            <a:r>
              <a:rPr lang="ja-JP" altLang="ja-JP" sz="1100" b="0" i="0" baseline="0">
                <a:effectLst/>
                <a:latin typeface="+mn-lt"/>
                <a:ea typeface="+mn-ea"/>
                <a:cs typeface="+mn-cs"/>
              </a:rPr>
              <a:t>都道府県・指定都市</a:t>
            </a:r>
            <a:endParaRPr lang="ja-JP" altLang="ja-JP">
              <a:effectLst/>
            </a:endParaRPr>
          </a:p>
          <a:p>
            <a:pPr algn="ctr" rtl="0" eaLnBrk="1" fontAlgn="auto" latinLnBrk="0" hangingPunct="1"/>
            <a:r>
              <a:rPr lang="ja-JP" altLang="ja-JP" sz="1100" b="0" i="0" baseline="0">
                <a:effectLst/>
                <a:latin typeface="+mn-lt"/>
                <a:ea typeface="+mn-ea"/>
                <a:cs typeface="+mn-cs"/>
              </a:rPr>
              <a:t>民間団体</a:t>
            </a:r>
            <a:endParaRPr lang="ja-JP" altLang="ja-JP">
              <a:effectLst/>
            </a:endParaRPr>
          </a:p>
        </xdr:txBody>
      </xdr:sp>
      <xdr:sp macro="" textlink="">
        <xdr:nvSpPr>
          <xdr:cNvPr id="23" name="大かっこ 22">
            <a:extLst>
              <a:ext uri="{FF2B5EF4-FFF2-40B4-BE49-F238E27FC236}">
                <a16:creationId xmlns:a16="http://schemas.microsoft.com/office/drawing/2014/main" id="{E3950861-9C36-4B1D-8809-E120908BD706}"/>
              </a:ext>
            </a:extLst>
          </xdr:cNvPr>
          <xdr:cNvSpPr/>
        </xdr:nvSpPr>
        <xdr:spPr>
          <a:xfrm>
            <a:off x="8360793" y="61784024"/>
            <a:ext cx="1830957" cy="3040405"/>
          </a:xfrm>
          <a:prstGeom prst="bracketPair">
            <a:avLst>
              <a:gd name="adj" fmla="val 80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全国的な体育活動中における事故防止の意識啓発、全国的な重大な事故事例の発生の背景や要因、再発防止の方策について把握・分析を行い、最新の知見の成果等を情報共有し、研究協議等を行う協議会を開催する。また、命に直結する水難事故防止対策を強化する観点から、水泳授業における自己保全のための学習（着衣泳・ライフジャケットの活用など）の指導モデルの研究を行う。</a:t>
            </a:r>
          </a:p>
        </xdr:txBody>
      </xdr:sp>
    </xdr:grpSp>
    <xdr:clientData/>
  </xdr:twoCellAnchor>
  <xdr:twoCellAnchor>
    <xdr:from>
      <xdr:col>44</xdr:col>
      <xdr:colOff>0</xdr:colOff>
      <xdr:row>753</xdr:row>
      <xdr:rowOff>0</xdr:rowOff>
    </xdr:from>
    <xdr:to>
      <xdr:col>44</xdr:col>
      <xdr:colOff>0</xdr:colOff>
      <xdr:row>754</xdr:row>
      <xdr:rowOff>309563</xdr:rowOff>
    </xdr:to>
    <xdr:cxnSp macro="">
      <xdr:nvCxnSpPr>
        <xdr:cNvPr id="25" name="直線矢印コネクタ 24">
          <a:extLst>
            <a:ext uri="{FF2B5EF4-FFF2-40B4-BE49-F238E27FC236}">
              <a16:creationId xmlns:a16="http://schemas.microsoft.com/office/drawing/2014/main" id="{A0BBB286-E95D-4E16-92F9-4F60CFC5011C}"/>
            </a:ext>
          </a:extLst>
        </xdr:cNvPr>
        <xdr:cNvCxnSpPr/>
      </xdr:nvCxnSpPr>
      <xdr:spPr>
        <a:xfrm>
          <a:off x="8980714" y="59286321"/>
          <a:ext cx="0" cy="66334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714</v>
      </c>
      <c r="AK2" s="206"/>
      <c r="AL2" s="206"/>
      <c r="AM2" s="206"/>
      <c r="AN2" s="98" t="s">
        <v>407</v>
      </c>
      <c r="AO2" s="206" t="s">
        <v>677</v>
      </c>
      <c r="AP2" s="206"/>
      <c r="AQ2" s="206"/>
      <c r="AR2" s="99" t="s">
        <v>712</v>
      </c>
      <c r="AS2" s="207">
        <v>26</v>
      </c>
      <c r="AT2" s="207"/>
      <c r="AU2" s="207"/>
      <c r="AV2" s="98" t="str">
        <f>IF(AW2="","","-")</f>
        <v/>
      </c>
      <c r="AW2" s="394"/>
      <c r="AX2" s="394"/>
    </row>
    <row r="3" spans="1:50" ht="21" customHeight="1" thickBot="1" x14ac:dyDescent="0.2">
      <c r="A3" s="519" t="s">
        <v>705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713</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543</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719</v>
      </c>
      <c r="AF5" s="716"/>
      <c r="AG5" s="716"/>
      <c r="AH5" s="716"/>
      <c r="AI5" s="716"/>
      <c r="AJ5" s="716"/>
      <c r="AK5" s="716"/>
      <c r="AL5" s="716"/>
      <c r="AM5" s="716"/>
      <c r="AN5" s="716"/>
      <c r="AO5" s="716"/>
      <c r="AP5" s="717"/>
      <c r="AQ5" s="718" t="s">
        <v>720</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721</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755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子ども・若者育成支援</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722</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751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702</v>
      </c>
      <c r="AE12" s="298"/>
      <c r="AF12" s="298"/>
      <c r="AG12" s="298"/>
      <c r="AH12" s="298"/>
      <c r="AI12" s="298"/>
      <c r="AJ12" s="299"/>
      <c r="AK12" s="303" t="s">
        <v>706</v>
      </c>
      <c r="AL12" s="298"/>
      <c r="AM12" s="298"/>
      <c r="AN12" s="298"/>
      <c r="AO12" s="298"/>
      <c r="AP12" s="298"/>
      <c r="AQ12" s="299"/>
      <c r="AR12" s="303" t="s">
        <v>707</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c r="Q13" s="164"/>
      <c r="R13" s="164"/>
      <c r="S13" s="164"/>
      <c r="T13" s="164"/>
      <c r="U13" s="164"/>
      <c r="V13" s="165"/>
      <c r="W13" s="163"/>
      <c r="X13" s="164"/>
      <c r="Y13" s="164"/>
      <c r="Z13" s="164"/>
      <c r="AA13" s="164"/>
      <c r="AB13" s="164"/>
      <c r="AC13" s="165"/>
      <c r="AD13" s="163"/>
      <c r="AE13" s="164"/>
      <c r="AF13" s="164"/>
      <c r="AG13" s="164"/>
      <c r="AH13" s="164"/>
      <c r="AI13" s="164"/>
      <c r="AJ13" s="165"/>
      <c r="AK13" s="163"/>
      <c r="AL13" s="164"/>
      <c r="AM13" s="164"/>
      <c r="AN13" s="164"/>
      <c r="AO13" s="164"/>
      <c r="AP13" s="164"/>
      <c r="AQ13" s="165"/>
      <c r="AR13" s="160">
        <v>303</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c r="Q14" s="164"/>
      <c r="R14" s="164"/>
      <c r="S14" s="164"/>
      <c r="T14" s="164"/>
      <c r="U14" s="164"/>
      <c r="V14" s="165"/>
      <c r="W14" s="163"/>
      <c r="X14" s="164"/>
      <c r="Y14" s="164"/>
      <c r="Z14" s="164"/>
      <c r="AA14" s="164"/>
      <c r="AB14" s="164"/>
      <c r="AC14" s="165"/>
      <c r="AD14" s="163"/>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c r="Q15" s="164"/>
      <c r="R15" s="164"/>
      <c r="S15" s="164"/>
      <c r="T15" s="164"/>
      <c r="U15" s="164"/>
      <c r="V15" s="165"/>
      <c r="W15" s="163"/>
      <c r="X15" s="164"/>
      <c r="Y15" s="164"/>
      <c r="Z15" s="164"/>
      <c r="AA15" s="164"/>
      <c r="AB15" s="164"/>
      <c r="AC15" s="165"/>
      <c r="AD15" s="163"/>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c r="Q16" s="164"/>
      <c r="R16" s="164"/>
      <c r="S16" s="164"/>
      <c r="T16" s="164"/>
      <c r="U16" s="164"/>
      <c r="V16" s="165"/>
      <c r="W16" s="163"/>
      <c r="X16" s="164"/>
      <c r="Y16" s="164"/>
      <c r="Z16" s="164"/>
      <c r="AA16" s="164"/>
      <c r="AB16" s="164"/>
      <c r="AC16" s="165"/>
      <c r="AD16" s="163"/>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c r="Q17" s="164"/>
      <c r="R17" s="164"/>
      <c r="S17" s="164"/>
      <c r="T17" s="164"/>
      <c r="U17" s="164"/>
      <c r="V17" s="165"/>
      <c r="W17" s="163"/>
      <c r="X17" s="164"/>
      <c r="Y17" s="164"/>
      <c r="Z17" s="164"/>
      <c r="AA17" s="164"/>
      <c r="AB17" s="164"/>
      <c r="AC17" s="165"/>
      <c r="AD17" s="163"/>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303</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c r="Q19" s="164"/>
      <c r="R19" s="164"/>
      <c r="S19" s="164"/>
      <c r="T19" s="164"/>
      <c r="U19" s="164"/>
      <c r="V19" s="165"/>
      <c r="W19" s="163"/>
      <c r="X19" s="164"/>
      <c r="Y19" s="164"/>
      <c r="Z19" s="164"/>
      <c r="AA19" s="164"/>
      <c r="AB19" s="164"/>
      <c r="AC19" s="165"/>
      <c r="AD19" s="163"/>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723</v>
      </c>
      <c r="H23" s="133"/>
      <c r="I23" s="133"/>
      <c r="J23" s="133"/>
      <c r="K23" s="133"/>
      <c r="L23" s="133"/>
      <c r="M23" s="133"/>
      <c r="N23" s="133"/>
      <c r="O23" s="134"/>
      <c r="P23" s="160"/>
      <c r="Q23" s="161"/>
      <c r="R23" s="161"/>
      <c r="S23" s="161"/>
      <c r="T23" s="161"/>
      <c r="U23" s="161"/>
      <c r="V23" s="162"/>
      <c r="W23" s="160">
        <v>302</v>
      </c>
      <c r="X23" s="161"/>
      <c r="Y23" s="161"/>
      <c r="Z23" s="161"/>
      <c r="AA23" s="161"/>
      <c r="AB23" s="161"/>
      <c r="AC23" s="162"/>
      <c r="AD23" s="149" t="s">
        <v>728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724</v>
      </c>
      <c r="H24" s="136"/>
      <c r="I24" s="136"/>
      <c r="J24" s="136"/>
      <c r="K24" s="136"/>
      <c r="L24" s="136"/>
      <c r="M24" s="136"/>
      <c r="N24" s="136"/>
      <c r="O24" s="137"/>
      <c r="P24" s="163"/>
      <c r="Q24" s="164"/>
      <c r="R24" s="164"/>
      <c r="S24" s="164"/>
      <c r="T24" s="164"/>
      <c r="U24" s="164"/>
      <c r="V24" s="165"/>
      <c r="W24" s="163">
        <v>0.05</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725</v>
      </c>
      <c r="H25" s="136"/>
      <c r="I25" s="136"/>
      <c r="J25" s="136"/>
      <c r="K25" s="136"/>
      <c r="L25" s="136"/>
      <c r="M25" s="136"/>
      <c r="N25" s="136"/>
      <c r="O25" s="137"/>
      <c r="P25" s="163"/>
      <c r="Q25" s="164"/>
      <c r="R25" s="164"/>
      <c r="S25" s="164"/>
      <c r="T25" s="164"/>
      <c r="U25" s="164"/>
      <c r="V25" s="165"/>
      <c r="W25" s="163">
        <v>0.05</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726</v>
      </c>
      <c r="H26" s="136"/>
      <c r="I26" s="136"/>
      <c r="J26" s="136"/>
      <c r="K26" s="136"/>
      <c r="L26" s="136"/>
      <c r="M26" s="136"/>
      <c r="N26" s="136"/>
      <c r="O26" s="137"/>
      <c r="P26" s="163"/>
      <c r="Q26" s="164"/>
      <c r="R26" s="164"/>
      <c r="S26" s="164"/>
      <c r="T26" s="164"/>
      <c r="U26" s="164"/>
      <c r="V26" s="165"/>
      <c r="W26" s="163">
        <v>0.3</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727</v>
      </c>
      <c r="H27" s="136"/>
      <c r="I27" s="136"/>
      <c r="J27" s="136"/>
      <c r="K27" s="136"/>
      <c r="L27" s="136"/>
      <c r="M27" s="136"/>
      <c r="N27" s="136"/>
      <c r="O27" s="137"/>
      <c r="P27" s="163"/>
      <c r="Q27" s="164"/>
      <c r="R27" s="164"/>
      <c r="S27" s="164"/>
      <c r="T27" s="164"/>
      <c r="U27" s="164"/>
      <c r="V27" s="165"/>
      <c r="W27" s="163">
        <v>0.6</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303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4</v>
      </c>
      <c r="AR31" s="178"/>
      <c r="AS31" s="179" t="s">
        <v>233</v>
      </c>
      <c r="AT31" s="202"/>
      <c r="AU31" s="271">
        <v>6</v>
      </c>
      <c r="AV31" s="271"/>
      <c r="AW31" s="375" t="s">
        <v>179</v>
      </c>
      <c r="AX31" s="376"/>
    </row>
    <row r="32" spans="1:50" ht="23.25" customHeight="1" x14ac:dyDescent="0.15">
      <c r="A32" s="511"/>
      <c r="B32" s="509"/>
      <c r="C32" s="509"/>
      <c r="D32" s="509"/>
      <c r="E32" s="509"/>
      <c r="F32" s="510"/>
      <c r="G32" s="536" t="s">
        <v>756</v>
      </c>
      <c r="H32" s="537"/>
      <c r="I32" s="537"/>
      <c r="J32" s="537"/>
      <c r="K32" s="537"/>
      <c r="L32" s="537"/>
      <c r="M32" s="537"/>
      <c r="N32" s="537"/>
      <c r="O32" s="538"/>
      <c r="P32" s="191" t="s">
        <v>765</v>
      </c>
      <c r="Q32" s="191"/>
      <c r="R32" s="191"/>
      <c r="S32" s="191"/>
      <c r="T32" s="191"/>
      <c r="U32" s="191"/>
      <c r="V32" s="191"/>
      <c r="W32" s="191"/>
      <c r="X32" s="233"/>
      <c r="Y32" s="339" t="s">
        <v>12</v>
      </c>
      <c r="Z32" s="545"/>
      <c r="AA32" s="546"/>
      <c r="AB32" s="547" t="s">
        <v>770</v>
      </c>
      <c r="AC32" s="547"/>
      <c r="AD32" s="547"/>
      <c r="AE32" s="363" t="s">
        <v>747</v>
      </c>
      <c r="AF32" s="364"/>
      <c r="AG32" s="364"/>
      <c r="AH32" s="364"/>
      <c r="AI32" s="363" t="s">
        <v>747</v>
      </c>
      <c r="AJ32" s="364"/>
      <c r="AK32" s="364"/>
      <c r="AL32" s="364"/>
      <c r="AM32" s="363" t="s">
        <v>747</v>
      </c>
      <c r="AN32" s="364"/>
      <c r="AO32" s="364"/>
      <c r="AP32" s="364"/>
      <c r="AQ32" s="166" t="s">
        <v>747</v>
      </c>
      <c r="AR32" s="167"/>
      <c r="AS32" s="167"/>
      <c r="AT32" s="168"/>
      <c r="AU32" s="364" t="s">
        <v>747</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770</v>
      </c>
      <c r="AC33" s="518"/>
      <c r="AD33" s="518"/>
      <c r="AE33" s="363" t="s">
        <v>747</v>
      </c>
      <c r="AF33" s="364"/>
      <c r="AG33" s="364"/>
      <c r="AH33" s="364"/>
      <c r="AI33" s="363" t="s">
        <v>747</v>
      </c>
      <c r="AJ33" s="364"/>
      <c r="AK33" s="364"/>
      <c r="AL33" s="364"/>
      <c r="AM33" s="363" t="s">
        <v>747</v>
      </c>
      <c r="AN33" s="364"/>
      <c r="AO33" s="364"/>
      <c r="AP33" s="364"/>
      <c r="AQ33" s="166">
        <v>0</v>
      </c>
      <c r="AR33" s="167"/>
      <c r="AS33" s="167"/>
      <c r="AT33" s="168"/>
      <c r="AU33" s="364">
        <v>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747</v>
      </c>
      <c r="AF34" s="364"/>
      <c r="AG34" s="364"/>
      <c r="AH34" s="364"/>
      <c r="AI34" s="363" t="s">
        <v>747</v>
      </c>
      <c r="AJ34" s="364"/>
      <c r="AK34" s="364"/>
      <c r="AL34" s="364"/>
      <c r="AM34" s="363" t="s">
        <v>747</v>
      </c>
      <c r="AN34" s="364"/>
      <c r="AO34" s="364"/>
      <c r="AP34" s="364"/>
      <c r="AQ34" s="166" t="s">
        <v>747</v>
      </c>
      <c r="AR34" s="167"/>
      <c r="AS34" s="167"/>
      <c r="AT34" s="168"/>
      <c r="AU34" s="364" t="s">
        <v>747</v>
      </c>
      <c r="AV34" s="364"/>
      <c r="AW34" s="364"/>
      <c r="AX34" s="365"/>
    </row>
    <row r="35" spans="1:51" ht="23.25" customHeight="1" x14ac:dyDescent="0.15">
      <c r="A35" s="891" t="s">
        <v>381</v>
      </c>
      <c r="B35" s="892"/>
      <c r="C35" s="892"/>
      <c r="D35" s="892"/>
      <c r="E35" s="892"/>
      <c r="F35" s="893"/>
      <c r="G35" s="897" t="s">
        <v>729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v>4</v>
      </c>
      <c r="AR38" s="178"/>
      <c r="AS38" s="179" t="s">
        <v>233</v>
      </c>
      <c r="AT38" s="202"/>
      <c r="AU38" s="271">
        <v>6</v>
      </c>
      <c r="AV38" s="271"/>
      <c r="AW38" s="375" t="s">
        <v>179</v>
      </c>
      <c r="AX38" s="376"/>
      <c r="AY38">
        <f>$AY$37</f>
        <v>1</v>
      </c>
    </row>
    <row r="39" spans="1:51" ht="23.25" customHeight="1" x14ac:dyDescent="0.15">
      <c r="A39" s="511"/>
      <c r="B39" s="509"/>
      <c r="C39" s="509"/>
      <c r="D39" s="509"/>
      <c r="E39" s="509"/>
      <c r="F39" s="510"/>
      <c r="G39" s="536" t="s">
        <v>766</v>
      </c>
      <c r="H39" s="537"/>
      <c r="I39" s="537"/>
      <c r="J39" s="537"/>
      <c r="K39" s="537"/>
      <c r="L39" s="537"/>
      <c r="M39" s="537"/>
      <c r="N39" s="537"/>
      <c r="O39" s="538"/>
      <c r="P39" s="191" t="s">
        <v>763</v>
      </c>
      <c r="Q39" s="191"/>
      <c r="R39" s="191"/>
      <c r="S39" s="191"/>
      <c r="T39" s="191"/>
      <c r="U39" s="191"/>
      <c r="V39" s="191"/>
      <c r="W39" s="191"/>
      <c r="X39" s="233"/>
      <c r="Y39" s="339" t="s">
        <v>12</v>
      </c>
      <c r="Z39" s="545"/>
      <c r="AA39" s="546"/>
      <c r="AB39" s="547" t="s">
        <v>372</v>
      </c>
      <c r="AC39" s="547"/>
      <c r="AD39" s="547"/>
      <c r="AE39" s="363" t="s">
        <v>747</v>
      </c>
      <c r="AF39" s="364"/>
      <c r="AG39" s="364"/>
      <c r="AH39" s="364"/>
      <c r="AI39" s="363" t="s">
        <v>747</v>
      </c>
      <c r="AJ39" s="364"/>
      <c r="AK39" s="364"/>
      <c r="AL39" s="364"/>
      <c r="AM39" s="363" t="s">
        <v>747</v>
      </c>
      <c r="AN39" s="364"/>
      <c r="AO39" s="364"/>
      <c r="AP39" s="364"/>
      <c r="AQ39" s="166" t="s">
        <v>747</v>
      </c>
      <c r="AR39" s="167"/>
      <c r="AS39" s="167"/>
      <c r="AT39" s="168"/>
      <c r="AU39" s="364" t="s">
        <v>747</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372</v>
      </c>
      <c r="AC40" s="518"/>
      <c r="AD40" s="518"/>
      <c r="AE40" s="363" t="s">
        <v>747</v>
      </c>
      <c r="AF40" s="364"/>
      <c r="AG40" s="364"/>
      <c r="AH40" s="364"/>
      <c r="AI40" s="363" t="s">
        <v>747</v>
      </c>
      <c r="AJ40" s="364"/>
      <c r="AK40" s="364"/>
      <c r="AL40" s="364"/>
      <c r="AM40" s="363" t="s">
        <v>747</v>
      </c>
      <c r="AN40" s="364"/>
      <c r="AO40" s="364"/>
      <c r="AP40" s="364"/>
      <c r="AQ40" s="166">
        <v>40</v>
      </c>
      <c r="AR40" s="167"/>
      <c r="AS40" s="167"/>
      <c r="AT40" s="168"/>
      <c r="AU40" s="364">
        <v>20</v>
      </c>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t="s">
        <v>747</v>
      </c>
      <c r="AF41" s="364"/>
      <c r="AG41" s="364"/>
      <c r="AH41" s="364"/>
      <c r="AI41" s="363" t="s">
        <v>747</v>
      </c>
      <c r="AJ41" s="364"/>
      <c r="AK41" s="364"/>
      <c r="AL41" s="364"/>
      <c r="AM41" s="363" t="s">
        <v>747</v>
      </c>
      <c r="AN41" s="364"/>
      <c r="AO41" s="364"/>
      <c r="AP41" s="364"/>
      <c r="AQ41" s="166" t="s">
        <v>771</v>
      </c>
      <c r="AR41" s="167"/>
      <c r="AS41" s="167"/>
      <c r="AT41" s="168"/>
      <c r="AU41" s="364" t="s">
        <v>747</v>
      </c>
      <c r="AV41" s="364"/>
      <c r="AW41" s="364"/>
      <c r="AX41" s="365"/>
      <c r="AY41">
        <f t="shared" si="4"/>
        <v>1</v>
      </c>
    </row>
    <row r="42" spans="1:51" ht="23.25" customHeight="1" x14ac:dyDescent="0.15">
      <c r="A42" s="891" t="s">
        <v>381</v>
      </c>
      <c r="B42" s="892"/>
      <c r="C42" s="892"/>
      <c r="D42" s="892"/>
      <c r="E42" s="892"/>
      <c r="F42" s="893"/>
      <c r="G42" s="897" t="s">
        <v>767</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762</v>
      </c>
      <c r="AS79" s="126"/>
      <c r="AT79" s="127"/>
      <c r="AU79" s="127"/>
      <c r="AV79" s="127"/>
      <c r="AW79" s="127"/>
      <c r="AX79" s="128"/>
      <c r="AY79">
        <f>COUNTIF($AR$79,"☑")</f>
        <v>1</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703</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544</v>
      </c>
      <c r="AV100" s="921"/>
      <c r="AW100" s="921"/>
      <c r="AX100" s="923"/>
    </row>
    <row r="101" spans="1:60" ht="23.25" customHeight="1" x14ac:dyDescent="0.15">
      <c r="A101" s="487"/>
      <c r="B101" s="488"/>
      <c r="C101" s="488"/>
      <c r="D101" s="488"/>
      <c r="E101" s="488"/>
      <c r="F101" s="489"/>
      <c r="G101" s="191" t="s">
        <v>750</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732</v>
      </c>
      <c r="AC101" s="547"/>
      <c r="AD101" s="547"/>
      <c r="AE101" s="358"/>
      <c r="AF101" s="358"/>
      <c r="AG101" s="358"/>
      <c r="AH101" s="358"/>
      <c r="AI101" s="358"/>
      <c r="AJ101" s="358"/>
      <c r="AK101" s="358"/>
      <c r="AL101" s="358"/>
      <c r="AM101" s="358"/>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732</v>
      </c>
      <c r="AC102" s="547"/>
      <c r="AD102" s="547"/>
      <c r="AE102" s="358"/>
      <c r="AF102" s="358"/>
      <c r="AG102" s="358"/>
      <c r="AH102" s="358"/>
      <c r="AI102" s="358"/>
      <c r="AJ102" s="358"/>
      <c r="AK102" s="358"/>
      <c r="AL102" s="358"/>
      <c r="AM102" s="358"/>
      <c r="AN102" s="358"/>
      <c r="AO102" s="358"/>
      <c r="AP102" s="358"/>
      <c r="AQ102" s="358"/>
      <c r="AR102" s="358"/>
      <c r="AS102" s="358"/>
      <c r="AT102" s="358"/>
      <c r="AU102" s="371"/>
      <c r="AV102" s="372"/>
      <c r="AW102" s="372"/>
      <c r="AX102" s="924"/>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544</v>
      </c>
      <c r="AV103" s="361"/>
      <c r="AW103" s="361"/>
      <c r="AX103" s="362"/>
      <c r="AY103">
        <f>COUNTA($G$104)</f>
        <v>1</v>
      </c>
    </row>
    <row r="104" spans="1:60" ht="23.25" customHeight="1" x14ac:dyDescent="0.15">
      <c r="A104" s="487"/>
      <c r="B104" s="488"/>
      <c r="C104" s="488"/>
      <c r="D104" s="488"/>
      <c r="E104" s="488"/>
      <c r="F104" s="489"/>
      <c r="G104" s="191" t="s">
        <v>749</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547" t="s">
        <v>732</v>
      </c>
      <c r="AC104" s="547"/>
      <c r="AD104" s="547"/>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547" t="s">
        <v>732</v>
      </c>
      <c r="AC105" s="547"/>
      <c r="AD105" s="547"/>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1</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544</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544</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544</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545</v>
      </c>
      <c r="AR115" s="337"/>
      <c r="AS115" s="337"/>
      <c r="AT115" s="337"/>
      <c r="AU115" s="337"/>
      <c r="AV115" s="337"/>
      <c r="AW115" s="337"/>
      <c r="AX115" s="338"/>
    </row>
    <row r="116" spans="1:51" ht="23.25" customHeight="1" x14ac:dyDescent="0.15">
      <c r="A116" s="292"/>
      <c r="B116" s="293"/>
      <c r="C116" s="293"/>
      <c r="D116" s="293"/>
      <c r="E116" s="293"/>
      <c r="F116" s="294"/>
      <c r="G116" s="351" t="s">
        <v>730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3"/>
      <c r="AR116" s="364"/>
      <c r="AS116" s="364"/>
      <c r="AT116" s="364"/>
      <c r="AU116" s="364"/>
      <c r="AV116" s="364"/>
      <c r="AW116" s="364"/>
      <c r="AX116" s="365"/>
    </row>
    <row r="117" spans="1:51" ht="36"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545</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754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1</v>
      </c>
    </row>
    <row r="120" spans="1:51" ht="36"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545</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360</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545</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545</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702</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26.25" customHeight="1" x14ac:dyDescent="0.15">
      <c r="A134" s="988"/>
      <c r="B134" s="253"/>
      <c r="C134" s="252"/>
      <c r="D134" s="253"/>
      <c r="E134" s="252"/>
      <c r="F134" s="314"/>
      <c r="G134" s="232" t="s">
        <v>753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715</v>
      </c>
      <c r="AN134" s="167"/>
      <c r="AO134" s="167"/>
      <c r="AP134" s="167"/>
      <c r="AQ134" s="266" t="s">
        <v>715</v>
      </c>
      <c r="AR134" s="167"/>
      <c r="AS134" s="167"/>
      <c r="AT134" s="167"/>
      <c r="AU134" s="266" t="s">
        <v>715</v>
      </c>
      <c r="AV134" s="167"/>
      <c r="AW134" s="167"/>
      <c r="AX134" s="208"/>
      <c r="AY134">
        <f t="shared" ref="AY134:AY135" si="13">$AY$132</f>
        <v>1</v>
      </c>
    </row>
    <row r="135" spans="1:51" ht="26.2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715</v>
      </c>
      <c r="AN135" s="167"/>
      <c r="AO135" s="167"/>
      <c r="AP135" s="167"/>
      <c r="AQ135" s="266" t="s">
        <v>715</v>
      </c>
      <c r="AR135" s="167"/>
      <c r="AS135" s="167"/>
      <c r="AT135" s="167"/>
      <c r="AU135" s="266" t="s">
        <v>715</v>
      </c>
      <c r="AV135" s="167"/>
      <c r="AW135" s="167"/>
      <c r="AX135" s="208"/>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702</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715</v>
      </c>
      <c r="AR137" s="271"/>
      <c r="AS137" s="179" t="s">
        <v>233</v>
      </c>
      <c r="AT137" s="202"/>
      <c r="AU137" s="178" t="s">
        <v>715</v>
      </c>
      <c r="AV137" s="178"/>
      <c r="AW137" s="179" t="s">
        <v>179</v>
      </c>
      <c r="AX137" s="180"/>
      <c r="AY137">
        <f>$AY$136</f>
        <v>1</v>
      </c>
    </row>
    <row r="138" spans="1:51" ht="24.75" customHeight="1" x14ac:dyDescent="0.15">
      <c r="A138" s="988"/>
      <c r="B138" s="253"/>
      <c r="C138" s="252"/>
      <c r="D138" s="253"/>
      <c r="E138" s="252"/>
      <c r="F138" s="314"/>
      <c r="G138" s="232" t="s">
        <v>752</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715</v>
      </c>
      <c r="AC138" s="224"/>
      <c r="AD138" s="224"/>
      <c r="AE138" s="266" t="s">
        <v>715</v>
      </c>
      <c r="AF138" s="167"/>
      <c r="AG138" s="167"/>
      <c r="AH138" s="167"/>
      <c r="AI138" s="266" t="s">
        <v>715</v>
      </c>
      <c r="AJ138" s="167"/>
      <c r="AK138" s="167"/>
      <c r="AL138" s="167"/>
      <c r="AM138" s="266" t="s">
        <v>715</v>
      </c>
      <c r="AN138" s="167"/>
      <c r="AO138" s="167"/>
      <c r="AP138" s="167"/>
      <c r="AQ138" s="266" t="s">
        <v>715</v>
      </c>
      <c r="AR138" s="167"/>
      <c r="AS138" s="167"/>
      <c r="AT138" s="167"/>
      <c r="AU138" s="266" t="s">
        <v>715</v>
      </c>
      <c r="AV138" s="167"/>
      <c r="AW138" s="167"/>
      <c r="AX138" s="208"/>
      <c r="AY138">
        <f t="shared" ref="AY138:AY139" si="14">$AY$136</f>
        <v>1</v>
      </c>
    </row>
    <row r="139" spans="1:51" ht="24.7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715</v>
      </c>
      <c r="AC139" s="175"/>
      <c r="AD139" s="175"/>
      <c r="AE139" s="266" t="s">
        <v>715</v>
      </c>
      <c r="AF139" s="167"/>
      <c r="AG139" s="167"/>
      <c r="AH139" s="167"/>
      <c r="AI139" s="266" t="s">
        <v>715</v>
      </c>
      <c r="AJ139" s="167"/>
      <c r="AK139" s="167"/>
      <c r="AL139" s="167"/>
      <c r="AM139" s="266" t="s">
        <v>715</v>
      </c>
      <c r="AN139" s="167"/>
      <c r="AO139" s="167"/>
      <c r="AP139" s="167"/>
      <c r="AQ139" s="266" t="s">
        <v>715</v>
      </c>
      <c r="AR139" s="167"/>
      <c r="AS139" s="167"/>
      <c r="AT139" s="167"/>
      <c r="AU139" s="266" t="s">
        <v>715</v>
      </c>
      <c r="AV139" s="167"/>
      <c r="AW139" s="167"/>
      <c r="AX139" s="208"/>
      <c r="AY139">
        <f t="shared" si="14"/>
        <v>1</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702</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702</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15"/>
      <c r="AB154" s="256" t="s">
        <v>715</v>
      </c>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715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customHeight="1" x14ac:dyDescent="0.15">
      <c r="A190" s="988"/>
      <c r="B190" s="253"/>
      <c r="C190" s="252"/>
      <c r="D190" s="253"/>
      <c r="E190" s="308" t="s">
        <v>265</v>
      </c>
      <c r="F190" s="309"/>
      <c r="G190" s="310" t="s">
        <v>715</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customHeight="1" x14ac:dyDescent="0.15">
      <c r="A191" s="988"/>
      <c r="B191" s="253"/>
      <c r="C191" s="252"/>
      <c r="D191" s="253"/>
      <c r="E191" s="239" t="s">
        <v>264</v>
      </c>
      <c r="F191" s="240"/>
      <c r="G191" s="237" t="s">
        <v>715</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702</v>
      </c>
      <c r="AN192" s="199"/>
      <c r="AO192" s="199"/>
      <c r="AP192" s="200"/>
      <c r="AQ192" s="267" t="s">
        <v>232</v>
      </c>
      <c r="AR192" s="268"/>
      <c r="AS192" s="268"/>
      <c r="AT192" s="269"/>
      <c r="AU192" s="279" t="s">
        <v>248</v>
      </c>
      <c r="AV192" s="279"/>
      <c r="AW192" s="279"/>
      <c r="AX192" s="280"/>
      <c r="AY192">
        <f>COUNTA($G$194)</f>
        <v>1</v>
      </c>
    </row>
    <row r="193" spans="1:51" ht="18.75"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715</v>
      </c>
      <c r="AR193" s="271"/>
      <c r="AS193" s="179" t="s">
        <v>233</v>
      </c>
      <c r="AT193" s="202"/>
      <c r="AU193" s="178" t="s">
        <v>715</v>
      </c>
      <c r="AV193" s="178"/>
      <c r="AW193" s="179" t="s">
        <v>179</v>
      </c>
      <c r="AX193" s="180"/>
      <c r="AY193">
        <f>$AY$192</f>
        <v>1</v>
      </c>
    </row>
    <row r="194" spans="1:51" ht="39.75" customHeight="1" x14ac:dyDescent="0.15">
      <c r="A194" s="988"/>
      <c r="B194" s="253"/>
      <c r="C194" s="252"/>
      <c r="D194" s="253"/>
      <c r="E194" s="252"/>
      <c r="F194" s="314"/>
      <c r="G194" s="232" t="s">
        <v>715</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715</v>
      </c>
      <c r="AC194" s="224"/>
      <c r="AD194" s="224"/>
      <c r="AE194" s="266" t="s">
        <v>715</v>
      </c>
      <c r="AF194" s="167"/>
      <c r="AG194" s="167"/>
      <c r="AH194" s="167"/>
      <c r="AI194" s="266" t="s">
        <v>715</v>
      </c>
      <c r="AJ194" s="167"/>
      <c r="AK194" s="167"/>
      <c r="AL194" s="167"/>
      <c r="AM194" s="266" t="s">
        <v>715</v>
      </c>
      <c r="AN194" s="167"/>
      <c r="AO194" s="167"/>
      <c r="AP194" s="167"/>
      <c r="AQ194" s="266" t="s">
        <v>715</v>
      </c>
      <c r="AR194" s="167"/>
      <c r="AS194" s="167"/>
      <c r="AT194" s="167"/>
      <c r="AU194" s="266" t="s">
        <v>715</v>
      </c>
      <c r="AV194" s="167"/>
      <c r="AW194" s="167"/>
      <c r="AX194" s="208"/>
      <c r="AY194">
        <f t="shared" ref="AY194:AY195" si="23">$AY$192</f>
        <v>1</v>
      </c>
    </row>
    <row r="195" spans="1:51" ht="39.75"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715</v>
      </c>
      <c r="AC195" s="175"/>
      <c r="AD195" s="175"/>
      <c r="AE195" s="266" t="s">
        <v>715</v>
      </c>
      <c r="AF195" s="167"/>
      <c r="AG195" s="167"/>
      <c r="AH195" s="167"/>
      <c r="AI195" s="266" t="s">
        <v>715</v>
      </c>
      <c r="AJ195" s="167"/>
      <c r="AK195" s="167"/>
      <c r="AL195" s="167"/>
      <c r="AM195" s="266" t="s">
        <v>715</v>
      </c>
      <c r="AN195" s="167"/>
      <c r="AO195" s="167"/>
      <c r="AP195" s="167"/>
      <c r="AQ195" s="266" t="s">
        <v>715</v>
      </c>
      <c r="AR195" s="167"/>
      <c r="AS195" s="167"/>
      <c r="AT195" s="167"/>
      <c r="AU195" s="266" t="s">
        <v>715</v>
      </c>
      <c r="AV195" s="167"/>
      <c r="AW195" s="167"/>
      <c r="AX195" s="208"/>
      <c r="AY195">
        <f t="shared" si="23"/>
        <v>1</v>
      </c>
    </row>
    <row r="196" spans="1:51" ht="18.75"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702</v>
      </c>
      <c r="AN196" s="199"/>
      <c r="AO196" s="199"/>
      <c r="AP196" s="200"/>
      <c r="AQ196" s="267" t="s">
        <v>232</v>
      </c>
      <c r="AR196" s="268"/>
      <c r="AS196" s="268"/>
      <c r="AT196" s="269"/>
      <c r="AU196" s="279" t="s">
        <v>248</v>
      </c>
      <c r="AV196" s="279"/>
      <c r="AW196" s="279"/>
      <c r="AX196" s="280"/>
      <c r="AY196">
        <f>COUNTA($G$198)</f>
        <v>1</v>
      </c>
    </row>
    <row r="197" spans="1:51" ht="18.75"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t="s">
        <v>715</v>
      </c>
      <c r="AR197" s="271"/>
      <c r="AS197" s="179" t="s">
        <v>233</v>
      </c>
      <c r="AT197" s="202"/>
      <c r="AU197" s="178" t="s">
        <v>715</v>
      </c>
      <c r="AV197" s="178"/>
      <c r="AW197" s="179" t="s">
        <v>179</v>
      </c>
      <c r="AX197" s="180"/>
      <c r="AY197">
        <f>$AY$196</f>
        <v>1</v>
      </c>
    </row>
    <row r="198" spans="1:51" ht="39.75" customHeight="1" x14ac:dyDescent="0.15">
      <c r="A198" s="988"/>
      <c r="B198" s="253"/>
      <c r="C198" s="252"/>
      <c r="D198" s="253"/>
      <c r="E198" s="252"/>
      <c r="F198" s="314"/>
      <c r="G198" s="232" t="s">
        <v>715</v>
      </c>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t="s">
        <v>715</v>
      </c>
      <c r="AC198" s="224"/>
      <c r="AD198" s="224"/>
      <c r="AE198" s="266" t="s">
        <v>715</v>
      </c>
      <c r="AF198" s="167"/>
      <c r="AG198" s="167"/>
      <c r="AH198" s="167"/>
      <c r="AI198" s="266" t="s">
        <v>715</v>
      </c>
      <c r="AJ198" s="167"/>
      <c r="AK198" s="167"/>
      <c r="AL198" s="167"/>
      <c r="AM198" s="266" t="s">
        <v>715</v>
      </c>
      <c r="AN198" s="167"/>
      <c r="AO198" s="167"/>
      <c r="AP198" s="167"/>
      <c r="AQ198" s="266" t="s">
        <v>715</v>
      </c>
      <c r="AR198" s="167"/>
      <c r="AS198" s="167"/>
      <c r="AT198" s="167"/>
      <c r="AU198" s="266" t="s">
        <v>715</v>
      </c>
      <c r="AV198" s="167"/>
      <c r="AW198" s="167"/>
      <c r="AX198" s="208"/>
      <c r="AY198">
        <f t="shared" ref="AY198:AY199" si="24">$AY$196</f>
        <v>1</v>
      </c>
    </row>
    <row r="199" spans="1:51" ht="39.75"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t="s">
        <v>715</v>
      </c>
      <c r="AC199" s="175"/>
      <c r="AD199" s="175"/>
      <c r="AE199" s="266" t="s">
        <v>715</v>
      </c>
      <c r="AF199" s="167"/>
      <c r="AG199" s="167"/>
      <c r="AH199" s="167"/>
      <c r="AI199" s="266" t="s">
        <v>715</v>
      </c>
      <c r="AJ199" s="167"/>
      <c r="AK199" s="167"/>
      <c r="AL199" s="167"/>
      <c r="AM199" s="266" t="s">
        <v>715</v>
      </c>
      <c r="AN199" s="167"/>
      <c r="AO199" s="167"/>
      <c r="AP199" s="167"/>
      <c r="AQ199" s="266" t="s">
        <v>715</v>
      </c>
      <c r="AR199" s="167"/>
      <c r="AS199" s="167"/>
      <c r="AT199" s="167"/>
      <c r="AU199" s="266" t="s">
        <v>715</v>
      </c>
      <c r="AV199" s="167"/>
      <c r="AW199" s="167"/>
      <c r="AX199" s="208"/>
      <c r="AY199">
        <f t="shared" si="24"/>
        <v>1</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702</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702</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702</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1</v>
      </c>
    </row>
    <row r="213" spans="1:51" ht="22.5"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1</v>
      </c>
    </row>
    <row r="214" spans="1:51" ht="22.5" customHeight="1" x14ac:dyDescent="0.15">
      <c r="A214" s="988"/>
      <c r="B214" s="253"/>
      <c r="C214" s="252"/>
      <c r="D214" s="253"/>
      <c r="E214" s="252"/>
      <c r="F214" s="314"/>
      <c r="G214" s="232" t="s">
        <v>715</v>
      </c>
      <c r="H214" s="191"/>
      <c r="I214" s="191"/>
      <c r="J214" s="191"/>
      <c r="K214" s="191"/>
      <c r="L214" s="191"/>
      <c r="M214" s="191"/>
      <c r="N214" s="191"/>
      <c r="O214" s="191"/>
      <c r="P214" s="233"/>
      <c r="Q214" s="975" t="s">
        <v>715</v>
      </c>
      <c r="R214" s="976"/>
      <c r="S214" s="976"/>
      <c r="T214" s="976"/>
      <c r="U214" s="976"/>
      <c r="V214" s="976"/>
      <c r="W214" s="976"/>
      <c r="X214" s="976"/>
      <c r="Y214" s="976"/>
      <c r="Z214" s="976"/>
      <c r="AA214" s="977"/>
      <c r="AB214" s="256" t="s">
        <v>715</v>
      </c>
      <c r="AC214" s="257"/>
      <c r="AD214" s="257"/>
      <c r="AE214" s="262" t="s">
        <v>715</v>
      </c>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1</v>
      </c>
    </row>
    <row r="215" spans="1:51" ht="22.5"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1</v>
      </c>
    </row>
    <row r="216" spans="1:51" ht="25.5"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1</v>
      </c>
    </row>
    <row r="217" spans="1:51" ht="22.5"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t="s">
        <v>715</v>
      </c>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1</v>
      </c>
    </row>
    <row r="218" spans="1:51" ht="22.5"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1</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15">
      <c r="A248" s="988"/>
      <c r="B248" s="253"/>
      <c r="C248" s="252"/>
      <c r="D248" s="253"/>
      <c r="E248" s="190" t="s">
        <v>715</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x14ac:dyDescent="0.1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702</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702</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702</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702</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702</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674</v>
      </c>
      <c r="D430" s="251"/>
      <c r="E430" s="239" t="s">
        <v>400</v>
      </c>
      <c r="F430" s="444"/>
      <c r="G430" s="241" t="s">
        <v>252</v>
      </c>
      <c r="H430" s="188"/>
      <c r="I430" s="188"/>
      <c r="J430" s="242" t="s">
        <v>715</v>
      </c>
      <c r="K430" s="243"/>
      <c r="L430" s="243"/>
      <c r="M430" s="243"/>
      <c r="N430" s="243"/>
      <c r="O430" s="243"/>
      <c r="P430" s="243"/>
      <c r="Q430" s="243"/>
      <c r="R430" s="243"/>
      <c r="S430" s="243"/>
      <c r="T430" s="244"/>
      <c r="U430" s="245" t="s">
        <v>715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546</v>
      </c>
      <c r="AJ431" s="214"/>
      <c r="AK431" s="214"/>
      <c r="AL431" s="215"/>
      <c r="AM431" s="214" t="s">
        <v>547</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88"/>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715</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715</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715</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546</v>
      </c>
      <c r="AJ436" s="214"/>
      <c r="AK436" s="214"/>
      <c r="AL436" s="215"/>
      <c r="AM436" s="214" t="s">
        <v>547</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546</v>
      </c>
      <c r="AJ441" s="214"/>
      <c r="AK441" s="214"/>
      <c r="AL441" s="215"/>
      <c r="AM441" s="214" t="s">
        <v>547</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546</v>
      </c>
      <c r="AJ446" s="214"/>
      <c r="AK446" s="214"/>
      <c r="AL446" s="215"/>
      <c r="AM446" s="214" t="s">
        <v>547</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546</v>
      </c>
      <c r="AJ451" s="214"/>
      <c r="AK451" s="214"/>
      <c r="AL451" s="215"/>
      <c r="AM451" s="214" t="s">
        <v>547</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546</v>
      </c>
      <c r="AJ456" s="214"/>
      <c r="AK456" s="214"/>
      <c r="AL456" s="215"/>
      <c r="AM456" s="214" t="s">
        <v>547</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88"/>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715</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715</v>
      </c>
      <c r="AN459" s="167"/>
      <c r="AO459" s="167"/>
      <c r="AP459" s="168"/>
      <c r="AQ459" s="166" t="s">
        <v>715</v>
      </c>
      <c r="AR459" s="167"/>
      <c r="AS459" s="167"/>
      <c r="AT459" s="168"/>
      <c r="AU459" s="167" t="s">
        <v>715</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715</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546</v>
      </c>
      <c r="AJ461" s="214"/>
      <c r="AK461" s="214"/>
      <c r="AL461" s="215"/>
      <c r="AM461" s="214" t="s">
        <v>547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546</v>
      </c>
      <c r="AJ466" s="214"/>
      <c r="AK466" s="214"/>
      <c r="AL466" s="215"/>
      <c r="AM466" s="214" t="s">
        <v>547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546</v>
      </c>
      <c r="AJ471" s="214"/>
      <c r="AK471" s="214"/>
      <c r="AL471" s="215"/>
      <c r="AM471" s="214" t="s">
        <v>547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546</v>
      </c>
      <c r="AJ476" s="214"/>
      <c r="AK476" s="214"/>
      <c r="AL476" s="215"/>
      <c r="AM476" s="214" t="s">
        <v>547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715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546</v>
      </c>
      <c r="AJ485" s="214"/>
      <c r="AK485" s="214"/>
      <c r="AL485" s="215"/>
      <c r="AM485" s="214" t="s">
        <v>547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546</v>
      </c>
      <c r="AJ490" s="214"/>
      <c r="AK490" s="214"/>
      <c r="AL490" s="215"/>
      <c r="AM490" s="214" t="s">
        <v>547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546</v>
      </c>
      <c r="AJ495" s="214"/>
      <c r="AK495" s="214"/>
      <c r="AL495" s="215"/>
      <c r="AM495" s="214" t="s">
        <v>547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546</v>
      </c>
      <c r="AJ500" s="214"/>
      <c r="AK500" s="214"/>
      <c r="AL500" s="215"/>
      <c r="AM500" s="214" t="s">
        <v>547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546</v>
      </c>
      <c r="AJ505" s="214"/>
      <c r="AK505" s="214"/>
      <c r="AL505" s="215"/>
      <c r="AM505" s="214" t="s">
        <v>547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546</v>
      </c>
      <c r="AJ510" s="214"/>
      <c r="AK510" s="214"/>
      <c r="AL510" s="215"/>
      <c r="AM510" s="214" t="s">
        <v>547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546</v>
      </c>
      <c r="AJ515" s="214"/>
      <c r="AK515" s="214"/>
      <c r="AL515" s="215"/>
      <c r="AM515" s="214" t="s">
        <v>547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546</v>
      </c>
      <c r="AJ520" s="214"/>
      <c r="AK520" s="214"/>
      <c r="AL520" s="215"/>
      <c r="AM520" s="214" t="s">
        <v>547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546</v>
      </c>
      <c r="AJ525" s="214"/>
      <c r="AK525" s="214"/>
      <c r="AL525" s="215"/>
      <c r="AM525" s="214" t="s">
        <v>547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546</v>
      </c>
      <c r="AJ530" s="214"/>
      <c r="AK530" s="214"/>
      <c r="AL530" s="215"/>
      <c r="AM530" s="214" t="s">
        <v>547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546</v>
      </c>
      <c r="AJ539" s="214"/>
      <c r="AK539" s="214"/>
      <c r="AL539" s="215"/>
      <c r="AM539" s="214" t="s">
        <v>547</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546</v>
      </c>
      <c r="AJ544" s="214"/>
      <c r="AK544" s="214"/>
      <c r="AL544" s="215"/>
      <c r="AM544" s="214" t="s">
        <v>547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546</v>
      </c>
      <c r="AJ549" s="214"/>
      <c r="AK549" s="214"/>
      <c r="AL549" s="215"/>
      <c r="AM549" s="214" t="s">
        <v>547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546</v>
      </c>
      <c r="AJ554" s="214"/>
      <c r="AK554" s="214"/>
      <c r="AL554" s="215"/>
      <c r="AM554" s="214" t="s">
        <v>547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546</v>
      </c>
      <c r="AJ559" s="214"/>
      <c r="AK559" s="214"/>
      <c r="AL559" s="215"/>
      <c r="AM559" s="214" t="s">
        <v>547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546</v>
      </c>
      <c r="AJ564" s="214"/>
      <c r="AK564" s="214"/>
      <c r="AL564" s="215"/>
      <c r="AM564" s="214" t="s">
        <v>547</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546</v>
      </c>
      <c r="AJ569" s="214"/>
      <c r="AK569" s="214"/>
      <c r="AL569" s="215"/>
      <c r="AM569" s="214" t="s">
        <v>547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546</v>
      </c>
      <c r="AJ574" s="214"/>
      <c r="AK574" s="214"/>
      <c r="AL574" s="215"/>
      <c r="AM574" s="214" t="s">
        <v>547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546</v>
      </c>
      <c r="AJ579" s="214"/>
      <c r="AK579" s="214"/>
      <c r="AL579" s="215"/>
      <c r="AM579" s="214" t="s">
        <v>547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546</v>
      </c>
      <c r="AJ584" s="214"/>
      <c r="AK584" s="214"/>
      <c r="AL584" s="215"/>
      <c r="AM584" s="214" t="s">
        <v>547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546</v>
      </c>
      <c r="AJ593" s="214"/>
      <c r="AK593" s="214"/>
      <c r="AL593" s="215"/>
      <c r="AM593" s="214" t="s">
        <v>547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546</v>
      </c>
      <c r="AJ598" s="214"/>
      <c r="AK598" s="214"/>
      <c r="AL598" s="215"/>
      <c r="AM598" s="214" t="s">
        <v>547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546</v>
      </c>
      <c r="AJ603" s="214"/>
      <c r="AK603" s="214"/>
      <c r="AL603" s="215"/>
      <c r="AM603" s="214" t="s">
        <v>547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546</v>
      </c>
      <c r="AJ608" s="214"/>
      <c r="AK608" s="214"/>
      <c r="AL608" s="215"/>
      <c r="AM608" s="214" t="s">
        <v>547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546</v>
      </c>
      <c r="AJ613" s="214"/>
      <c r="AK613" s="214"/>
      <c r="AL613" s="215"/>
      <c r="AM613" s="214" t="s">
        <v>547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546</v>
      </c>
      <c r="AJ618" s="214"/>
      <c r="AK618" s="214"/>
      <c r="AL618" s="215"/>
      <c r="AM618" s="214" t="s">
        <v>547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546</v>
      </c>
      <c r="AJ623" s="214"/>
      <c r="AK623" s="214"/>
      <c r="AL623" s="215"/>
      <c r="AM623" s="214" t="s">
        <v>547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546</v>
      </c>
      <c r="AJ628" s="214"/>
      <c r="AK628" s="214"/>
      <c r="AL628" s="215"/>
      <c r="AM628" s="214" t="s">
        <v>547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546</v>
      </c>
      <c r="AJ633" s="214"/>
      <c r="AK633" s="214"/>
      <c r="AL633" s="215"/>
      <c r="AM633" s="214" t="s">
        <v>547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546</v>
      </c>
      <c r="AJ638" s="214"/>
      <c r="AK638" s="214"/>
      <c r="AL638" s="215"/>
      <c r="AM638" s="214" t="s">
        <v>547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546</v>
      </c>
      <c r="AJ647" s="214"/>
      <c r="AK647" s="214"/>
      <c r="AL647" s="215"/>
      <c r="AM647" s="214" t="s">
        <v>547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546</v>
      </c>
      <c r="AJ652" s="214"/>
      <c r="AK652" s="214"/>
      <c r="AL652" s="215"/>
      <c r="AM652" s="214" t="s">
        <v>547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546</v>
      </c>
      <c r="AJ657" s="214"/>
      <c r="AK657" s="214"/>
      <c r="AL657" s="215"/>
      <c r="AM657" s="214" t="s">
        <v>547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546</v>
      </c>
      <c r="AJ662" s="214"/>
      <c r="AK662" s="214"/>
      <c r="AL662" s="215"/>
      <c r="AM662" s="214" t="s">
        <v>547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546</v>
      </c>
      <c r="AJ667" s="214"/>
      <c r="AK667" s="214"/>
      <c r="AL667" s="215"/>
      <c r="AM667" s="214" t="s">
        <v>547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546</v>
      </c>
      <c r="AJ672" s="214"/>
      <c r="AK672" s="214"/>
      <c r="AL672" s="215"/>
      <c r="AM672" s="214" t="s">
        <v>547</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546</v>
      </c>
      <c r="AJ677" s="214"/>
      <c r="AK677" s="214"/>
      <c r="AL677" s="215"/>
      <c r="AM677" s="214" t="s">
        <v>547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546</v>
      </c>
      <c r="AJ682" s="214"/>
      <c r="AK682" s="214"/>
      <c r="AL682" s="215"/>
      <c r="AM682" s="214" t="s">
        <v>547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546</v>
      </c>
      <c r="AJ687" s="214"/>
      <c r="AK687" s="214"/>
      <c r="AL687" s="215"/>
      <c r="AM687" s="214" t="s">
        <v>547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546</v>
      </c>
      <c r="AJ692" s="214"/>
      <c r="AK692" s="214"/>
      <c r="AL692" s="215"/>
      <c r="AM692" s="214" t="s">
        <v>547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2.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740</v>
      </c>
      <c r="AE702" s="890"/>
      <c r="AF702" s="890"/>
      <c r="AG702" s="879" t="s">
        <v>736</v>
      </c>
      <c r="AH702" s="880"/>
      <c r="AI702" s="880"/>
      <c r="AJ702" s="880"/>
      <c r="AK702" s="880"/>
      <c r="AL702" s="880"/>
      <c r="AM702" s="880"/>
      <c r="AN702" s="880"/>
      <c r="AO702" s="880"/>
      <c r="AP702" s="880"/>
      <c r="AQ702" s="880"/>
      <c r="AR702" s="880"/>
      <c r="AS702" s="880"/>
      <c r="AT702" s="880"/>
      <c r="AU702" s="880"/>
      <c r="AV702" s="880"/>
      <c r="AW702" s="880"/>
      <c r="AX702" s="881"/>
    </row>
    <row r="703" spans="1:51" ht="62.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740</v>
      </c>
      <c r="AE703" s="185"/>
      <c r="AF703" s="185"/>
      <c r="AG703" s="663" t="s">
        <v>737</v>
      </c>
      <c r="AH703" s="664"/>
      <c r="AI703" s="664"/>
      <c r="AJ703" s="664"/>
      <c r="AK703" s="664"/>
      <c r="AL703" s="664"/>
      <c r="AM703" s="664"/>
      <c r="AN703" s="664"/>
      <c r="AO703" s="664"/>
      <c r="AP703" s="664"/>
      <c r="AQ703" s="664"/>
      <c r="AR703" s="664"/>
      <c r="AS703" s="664"/>
      <c r="AT703" s="664"/>
      <c r="AU703" s="664"/>
      <c r="AV703" s="664"/>
      <c r="AW703" s="664"/>
      <c r="AX703" s="665"/>
    </row>
    <row r="704" spans="1:51" ht="62.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740</v>
      </c>
      <c r="AE704" s="582"/>
      <c r="AF704" s="582"/>
      <c r="AG704" s="424" t="s">
        <v>738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740</v>
      </c>
      <c r="AE705" s="732"/>
      <c r="AF705" s="732"/>
      <c r="AG705" s="190" t="s">
        <v>739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742</v>
      </c>
      <c r="AE708" s="667"/>
      <c r="AF708" s="667"/>
      <c r="AG708" s="522" t="s">
        <v>748</v>
      </c>
      <c r="AH708" s="523"/>
      <c r="AI708" s="523"/>
      <c r="AJ708" s="523"/>
      <c r="AK708" s="523"/>
      <c r="AL708" s="523"/>
      <c r="AM708" s="523"/>
      <c r="AN708" s="523"/>
      <c r="AO708" s="523"/>
      <c r="AP708" s="523"/>
      <c r="AQ708" s="523"/>
      <c r="AR708" s="523"/>
      <c r="AS708" s="523"/>
      <c r="AT708" s="523"/>
      <c r="AU708" s="523"/>
      <c r="AV708" s="523"/>
      <c r="AW708" s="523"/>
      <c r="AX708" s="524"/>
    </row>
    <row r="709" spans="1:50" ht="47.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740</v>
      </c>
      <c r="AE709" s="185"/>
      <c r="AF709" s="185"/>
      <c r="AG709" s="663" t="s">
        <v>745</v>
      </c>
      <c r="AH709" s="664"/>
      <c r="AI709" s="664"/>
      <c r="AJ709" s="664"/>
      <c r="AK709" s="664"/>
      <c r="AL709" s="664"/>
      <c r="AM709" s="664"/>
      <c r="AN709" s="664"/>
      <c r="AO709" s="664"/>
      <c r="AP709" s="664"/>
      <c r="AQ709" s="664"/>
      <c r="AR709" s="664"/>
      <c r="AS709" s="664"/>
      <c r="AT709" s="664"/>
      <c r="AU709" s="664"/>
      <c r="AV709" s="664"/>
      <c r="AW709" s="664"/>
      <c r="AX709" s="665"/>
    </row>
    <row r="710" spans="1:50" ht="39.7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740</v>
      </c>
      <c r="AE710" s="185"/>
      <c r="AF710" s="185"/>
      <c r="AG710" s="663" t="s">
        <v>743</v>
      </c>
      <c r="AH710" s="664"/>
      <c r="AI710" s="664"/>
      <c r="AJ710" s="664"/>
      <c r="AK710" s="664"/>
      <c r="AL710" s="664"/>
      <c r="AM710" s="664"/>
      <c r="AN710" s="664"/>
      <c r="AO710" s="664"/>
      <c r="AP710" s="664"/>
      <c r="AQ710" s="664"/>
      <c r="AR710" s="664"/>
      <c r="AS710" s="664"/>
      <c r="AT710" s="664"/>
      <c r="AU710" s="664"/>
      <c r="AV710" s="664"/>
      <c r="AW710" s="664"/>
      <c r="AX710" s="665"/>
    </row>
    <row r="711" spans="1:50" ht="5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740</v>
      </c>
      <c r="AE711" s="185"/>
      <c r="AF711" s="185"/>
      <c r="AG711" s="663" t="s">
        <v>744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742</v>
      </c>
      <c r="AE712" s="582"/>
      <c r="AF712" s="582"/>
      <c r="AG712" s="590" t="s">
        <v>748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6"/>
      <c r="AG713" s="663" t="s">
        <v>748</v>
      </c>
      <c r="AH713" s="664"/>
      <c r="AI713" s="664"/>
      <c r="AJ713" s="664"/>
      <c r="AK713" s="664"/>
      <c r="AL713" s="664"/>
      <c r="AM713" s="664"/>
      <c r="AN713" s="664"/>
      <c r="AO713" s="664"/>
      <c r="AP713" s="664"/>
      <c r="AQ713" s="664"/>
      <c r="AR713" s="664"/>
      <c r="AS713" s="664"/>
      <c r="AT713" s="664"/>
      <c r="AU713" s="664"/>
      <c r="AV713" s="664"/>
      <c r="AW713" s="664"/>
      <c r="AX713" s="665"/>
    </row>
    <row r="714" spans="1:50" ht="43.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740</v>
      </c>
      <c r="AE714" s="588"/>
      <c r="AF714" s="589"/>
      <c r="AG714" s="688" t="s">
        <v>746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742</v>
      </c>
      <c r="AE715" s="667"/>
      <c r="AF715" s="773"/>
      <c r="AG715" s="522" t="s">
        <v>747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742</v>
      </c>
      <c r="AE716" s="755"/>
      <c r="AF716" s="755"/>
      <c r="AG716" s="663" t="s">
        <v>748</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742</v>
      </c>
      <c r="AE717" s="185"/>
      <c r="AF717" s="185"/>
      <c r="AG717" s="663" t="s">
        <v>747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742</v>
      </c>
      <c r="AE718" s="185"/>
      <c r="AF718" s="185"/>
      <c r="AG718" s="193" t="s">
        <v>748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773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772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769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t="s">
        <v>768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675</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548</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713</v>
      </c>
      <c r="F747" s="113"/>
      <c r="G747" s="113"/>
      <c r="H747" s="100" t="str">
        <f>IF(E747="","","-")</f>
        <v>-</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716</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715</v>
      </c>
      <c r="F1110" s="886"/>
      <c r="G1110" s="886"/>
      <c r="H1110" s="886"/>
      <c r="I1110" s="886"/>
      <c r="J1110" s="416" t="s">
        <v>715</v>
      </c>
      <c r="K1110" s="417"/>
      <c r="L1110" s="417"/>
      <c r="M1110" s="417"/>
      <c r="N1110" s="417"/>
      <c r="O1110" s="417"/>
      <c r="P1110" s="421" t="s">
        <v>715</v>
      </c>
      <c r="Q1110" s="317"/>
      <c r="R1110" s="317"/>
      <c r="S1110" s="317"/>
      <c r="T1110" s="317"/>
      <c r="U1110" s="317"/>
      <c r="V1110" s="317"/>
      <c r="W1110" s="317"/>
      <c r="X1110" s="317"/>
      <c r="Y1110" s="318" t="s">
        <v>715</v>
      </c>
      <c r="Z1110" s="319"/>
      <c r="AA1110" s="319"/>
      <c r="AB1110" s="320"/>
      <c r="AC1110" s="322"/>
      <c r="AD1110" s="323"/>
      <c r="AE1110" s="323"/>
      <c r="AF1110" s="323"/>
      <c r="AG1110" s="323"/>
      <c r="AH1110" s="324" t="s">
        <v>715</v>
      </c>
      <c r="AI1110" s="325"/>
      <c r="AJ1110" s="325"/>
      <c r="AK1110" s="325"/>
      <c r="AL1110" s="326" t="s">
        <v>715</v>
      </c>
      <c r="AM1110" s="327"/>
      <c r="AN1110" s="327"/>
      <c r="AO1110" s="328"/>
      <c r="AP1110" s="321" t="s">
        <v>715</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189" max="49" man="1"/>
    <brk id="483" max="49" man="1"/>
    <brk id="76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740</v>
      </c>
      <c r="M3" s="13" t="str">
        <f t="shared" ref="M3:M11" si="2">IF(L3="","",K3)</f>
        <v>文教及び科学振興</v>
      </c>
      <c r="N3" s="13" t="str">
        <f>IF(M3="",N2,IF(N2&lt;&gt;"",CONCATENATE(N2,"、",M3),M3))</f>
        <v>文教及び科学振興</v>
      </c>
      <c r="O3" s="13"/>
      <c r="P3" s="12" t="s">
        <v>75</v>
      </c>
      <c r="Q3" s="17" t="s">
        <v>740</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t="s">
        <v>740</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election activeCell="AY16" sqref="A16:XFD71"/>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1</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v>4</v>
      </c>
      <c r="AR3" s="271"/>
      <c r="AS3" s="179" t="s">
        <v>233</v>
      </c>
      <c r="AT3" s="202"/>
      <c r="AU3" s="271">
        <v>6</v>
      </c>
      <c r="AV3" s="271"/>
      <c r="AW3" s="375" t="s">
        <v>179</v>
      </c>
      <c r="AX3" s="376"/>
      <c r="AY3" s="34">
        <f>$AY$2</f>
        <v>1</v>
      </c>
    </row>
    <row r="4" spans="1:51" ht="22.5" customHeight="1" x14ac:dyDescent="0.15">
      <c r="A4" s="511"/>
      <c r="B4" s="509"/>
      <c r="C4" s="509"/>
      <c r="D4" s="509"/>
      <c r="E4" s="509"/>
      <c r="F4" s="510"/>
      <c r="G4" s="536" t="s">
        <v>764</v>
      </c>
      <c r="H4" s="537"/>
      <c r="I4" s="537"/>
      <c r="J4" s="537"/>
      <c r="K4" s="537"/>
      <c r="L4" s="537"/>
      <c r="M4" s="537"/>
      <c r="N4" s="537"/>
      <c r="O4" s="538"/>
      <c r="P4" s="191" t="s">
        <v>761</v>
      </c>
      <c r="Q4" s="191"/>
      <c r="R4" s="191"/>
      <c r="S4" s="191"/>
      <c r="T4" s="191"/>
      <c r="U4" s="191"/>
      <c r="V4" s="191"/>
      <c r="W4" s="191"/>
      <c r="X4" s="233"/>
      <c r="Y4" s="994" t="s">
        <v>12</v>
      </c>
      <c r="Z4" s="995"/>
      <c r="AA4" s="996"/>
      <c r="AB4" s="547" t="s">
        <v>770</v>
      </c>
      <c r="AC4" s="997"/>
      <c r="AD4" s="997"/>
      <c r="AE4" s="363" t="s">
        <v>747</v>
      </c>
      <c r="AF4" s="364"/>
      <c r="AG4" s="364"/>
      <c r="AH4" s="364"/>
      <c r="AI4" s="363" t="s">
        <v>747</v>
      </c>
      <c r="AJ4" s="364"/>
      <c r="AK4" s="364"/>
      <c r="AL4" s="364"/>
      <c r="AM4" s="363" t="s">
        <v>747</v>
      </c>
      <c r="AN4" s="364"/>
      <c r="AO4" s="364"/>
      <c r="AP4" s="364"/>
      <c r="AQ4" s="166" t="s">
        <v>747</v>
      </c>
      <c r="AR4" s="167"/>
      <c r="AS4" s="167"/>
      <c r="AT4" s="168"/>
      <c r="AU4" s="364" t="s">
        <v>747</v>
      </c>
      <c r="AV4" s="364"/>
      <c r="AW4" s="364"/>
      <c r="AX4" s="365"/>
      <c r="AY4" s="34">
        <f t="shared" ref="AY4:AY8" si="0">$AY$2</f>
        <v>1</v>
      </c>
    </row>
    <row r="5" spans="1:51" ht="22.5" customHeight="1" x14ac:dyDescent="0.15">
      <c r="A5" s="512"/>
      <c r="B5" s="513"/>
      <c r="C5" s="513"/>
      <c r="D5" s="513"/>
      <c r="E5" s="513"/>
      <c r="F5" s="514"/>
      <c r="G5" s="539"/>
      <c r="H5" s="540"/>
      <c r="I5" s="540"/>
      <c r="J5" s="540"/>
      <c r="K5" s="540"/>
      <c r="L5" s="540"/>
      <c r="M5" s="540"/>
      <c r="N5" s="540"/>
      <c r="O5" s="541"/>
      <c r="P5" s="235"/>
      <c r="Q5" s="235"/>
      <c r="R5" s="235"/>
      <c r="S5" s="235"/>
      <c r="T5" s="235"/>
      <c r="U5" s="235"/>
      <c r="V5" s="235"/>
      <c r="W5" s="235"/>
      <c r="X5" s="236"/>
      <c r="Y5" s="303" t="s">
        <v>54</v>
      </c>
      <c r="Z5" s="991"/>
      <c r="AA5" s="992"/>
      <c r="AB5" s="518" t="s">
        <v>770</v>
      </c>
      <c r="AC5" s="993"/>
      <c r="AD5" s="993"/>
      <c r="AE5" s="363" t="s">
        <v>747</v>
      </c>
      <c r="AF5" s="364"/>
      <c r="AG5" s="364"/>
      <c r="AH5" s="364"/>
      <c r="AI5" s="363" t="s">
        <v>747</v>
      </c>
      <c r="AJ5" s="364"/>
      <c r="AK5" s="364"/>
      <c r="AL5" s="364"/>
      <c r="AM5" s="363" t="s">
        <v>747</v>
      </c>
      <c r="AN5" s="364"/>
      <c r="AO5" s="364"/>
      <c r="AP5" s="364"/>
      <c r="AQ5" s="166">
        <v>1400</v>
      </c>
      <c r="AR5" s="167"/>
      <c r="AS5" s="167"/>
      <c r="AT5" s="168"/>
      <c r="AU5" s="364">
        <v>1500</v>
      </c>
      <c r="AV5" s="364"/>
      <c r="AW5" s="364"/>
      <c r="AX5" s="365"/>
      <c r="AY5" s="34">
        <f t="shared" si="0"/>
        <v>1</v>
      </c>
    </row>
    <row r="6" spans="1:51" ht="22.5" customHeight="1" x14ac:dyDescent="0.15">
      <c r="A6" s="512"/>
      <c r="B6" s="513"/>
      <c r="C6" s="513"/>
      <c r="D6" s="513"/>
      <c r="E6" s="513"/>
      <c r="F6" s="514"/>
      <c r="G6" s="542"/>
      <c r="H6" s="543"/>
      <c r="I6" s="543"/>
      <c r="J6" s="543"/>
      <c r="K6" s="543"/>
      <c r="L6" s="543"/>
      <c r="M6" s="543"/>
      <c r="N6" s="543"/>
      <c r="O6" s="544"/>
      <c r="P6" s="194"/>
      <c r="Q6" s="194"/>
      <c r="R6" s="194"/>
      <c r="S6" s="194"/>
      <c r="T6" s="194"/>
      <c r="U6" s="194"/>
      <c r="V6" s="194"/>
      <c r="W6" s="194"/>
      <c r="X6" s="238"/>
      <c r="Y6" s="1008" t="s">
        <v>13</v>
      </c>
      <c r="Z6" s="991"/>
      <c r="AA6" s="992"/>
      <c r="AB6" s="457" t="s">
        <v>180</v>
      </c>
      <c r="AC6" s="1009"/>
      <c r="AD6" s="1009"/>
      <c r="AE6" s="363" t="s">
        <v>747</v>
      </c>
      <c r="AF6" s="364"/>
      <c r="AG6" s="364"/>
      <c r="AH6" s="364"/>
      <c r="AI6" s="363" t="s">
        <v>747</v>
      </c>
      <c r="AJ6" s="364"/>
      <c r="AK6" s="364"/>
      <c r="AL6" s="364"/>
      <c r="AM6" s="363" t="s">
        <v>747</v>
      </c>
      <c r="AN6" s="364"/>
      <c r="AO6" s="364"/>
      <c r="AP6" s="364"/>
      <c r="AQ6" s="166" t="s">
        <v>747</v>
      </c>
      <c r="AR6" s="167"/>
      <c r="AS6" s="167"/>
      <c r="AT6" s="168"/>
      <c r="AU6" s="364" t="s">
        <v>747</v>
      </c>
      <c r="AV6" s="364"/>
      <c r="AW6" s="364"/>
      <c r="AX6" s="365"/>
      <c r="AY6" s="34">
        <f t="shared" si="0"/>
        <v>1</v>
      </c>
    </row>
    <row r="7" spans="1:51" customFormat="1" ht="23.25" customHeight="1" x14ac:dyDescent="0.15">
      <c r="A7" s="891" t="s">
        <v>381</v>
      </c>
      <c r="B7" s="892"/>
      <c r="C7" s="892"/>
      <c r="D7" s="892"/>
      <c r="E7" s="892"/>
      <c r="F7" s="893"/>
      <c r="G7" s="897" t="s">
        <v>759</v>
      </c>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1</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1</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1</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v>4</v>
      </c>
      <c r="AR10" s="271"/>
      <c r="AS10" s="179" t="s">
        <v>233</v>
      </c>
      <c r="AT10" s="202"/>
      <c r="AU10" s="271">
        <v>6</v>
      </c>
      <c r="AV10" s="271"/>
      <c r="AW10" s="375" t="s">
        <v>179</v>
      </c>
      <c r="AX10" s="376"/>
      <c r="AY10" s="34">
        <f>$AY$9</f>
        <v>1</v>
      </c>
    </row>
    <row r="11" spans="1:51" ht="22.5" customHeight="1" x14ac:dyDescent="0.15">
      <c r="A11" s="511"/>
      <c r="B11" s="509"/>
      <c r="C11" s="509"/>
      <c r="D11" s="509"/>
      <c r="E11" s="509"/>
      <c r="F11" s="510"/>
      <c r="G11" s="536" t="s">
        <v>760</v>
      </c>
      <c r="H11" s="537"/>
      <c r="I11" s="537"/>
      <c r="J11" s="537"/>
      <c r="K11" s="537"/>
      <c r="L11" s="537"/>
      <c r="M11" s="537"/>
      <c r="N11" s="537"/>
      <c r="O11" s="538"/>
      <c r="P11" s="191" t="s">
        <v>758</v>
      </c>
      <c r="Q11" s="191"/>
      <c r="R11" s="191"/>
      <c r="S11" s="191"/>
      <c r="T11" s="191"/>
      <c r="U11" s="191"/>
      <c r="V11" s="191"/>
      <c r="W11" s="191"/>
      <c r="X11" s="233"/>
      <c r="Y11" s="994" t="s">
        <v>12</v>
      </c>
      <c r="Z11" s="995"/>
      <c r="AA11" s="996"/>
      <c r="AB11" s="547" t="s">
        <v>770</v>
      </c>
      <c r="AC11" s="997"/>
      <c r="AD11" s="997"/>
      <c r="AE11" s="363" t="s">
        <v>747</v>
      </c>
      <c r="AF11" s="364"/>
      <c r="AG11" s="364"/>
      <c r="AH11" s="364"/>
      <c r="AI11" s="363" t="s">
        <v>747</v>
      </c>
      <c r="AJ11" s="364"/>
      <c r="AK11" s="364"/>
      <c r="AL11" s="364"/>
      <c r="AM11" s="363" t="s">
        <v>747</v>
      </c>
      <c r="AN11" s="364"/>
      <c r="AO11" s="364"/>
      <c r="AP11" s="364"/>
      <c r="AQ11" s="166" t="s">
        <v>747</v>
      </c>
      <c r="AR11" s="167"/>
      <c r="AS11" s="167"/>
      <c r="AT11" s="168"/>
      <c r="AU11" s="364" t="s">
        <v>747</v>
      </c>
      <c r="AV11" s="364"/>
      <c r="AW11" s="364"/>
      <c r="AX11" s="365"/>
      <c r="AY11" s="34">
        <f t="shared" ref="AY11:AY15" si="1">$AY$9</f>
        <v>1</v>
      </c>
    </row>
    <row r="12" spans="1:51" ht="22.5" customHeight="1" x14ac:dyDescent="0.15">
      <c r="A12" s="512"/>
      <c r="B12" s="513"/>
      <c r="C12" s="513"/>
      <c r="D12" s="513"/>
      <c r="E12" s="513"/>
      <c r="F12" s="514"/>
      <c r="G12" s="539"/>
      <c r="H12" s="540"/>
      <c r="I12" s="540"/>
      <c r="J12" s="540"/>
      <c r="K12" s="540"/>
      <c r="L12" s="540"/>
      <c r="M12" s="540"/>
      <c r="N12" s="540"/>
      <c r="O12" s="541"/>
      <c r="P12" s="235"/>
      <c r="Q12" s="235"/>
      <c r="R12" s="235"/>
      <c r="S12" s="235"/>
      <c r="T12" s="235"/>
      <c r="U12" s="235"/>
      <c r="V12" s="235"/>
      <c r="W12" s="235"/>
      <c r="X12" s="236"/>
      <c r="Y12" s="303" t="s">
        <v>54</v>
      </c>
      <c r="Z12" s="991"/>
      <c r="AA12" s="992"/>
      <c r="AB12" s="518" t="s">
        <v>770</v>
      </c>
      <c r="AC12" s="993"/>
      <c r="AD12" s="993"/>
      <c r="AE12" s="363" t="s">
        <v>747</v>
      </c>
      <c r="AF12" s="364"/>
      <c r="AG12" s="364"/>
      <c r="AH12" s="364"/>
      <c r="AI12" s="363" t="s">
        <v>747</v>
      </c>
      <c r="AJ12" s="364"/>
      <c r="AK12" s="364"/>
      <c r="AL12" s="364"/>
      <c r="AM12" s="363" t="s">
        <v>747</v>
      </c>
      <c r="AN12" s="364"/>
      <c r="AO12" s="364"/>
      <c r="AP12" s="364"/>
      <c r="AQ12" s="166">
        <v>10</v>
      </c>
      <c r="AR12" s="167"/>
      <c r="AS12" s="167"/>
      <c r="AT12" s="168"/>
      <c r="AU12" s="364">
        <v>0</v>
      </c>
      <c r="AV12" s="364"/>
      <c r="AW12" s="364"/>
      <c r="AX12" s="365"/>
      <c r="AY12" s="34">
        <f t="shared" si="1"/>
        <v>1</v>
      </c>
    </row>
    <row r="13" spans="1:51" ht="22.5" customHeight="1" x14ac:dyDescent="0.15">
      <c r="A13" s="643"/>
      <c r="B13" s="644"/>
      <c r="C13" s="644"/>
      <c r="D13" s="644"/>
      <c r="E13" s="644"/>
      <c r="F13" s="645"/>
      <c r="G13" s="542"/>
      <c r="H13" s="543"/>
      <c r="I13" s="543"/>
      <c r="J13" s="543"/>
      <c r="K13" s="543"/>
      <c r="L13" s="543"/>
      <c r="M13" s="543"/>
      <c r="N13" s="543"/>
      <c r="O13" s="544"/>
      <c r="P13" s="194"/>
      <c r="Q13" s="194"/>
      <c r="R13" s="194"/>
      <c r="S13" s="194"/>
      <c r="T13" s="194"/>
      <c r="U13" s="194"/>
      <c r="V13" s="194"/>
      <c r="W13" s="194"/>
      <c r="X13" s="238"/>
      <c r="Y13" s="1008" t="s">
        <v>13</v>
      </c>
      <c r="Z13" s="991"/>
      <c r="AA13" s="992"/>
      <c r="AB13" s="457" t="s">
        <v>180</v>
      </c>
      <c r="AC13" s="1009"/>
      <c r="AD13" s="1009"/>
      <c r="AE13" s="363" t="s">
        <v>747</v>
      </c>
      <c r="AF13" s="364"/>
      <c r="AG13" s="364"/>
      <c r="AH13" s="364"/>
      <c r="AI13" s="363" t="s">
        <v>747</v>
      </c>
      <c r="AJ13" s="364"/>
      <c r="AK13" s="364"/>
      <c r="AL13" s="364"/>
      <c r="AM13" s="363" t="s">
        <v>747</v>
      </c>
      <c r="AN13" s="364"/>
      <c r="AO13" s="364"/>
      <c r="AP13" s="364"/>
      <c r="AQ13" s="166" t="s">
        <v>747</v>
      </c>
      <c r="AR13" s="167"/>
      <c r="AS13" s="167"/>
      <c r="AT13" s="168"/>
      <c r="AU13" s="364" t="s">
        <v>747</v>
      </c>
      <c r="AV13" s="364"/>
      <c r="AW13" s="364"/>
      <c r="AX13" s="365"/>
      <c r="AY13" s="34">
        <f t="shared" si="1"/>
        <v>1</v>
      </c>
    </row>
    <row r="14" spans="1:51" customFormat="1" ht="23.25" customHeight="1" x14ac:dyDescent="0.15">
      <c r="A14" s="891" t="s">
        <v>381</v>
      </c>
      <c r="B14" s="892"/>
      <c r="C14" s="892"/>
      <c r="D14" s="892"/>
      <c r="E14" s="892"/>
      <c r="F14" s="893"/>
      <c r="G14" s="897" t="s">
        <v>757</v>
      </c>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1</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1</v>
      </c>
    </row>
    <row r="16" spans="1:51" ht="18.75" hidden="1"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hidden="1"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hidden="1" customHeight="1" x14ac:dyDescent="0.15">
      <c r="A18" s="511"/>
      <c r="B18" s="509"/>
      <c r="C18" s="509"/>
      <c r="D18" s="509"/>
      <c r="E18" s="509"/>
      <c r="F18" s="510"/>
      <c r="G18" s="536"/>
      <c r="H18" s="537"/>
      <c r="I18" s="537"/>
      <c r="J18" s="537"/>
      <c r="K18" s="537"/>
      <c r="L18" s="537"/>
      <c r="M18" s="537"/>
      <c r="N18" s="537"/>
      <c r="O18" s="538"/>
      <c r="P18" s="191"/>
      <c r="Q18" s="191"/>
      <c r="R18" s="191"/>
      <c r="S18" s="191"/>
      <c r="T18" s="191"/>
      <c r="U18" s="191"/>
      <c r="V18" s="191"/>
      <c r="W18" s="191"/>
      <c r="X18" s="233"/>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hidden="1" customHeight="1" x14ac:dyDescent="0.15">
      <c r="A19" s="512"/>
      <c r="B19" s="513"/>
      <c r="C19" s="513"/>
      <c r="D19" s="513"/>
      <c r="E19" s="513"/>
      <c r="F19" s="514"/>
      <c r="G19" s="539"/>
      <c r="H19" s="540"/>
      <c r="I19" s="540"/>
      <c r="J19" s="540"/>
      <c r="K19" s="540"/>
      <c r="L19" s="540"/>
      <c r="M19" s="540"/>
      <c r="N19" s="540"/>
      <c r="O19" s="541"/>
      <c r="P19" s="235"/>
      <c r="Q19" s="235"/>
      <c r="R19" s="235"/>
      <c r="S19" s="235"/>
      <c r="T19" s="235"/>
      <c r="U19" s="235"/>
      <c r="V19" s="235"/>
      <c r="W19" s="235"/>
      <c r="X19" s="236"/>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hidden="1" customHeight="1" x14ac:dyDescent="0.15">
      <c r="A20" s="643"/>
      <c r="B20" s="644"/>
      <c r="C20" s="644"/>
      <c r="D20" s="644"/>
      <c r="E20" s="644"/>
      <c r="F20" s="645"/>
      <c r="G20" s="542"/>
      <c r="H20" s="543"/>
      <c r="I20" s="543"/>
      <c r="J20" s="543"/>
      <c r="K20" s="543"/>
      <c r="L20" s="543"/>
      <c r="M20" s="543"/>
      <c r="N20" s="543"/>
      <c r="O20" s="544"/>
      <c r="P20" s="194"/>
      <c r="Q20" s="194"/>
      <c r="R20" s="194"/>
      <c r="S20" s="194"/>
      <c r="T20" s="194"/>
      <c r="U20" s="194"/>
      <c r="V20" s="194"/>
      <c r="W20" s="194"/>
      <c r="X20" s="238"/>
      <c r="Y20" s="1008" t="s">
        <v>13</v>
      </c>
      <c r="Z20" s="991"/>
      <c r="AA20" s="992"/>
      <c r="AB20" s="457" t="s">
        <v>180</v>
      </c>
      <c r="AC20" s="1009"/>
      <c r="AD20" s="100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hidden="1"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hidden="1"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hidden="1"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hidden="1"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hidden="1" customHeight="1" x14ac:dyDescent="0.15">
      <c r="A25" s="511"/>
      <c r="B25" s="509"/>
      <c r="C25" s="509"/>
      <c r="D25" s="509"/>
      <c r="E25" s="509"/>
      <c r="F25" s="510"/>
      <c r="G25" s="536"/>
      <c r="H25" s="1010"/>
      <c r="I25" s="1010"/>
      <c r="J25" s="1010"/>
      <c r="K25" s="1010"/>
      <c r="L25" s="1010"/>
      <c r="M25" s="1010"/>
      <c r="N25" s="1010"/>
      <c r="O25" s="1011"/>
      <c r="P25" s="191"/>
      <c r="Q25" s="1018"/>
      <c r="R25" s="1018"/>
      <c r="S25" s="1018"/>
      <c r="T25" s="1018"/>
      <c r="U25" s="1018"/>
      <c r="V25" s="1018"/>
      <c r="W25" s="1018"/>
      <c r="X25" s="1019"/>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hidden="1" customHeight="1" x14ac:dyDescent="0.15">
      <c r="A26" s="512"/>
      <c r="B26" s="513"/>
      <c r="C26" s="513"/>
      <c r="D26" s="513"/>
      <c r="E26" s="513"/>
      <c r="F26" s="514"/>
      <c r="G26" s="1012"/>
      <c r="H26" s="1013"/>
      <c r="I26" s="1013"/>
      <c r="J26" s="1013"/>
      <c r="K26" s="1013"/>
      <c r="L26" s="1013"/>
      <c r="M26" s="1013"/>
      <c r="N26" s="1013"/>
      <c r="O26" s="1014"/>
      <c r="P26" s="1020"/>
      <c r="Q26" s="1020"/>
      <c r="R26" s="1020"/>
      <c r="S26" s="1020"/>
      <c r="T26" s="1020"/>
      <c r="U26" s="1020"/>
      <c r="V26" s="1020"/>
      <c r="W26" s="1020"/>
      <c r="X26" s="1021"/>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hidden="1" customHeight="1" x14ac:dyDescent="0.15">
      <c r="A27" s="643"/>
      <c r="B27" s="644"/>
      <c r="C27" s="644"/>
      <c r="D27" s="644"/>
      <c r="E27" s="644"/>
      <c r="F27" s="645"/>
      <c r="G27" s="1015"/>
      <c r="H27" s="1016"/>
      <c r="I27" s="1016"/>
      <c r="J27" s="1016"/>
      <c r="K27" s="1016"/>
      <c r="L27" s="1016"/>
      <c r="M27" s="1016"/>
      <c r="N27" s="1016"/>
      <c r="O27" s="1017"/>
      <c r="P27" s="1022"/>
      <c r="Q27" s="1022"/>
      <c r="R27" s="1022"/>
      <c r="S27" s="1022"/>
      <c r="T27" s="1022"/>
      <c r="U27" s="1022"/>
      <c r="V27" s="1022"/>
      <c r="W27" s="1022"/>
      <c r="X27" s="1023"/>
      <c r="Y27" s="1008" t="s">
        <v>13</v>
      </c>
      <c r="Z27" s="991"/>
      <c r="AA27" s="992"/>
      <c r="AB27" s="457" t="s">
        <v>180</v>
      </c>
      <c r="AC27" s="1009"/>
      <c r="AD27" s="100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hidden="1"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hidden="1"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hidden="1"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hidden="1"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hidden="1" customHeight="1" x14ac:dyDescent="0.15">
      <c r="A32" s="511"/>
      <c r="B32" s="509"/>
      <c r="C32" s="509"/>
      <c r="D32" s="509"/>
      <c r="E32" s="509"/>
      <c r="F32" s="510"/>
      <c r="G32" s="536"/>
      <c r="H32" s="1010"/>
      <c r="I32" s="1010"/>
      <c r="J32" s="1010"/>
      <c r="K32" s="1010"/>
      <c r="L32" s="1010"/>
      <c r="M32" s="1010"/>
      <c r="N32" s="1010"/>
      <c r="O32" s="1011"/>
      <c r="P32" s="191"/>
      <c r="Q32" s="1018"/>
      <c r="R32" s="1018"/>
      <c r="S32" s="1018"/>
      <c r="T32" s="1018"/>
      <c r="U32" s="1018"/>
      <c r="V32" s="1018"/>
      <c r="W32" s="1018"/>
      <c r="X32" s="1019"/>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hidden="1" customHeight="1" x14ac:dyDescent="0.15">
      <c r="A33" s="512"/>
      <c r="B33" s="513"/>
      <c r="C33" s="513"/>
      <c r="D33" s="513"/>
      <c r="E33" s="513"/>
      <c r="F33" s="514"/>
      <c r="G33" s="1012"/>
      <c r="H33" s="1013"/>
      <c r="I33" s="1013"/>
      <c r="J33" s="1013"/>
      <c r="K33" s="1013"/>
      <c r="L33" s="1013"/>
      <c r="M33" s="1013"/>
      <c r="N33" s="1013"/>
      <c r="O33" s="1014"/>
      <c r="P33" s="1020"/>
      <c r="Q33" s="1020"/>
      <c r="R33" s="1020"/>
      <c r="S33" s="1020"/>
      <c r="T33" s="1020"/>
      <c r="U33" s="1020"/>
      <c r="V33" s="1020"/>
      <c r="W33" s="1020"/>
      <c r="X33" s="1021"/>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hidden="1" customHeight="1" x14ac:dyDescent="0.15">
      <c r="A34" s="643"/>
      <c r="B34" s="644"/>
      <c r="C34" s="644"/>
      <c r="D34" s="644"/>
      <c r="E34" s="644"/>
      <c r="F34" s="645"/>
      <c r="G34" s="1015"/>
      <c r="H34" s="1016"/>
      <c r="I34" s="1016"/>
      <c r="J34" s="1016"/>
      <c r="K34" s="1016"/>
      <c r="L34" s="1016"/>
      <c r="M34" s="1016"/>
      <c r="N34" s="1016"/>
      <c r="O34" s="1017"/>
      <c r="P34" s="1022"/>
      <c r="Q34" s="1022"/>
      <c r="R34" s="1022"/>
      <c r="S34" s="1022"/>
      <c r="T34" s="1022"/>
      <c r="U34" s="1022"/>
      <c r="V34" s="1022"/>
      <c r="W34" s="1022"/>
      <c r="X34" s="1023"/>
      <c r="Y34" s="1008" t="s">
        <v>13</v>
      </c>
      <c r="Z34" s="991"/>
      <c r="AA34" s="992"/>
      <c r="AB34" s="457" t="s">
        <v>180</v>
      </c>
      <c r="AC34" s="1009"/>
      <c r="AD34" s="100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hidden="1"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hidden="1"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hidden="1"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hidden="1" customHeight="1" x14ac:dyDescent="0.15">
      <c r="A39" s="511"/>
      <c r="B39" s="509"/>
      <c r="C39" s="509"/>
      <c r="D39" s="509"/>
      <c r="E39" s="509"/>
      <c r="F39" s="510"/>
      <c r="G39" s="536"/>
      <c r="H39" s="1010"/>
      <c r="I39" s="1010"/>
      <c r="J39" s="1010"/>
      <c r="K39" s="1010"/>
      <c r="L39" s="1010"/>
      <c r="M39" s="1010"/>
      <c r="N39" s="1010"/>
      <c r="O39" s="1011"/>
      <c r="P39" s="191"/>
      <c r="Q39" s="1018"/>
      <c r="R39" s="1018"/>
      <c r="S39" s="1018"/>
      <c r="T39" s="1018"/>
      <c r="U39" s="1018"/>
      <c r="V39" s="1018"/>
      <c r="W39" s="1018"/>
      <c r="X39" s="1019"/>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hidden="1" customHeight="1" x14ac:dyDescent="0.15">
      <c r="A40" s="512"/>
      <c r="B40" s="513"/>
      <c r="C40" s="513"/>
      <c r="D40" s="513"/>
      <c r="E40" s="513"/>
      <c r="F40" s="514"/>
      <c r="G40" s="1012"/>
      <c r="H40" s="1013"/>
      <c r="I40" s="1013"/>
      <c r="J40" s="1013"/>
      <c r="K40" s="1013"/>
      <c r="L40" s="1013"/>
      <c r="M40" s="1013"/>
      <c r="N40" s="1013"/>
      <c r="O40" s="1014"/>
      <c r="P40" s="1020"/>
      <c r="Q40" s="1020"/>
      <c r="R40" s="1020"/>
      <c r="S40" s="1020"/>
      <c r="T40" s="1020"/>
      <c r="U40" s="1020"/>
      <c r="V40" s="1020"/>
      <c r="W40" s="1020"/>
      <c r="X40" s="1021"/>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hidden="1" customHeight="1" x14ac:dyDescent="0.15">
      <c r="A41" s="643"/>
      <c r="B41" s="644"/>
      <c r="C41" s="644"/>
      <c r="D41" s="644"/>
      <c r="E41" s="644"/>
      <c r="F41" s="645"/>
      <c r="G41" s="1015"/>
      <c r="H41" s="1016"/>
      <c r="I41" s="1016"/>
      <c r="J41" s="1016"/>
      <c r="K41" s="1016"/>
      <c r="L41" s="1016"/>
      <c r="M41" s="1016"/>
      <c r="N41" s="1016"/>
      <c r="O41" s="1017"/>
      <c r="P41" s="1022"/>
      <c r="Q41" s="1022"/>
      <c r="R41" s="1022"/>
      <c r="S41" s="1022"/>
      <c r="T41" s="1022"/>
      <c r="U41" s="1022"/>
      <c r="V41" s="1022"/>
      <c r="W41" s="1022"/>
      <c r="X41" s="1023"/>
      <c r="Y41" s="1008" t="s">
        <v>13</v>
      </c>
      <c r="Z41" s="991"/>
      <c r="AA41" s="992"/>
      <c r="AB41" s="457" t="s">
        <v>180</v>
      </c>
      <c r="AC41" s="1009"/>
      <c r="AD41" s="100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hidden="1"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hidden="1" customHeight="1" x14ac:dyDescent="0.15">
      <c r="A46" s="511"/>
      <c r="B46" s="509"/>
      <c r="C46" s="509"/>
      <c r="D46" s="509"/>
      <c r="E46" s="509"/>
      <c r="F46" s="510"/>
      <c r="G46" s="536"/>
      <c r="H46" s="1010"/>
      <c r="I46" s="1010"/>
      <c r="J46" s="1010"/>
      <c r="K46" s="1010"/>
      <c r="L46" s="1010"/>
      <c r="M46" s="1010"/>
      <c r="N46" s="1010"/>
      <c r="O46" s="1011"/>
      <c r="P46" s="191"/>
      <c r="Q46" s="1018"/>
      <c r="R46" s="1018"/>
      <c r="S46" s="1018"/>
      <c r="T46" s="1018"/>
      <c r="U46" s="1018"/>
      <c r="V46" s="1018"/>
      <c r="W46" s="1018"/>
      <c r="X46" s="1019"/>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hidden="1" customHeight="1" x14ac:dyDescent="0.15">
      <c r="A47" s="512"/>
      <c r="B47" s="513"/>
      <c r="C47" s="513"/>
      <c r="D47" s="513"/>
      <c r="E47" s="513"/>
      <c r="F47" s="514"/>
      <c r="G47" s="1012"/>
      <c r="H47" s="1013"/>
      <c r="I47" s="1013"/>
      <c r="J47" s="1013"/>
      <c r="K47" s="1013"/>
      <c r="L47" s="1013"/>
      <c r="M47" s="1013"/>
      <c r="N47" s="1013"/>
      <c r="O47" s="1014"/>
      <c r="P47" s="1020"/>
      <c r="Q47" s="1020"/>
      <c r="R47" s="1020"/>
      <c r="S47" s="1020"/>
      <c r="T47" s="1020"/>
      <c r="U47" s="1020"/>
      <c r="V47" s="1020"/>
      <c r="W47" s="1020"/>
      <c r="X47" s="1021"/>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hidden="1" customHeight="1" x14ac:dyDescent="0.15">
      <c r="A48" s="643"/>
      <c r="B48" s="644"/>
      <c r="C48" s="644"/>
      <c r="D48" s="644"/>
      <c r="E48" s="644"/>
      <c r="F48" s="645"/>
      <c r="G48" s="1015"/>
      <c r="H48" s="1016"/>
      <c r="I48" s="1016"/>
      <c r="J48" s="1016"/>
      <c r="K48" s="1016"/>
      <c r="L48" s="1016"/>
      <c r="M48" s="1016"/>
      <c r="N48" s="1016"/>
      <c r="O48" s="1017"/>
      <c r="P48" s="1022"/>
      <c r="Q48" s="1022"/>
      <c r="R48" s="1022"/>
      <c r="S48" s="1022"/>
      <c r="T48" s="1022"/>
      <c r="U48" s="1022"/>
      <c r="V48" s="1022"/>
      <c r="W48" s="1022"/>
      <c r="X48" s="1023"/>
      <c r="Y48" s="1008" t="s">
        <v>13</v>
      </c>
      <c r="Z48" s="991"/>
      <c r="AA48" s="992"/>
      <c r="AB48" s="457" t="s">
        <v>180</v>
      </c>
      <c r="AC48" s="1009"/>
      <c r="AD48" s="100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hidden="1"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hidden="1" customHeight="1" x14ac:dyDescent="0.15">
      <c r="A53" s="511"/>
      <c r="B53" s="509"/>
      <c r="C53" s="509"/>
      <c r="D53" s="509"/>
      <c r="E53" s="509"/>
      <c r="F53" s="510"/>
      <c r="G53" s="536"/>
      <c r="H53" s="1010"/>
      <c r="I53" s="1010"/>
      <c r="J53" s="1010"/>
      <c r="K53" s="1010"/>
      <c r="L53" s="1010"/>
      <c r="M53" s="1010"/>
      <c r="N53" s="1010"/>
      <c r="O53" s="1011"/>
      <c r="P53" s="191"/>
      <c r="Q53" s="1018"/>
      <c r="R53" s="1018"/>
      <c r="S53" s="1018"/>
      <c r="T53" s="1018"/>
      <c r="U53" s="1018"/>
      <c r="V53" s="1018"/>
      <c r="W53" s="1018"/>
      <c r="X53" s="1019"/>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hidden="1" customHeight="1" x14ac:dyDescent="0.15">
      <c r="A54" s="512"/>
      <c r="B54" s="513"/>
      <c r="C54" s="513"/>
      <c r="D54" s="513"/>
      <c r="E54" s="513"/>
      <c r="F54" s="514"/>
      <c r="G54" s="1012"/>
      <c r="H54" s="1013"/>
      <c r="I54" s="1013"/>
      <c r="J54" s="1013"/>
      <c r="K54" s="1013"/>
      <c r="L54" s="1013"/>
      <c r="M54" s="1013"/>
      <c r="N54" s="1013"/>
      <c r="O54" s="1014"/>
      <c r="P54" s="1020"/>
      <c r="Q54" s="1020"/>
      <c r="R54" s="1020"/>
      <c r="S54" s="1020"/>
      <c r="T54" s="1020"/>
      <c r="U54" s="1020"/>
      <c r="V54" s="1020"/>
      <c r="W54" s="1020"/>
      <c r="X54" s="1021"/>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hidden="1" customHeight="1" x14ac:dyDescent="0.15">
      <c r="A55" s="643"/>
      <c r="B55" s="644"/>
      <c r="C55" s="644"/>
      <c r="D55" s="644"/>
      <c r="E55" s="644"/>
      <c r="F55" s="645"/>
      <c r="G55" s="1015"/>
      <c r="H55" s="1016"/>
      <c r="I55" s="1016"/>
      <c r="J55" s="1016"/>
      <c r="K55" s="1016"/>
      <c r="L55" s="1016"/>
      <c r="M55" s="1016"/>
      <c r="N55" s="1016"/>
      <c r="O55" s="1017"/>
      <c r="P55" s="1022"/>
      <c r="Q55" s="1022"/>
      <c r="R55" s="1022"/>
      <c r="S55" s="1022"/>
      <c r="T55" s="1022"/>
      <c r="U55" s="1022"/>
      <c r="V55" s="1022"/>
      <c r="W55" s="1022"/>
      <c r="X55" s="1023"/>
      <c r="Y55" s="1008" t="s">
        <v>13</v>
      </c>
      <c r="Z55" s="991"/>
      <c r="AA55" s="992"/>
      <c r="AB55" s="457" t="s">
        <v>180</v>
      </c>
      <c r="AC55" s="1009"/>
      <c r="AD55" s="100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hidden="1"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hidden="1" customHeight="1" x14ac:dyDescent="0.15">
      <c r="A60" s="511"/>
      <c r="B60" s="509"/>
      <c r="C60" s="509"/>
      <c r="D60" s="509"/>
      <c r="E60" s="509"/>
      <c r="F60" s="510"/>
      <c r="G60" s="536"/>
      <c r="H60" s="1010"/>
      <c r="I60" s="1010"/>
      <c r="J60" s="1010"/>
      <c r="K60" s="1010"/>
      <c r="L60" s="1010"/>
      <c r="M60" s="1010"/>
      <c r="N60" s="1010"/>
      <c r="O60" s="1011"/>
      <c r="P60" s="191"/>
      <c r="Q60" s="1018"/>
      <c r="R60" s="1018"/>
      <c r="S60" s="1018"/>
      <c r="T60" s="1018"/>
      <c r="U60" s="1018"/>
      <c r="V60" s="1018"/>
      <c r="W60" s="1018"/>
      <c r="X60" s="1019"/>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hidden="1" customHeight="1" x14ac:dyDescent="0.15">
      <c r="A61" s="512"/>
      <c r="B61" s="513"/>
      <c r="C61" s="513"/>
      <c r="D61" s="513"/>
      <c r="E61" s="513"/>
      <c r="F61" s="514"/>
      <c r="G61" s="1012"/>
      <c r="H61" s="1013"/>
      <c r="I61" s="1013"/>
      <c r="J61" s="1013"/>
      <c r="K61" s="1013"/>
      <c r="L61" s="1013"/>
      <c r="M61" s="1013"/>
      <c r="N61" s="1013"/>
      <c r="O61" s="1014"/>
      <c r="P61" s="1020"/>
      <c r="Q61" s="1020"/>
      <c r="R61" s="1020"/>
      <c r="S61" s="1020"/>
      <c r="T61" s="1020"/>
      <c r="U61" s="1020"/>
      <c r="V61" s="1020"/>
      <c r="W61" s="1020"/>
      <c r="X61" s="1021"/>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hidden="1" customHeight="1" x14ac:dyDescent="0.15">
      <c r="A62" s="643"/>
      <c r="B62" s="644"/>
      <c r="C62" s="644"/>
      <c r="D62" s="644"/>
      <c r="E62" s="644"/>
      <c r="F62" s="645"/>
      <c r="G62" s="1015"/>
      <c r="H62" s="1016"/>
      <c r="I62" s="1016"/>
      <c r="J62" s="1016"/>
      <c r="K62" s="1016"/>
      <c r="L62" s="1016"/>
      <c r="M62" s="1016"/>
      <c r="N62" s="1016"/>
      <c r="O62" s="1017"/>
      <c r="P62" s="1022"/>
      <c r="Q62" s="1022"/>
      <c r="R62" s="1022"/>
      <c r="S62" s="1022"/>
      <c r="T62" s="1022"/>
      <c r="U62" s="1022"/>
      <c r="V62" s="1022"/>
      <c r="W62" s="1022"/>
      <c r="X62" s="1023"/>
      <c r="Y62" s="1008" t="s">
        <v>13</v>
      </c>
      <c r="Z62" s="991"/>
      <c r="AA62" s="992"/>
      <c r="AB62" s="457" t="s">
        <v>180</v>
      </c>
      <c r="AC62" s="1009"/>
      <c r="AD62" s="100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hidden="1"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hidden="1"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hidden="1" customHeight="1" x14ac:dyDescent="0.15">
      <c r="A67" s="511"/>
      <c r="B67" s="509"/>
      <c r="C67" s="509"/>
      <c r="D67" s="509"/>
      <c r="E67" s="509"/>
      <c r="F67" s="510"/>
      <c r="G67" s="536"/>
      <c r="H67" s="1010"/>
      <c r="I67" s="1010"/>
      <c r="J67" s="1010"/>
      <c r="K67" s="1010"/>
      <c r="L67" s="1010"/>
      <c r="M67" s="1010"/>
      <c r="N67" s="1010"/>
      <c r="O67" s="1011"/>
      <c r="P67" s="191"/>
      <c r="Q67" s="1018"/>
      <c r="R67" s="1018"/>
      <c r="S67" s="1018"/>
      <c r="T67" s="1018"/>
      <c r="U67" s="1018"/>
      <c r="V67" s="1018"/>
      <c r="W67" s="1018"/>
      <c r="X67" s="1019"/>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hidden="1" customHeight="1" x14ac:dyDescent="0.15">
      <c r="A68" s="512"/>
      <c r="B68" s="513"/>
      <c r="C68" s="513"/>
      <c r="D68" s="513"/>
      <c r="E68" s="513"/>
      <c r="F68" s="514"/>
      <c r="G68" s="1012"/>
      <c r="H68" s="1013"/>
      <c r="I68" s="1013"/>
      <c r="J68" s="1013"/>
      <c r="K68" s="1013"/>
      <c r="L68" s="1013"/>
      <c r="M68" s="1013"/>
      <c r="N68" s="1013"/>
      <c r="O68" s="1014"/>
      <c r="P68" s="1020"/>
      <c r="Q68" s="1020"/>
      <c r="R68" s="1020"/>
      <c r="S68" s="1020"/>
      <c r="T68" s="1020"/>
      <c r="U68" s="1020"/>
      <c r="V68" s="1020"/>
      <c r="W68" s="1020"/>
      <c r="X68" s="1021"/>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hidden="1" customHeight="1" x14ac:dyDescent="0.15">
      <c r="A69" s="643"/>
      <c r="B69" s="644"/>
      <c r="C69" s="644"/>
      <c r="D69" s="644"/>
      <c r="E69" s="644"/>
      <c r="F69" s="645"/>
      <c r="G69" s="1015"/>
      <c r="H69" s="1016"/>
      <c r="I69" s="1016"/>
      <c r="J69" s="1016"/>
      <c r="K69" s="1016"/>
      <c r="L69" s="1016"/>
      <c r="M69" s="1016"/>
      <c r="N69" s="1016"/>
      <c r="O69" s="1017"/>
      <c r="P69" s="1022"/>
      <c r="Q69" s="1022"/>
      <c r="R69" s="1022"/>
      <c r="S69" s="1022"/>
      <c r="T69" s="1022"/>
      <c r="U69" s="1022"/>
      <c r="V69" s="1022"/>
      <c r="W69" s="1022"/>
      <c r="X69" s="1023"/>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hidden="1"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hidden="1"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後藤尚道</dc:creator>
  <cp:lastModifiedBy>m</cp:lastModifiedBy>
  <cp:lastPrinted>2021-03-08T07:58:12Z</cp:lastPrinted>
  <dcterms:created xsi:type="dcterms:W3CDTF">2012-03-13T00:50:25Z</dcterms:created>
  <dcterms:modified xsi:type="dcterms:W3CDTF">2021-09-17T05:31:01Z</dcterms:modified>
</cp:coreProperties>
</file>