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文科省・共有\01大臣官房\15会計課財務企画班\R3年度行政事業レビュー\04_新規要求\【R4年度要求事業】最終公表用（公表用）\体裁確認\0915追加\"/>
    </mc:Choice>
  </mc:AlternateContent>
  <bookViews>
    <workbookView xWindow="2790" yWindow="0" windowWidth="14805" windowHeight="88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<sst xmlns="http://schemas.openxmlformats.org/spreadsheetml/2006/main" count="3081" uniqueCount="763">
  <si>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</si>
  <si>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</si>
  <si>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</si>
  <si>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</si>
  <si>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</si>
  <si>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</si>
  <si>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</si>
  <si>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</si>
  <si>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</si>
  <si>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</si>
  <si>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</si>
  <si>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</si>
  <si>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</si>
  <si>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</si>
  <si>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</si>
  <si>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</si>
  <si>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</si>
  <si>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</si>
  <si>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</si>
  <si>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</si>
  <si>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</si>
  <si>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</si>
  <si>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</si>
  <si>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</si>
  <si>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</si>
  <si>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</si>
  <si>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</si>
  <si>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</si>
  <si>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</si>
  <si>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</si>
  <si>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</si>
  <si>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</si>
  <si>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</si>
  <si>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</si>
  <si>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</si>
  <si>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</si>
  <si>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</si>
  <si>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</si>
  <si>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</si>
  <si>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</si>
  <si>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</si>
  <si>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</si>
  <si>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</si>
  <si>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</si>
  <si>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</si>
  <si>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</si>
  <si>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</si>
  <si>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</si>
  <si>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</si>
  <si>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</si>
  <si>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</si>
  <si>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</si>
  <si>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</si>
  <si>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</si>
  <si>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</si>
  <si>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</si>
  <si>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</si>
  <si>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</si>
  <si>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</si>
  <si>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</si>
  <si>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</si>
  <si>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</si>
  <si>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</si>
  <si>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</si>
  <si>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</si>
  <si>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</si>
  <si>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</si>
  <si>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</si>
  <si>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</si>
  <si>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</si>
  <si>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</si>
  <si>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</si>
  <si>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</si>
  <si>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</si>
  <si>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</si>
  <si>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</si>
  <si>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</si>
  <si>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</si>
  <si>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</si>
  <si>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</si>
  <si>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</si>
  <si>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</si>
  <si>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</si>
  <si>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</si>
  <si>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</si>
  <si>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</si>
  <si>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</si>
  <si>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</si>
  <si>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</si>
  <si>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</si>
  <si>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</si>
  <si>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</si>
  <si>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</si>
  <si>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</si>
  <si>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</si>
  <si>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</si>
  <si>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</si>
  <si>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</si>
  <si>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</si>
  <si>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</si>
  <si>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</si>
  <si>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</si>
  <si>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</si>
  <si>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</si>
  <si>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</si>
  <si>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</si>
  <si>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</si>
  <si>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</si>
  <si>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</si>
  <si>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</si>
  <si>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</si>
  <si>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</si>
  <si>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</si>
  <si>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</si>
  <si>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</si>
  <si>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</si>
  <si>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</si>
  <si>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</si>
  <si>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</si>
  <si>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</si>
  <si>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</si>
  <si>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</si>
  <si>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</si>
  <si>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</si>
  <si>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</si>
  <si>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</si>
  <si>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</si>
  <si>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</si>
  <si>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</si>
  <si>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</si>
  <si>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</si>
  <si>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</si>
  <si>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</si>
  <si>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</si>
  <si>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</si>
  <si>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</si>
  <si>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</si>
  <si>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</si>
  <si>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</si>
  <si>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</si>
  <si>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</si>
  <si>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</si>
  <si>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</si>
  <si>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</si>
  <si>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</si>
  <si>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</si>
  <si>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</si>
  <si>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</si>
  <si>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</si>
  <si>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</si>
  <si>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</si>
  <si>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</si>
  <si>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</si>
  <si>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</si>
  <si>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</si>
  <si>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</si>
  <si>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</si>
  <si>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</si>
  <si>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</si>
  <si>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</si>
  <si>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</si>
  <si>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</si>
  <si>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</si>
  <si>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</si>
  <si>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</si>
  <si>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</si>
  <si>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</si>
  <si>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</si>
  <si>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</si>
  <si>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</si>
  <si>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</si>
  <si>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</si>
  <si>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</si>
  <si>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</si>
  <si>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</si>
  <si>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</si>
  <si>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</si>
  <si>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</si>
  <si>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</si>
  <si>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</si>
  <si>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</si>
  <si>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</si>
  <si>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</si>
  <si>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</si>
  <si>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</si>
  <si>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</si>
  <si>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</si>
  <si>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</si>
  <si>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</si>
  <si>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</si>
  <si>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</si>
  <si>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</si>
  <si>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</si>
  <si>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</si>
  <si>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</si>
  <si>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</si>
  <si>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</si>
  <si>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</si>
  <si>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</si>
  <si>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</si>
  <si>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</si>
  <si>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</si>
  <si>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</si>
  <si>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</si>
  <si>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</si>
  <si>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</si>
  <si>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</si>
  <si>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</si>
  <si>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</si>
  <si>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</si>
  <si>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</si>
  <si>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</si>
  <si>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</si>
  <si>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</si>
  <si>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</si>
  <si>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</si>
  <si>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</si>
  <si>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</si>
  <si>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</si>
  <si>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</si>
  <si>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</si>
  <si>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</si>
  <si>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</si>
  <si>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</si>
  <si>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</si>
  <si>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</si>
  <si>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</si>
  <si>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</si>
  <si>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</si>
  <si>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</si>
  <si>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</si>
  <si>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</si>
  <si>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</si>
  <si>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</si>
  <si>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</si>
  <si>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</si>
  <si>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</si>
  <si>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</si>
  <si>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</si>
  <si>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</si>
  <si>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</si>
  <si>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</si>
  <si>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</si>
  <si>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</si>
  <si>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</si>
  <si>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</si>
  <si>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</si>
  <si>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</si>
  <si>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</si>
  <si>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</si>
  <si>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</si>
  <si>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</si>
  <si>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</si>
  <si>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</si>
  <si>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</si>
  <si>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</si>
  <si>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</si>
  <si>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</si>
  <si>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</si>
  <si>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</si>
  <si>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</si>
  <si>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</si>
  <si>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</si>
  <si>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</si>
  <si>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</si>
  <si>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</si>
  <si>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</si>
  <si>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</si>
  <si>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</si>
  <si>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</si>
  <si>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</si>
  <si>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</si>
  <si>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</si>
  <si>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</si>
  <si>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</si>
  <si>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</si>
  <si>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</si>
  <si>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</si>
  <si>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</si>
  <si>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</si>
  <si>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</si>
  <si>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</si>
  <si>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</si>
  <si>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</si>
  <si>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</si>
  <si>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</si>
  <si>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</si>
  <si>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</si>
  <si>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</si>
  <si>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</si>
  <si>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</si>
  <si>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</si>
  <si>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</si>
  <si>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</si>
  <si>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</si>
  <si>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</si>
  <si>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</si>
  <si>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</si>
  <si>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</si>
  <si>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</si>
  <si>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</si>
  <si>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</si>
  <si>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</si>
  <si>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</si>
  <si>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</si>
  <si>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</si>
  <si>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</si>
  <si>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</si>
  <si>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</si>
  <si>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</si>
  <si>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</si>
  <si>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</si>
  <si>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</si>
  <si>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</si>
  <si>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</si>
  <si>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</si>
  <si>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</si>
  <si>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</si>
  <si>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</si>
  <si>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</si>
  <si>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</si>
  <si>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</si>
  <si>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</si>
  <si>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</si>
  <si>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</si>
  <si>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</si>
  <si>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</si>
  <si>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</si>
  <si>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</si>
  <si>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</si>
  <si>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</si>
  <si>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</si>
  <si>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</si>
  <si>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</si>
  <si>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</si>
  <si>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</si>
  <si>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</si>
  <si>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</si>
  <si>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</si>
  <si>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</si>
  <si>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</si>
  <si>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</si>
  <si>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</si>
  <si>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</si>
  <si>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</si>
  <si>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</si>
  <si>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</si>
  <si>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</si>
  <si>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</si>
  <si>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</si>
  <si>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</si>
  <si>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</si>
  <si>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</si>
  <si>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</si>
  <si>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</si>
  <si>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</si>
  <si>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</si>
  <si>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</si>
  <si>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</si>
  <si>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</si>
  <si>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</si>
  <si>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</si>
  <si>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</si>
  <si>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</si>
  <si>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</si>
  <si>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</si>
  <si>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</si>
  <si>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</si>
  <si>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</si>
  <si>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</si>
  <si>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</si>
  <si>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</si>
  <si>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</si>
  <si>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</si>
  <si>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</si>
  <si>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</si>
  <si>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</si>
  <si>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</si>
  <si>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</si>
  <si>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</si>
  <si>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</si>
  <si>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</si>
  <si>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</si>
  <si>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</si>
  <si>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</si>
  <si>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</si>
  <si>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</si>
  <si>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</si>
  <si>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</si>
  <si>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</si>
  <si>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</si>
  <si>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</si>
  <si>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</si>
  <si>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</si>
  <si>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</si>
  <si>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</si>
  <si>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</si>
  <si>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</si>
  <si>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</si>
  <si>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</si>
  <si>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</si>
  <si>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</si>
  <si>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</si>
  <si>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</si>
  <si>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</si>
  <si>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</si>
  <si>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</si>
  <si>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</si>
  <si>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</si>
  <si>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</si>
  <si>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</si>
  <si>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</si>
  <si>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</si>
  <si>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</si>
  <si>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</si>
  <si>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</si>
  <si>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</si>
  <si>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</si>
  <si>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</si>
  <si>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</si>
  <si>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</si>
  <si>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</si>
  <si>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</si>
  <si>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</si>
  <si>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</si>
  <si>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</si>
  <si>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</si>
  <si>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</si>
  <si>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</si>
  <si>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</si>
  <si>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</si>
  <si>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</si>
  <si>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</si>
  <si>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</si>
  <si>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</si>
  <si>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</si>
  <si>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</si>
  <si>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</si>
  <si>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</si>
  <si>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</si>
  <si>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</si>
  <si>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</si>
  <si>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</si>
  <si>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</si>
  <si>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</si>
  <si>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</si>
  <si>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</si>
  <si>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</si>
  <si>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</si>
  <si>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</si>
  <si>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</si>
  <si>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</si>
  <si>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</si>
  <si>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</si>
  <si>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</si>
  <si>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</si>
  <si>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</si>
  <si>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</si>
  <si>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</si>
  <si>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</si>
  <si>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</si>
  <si>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</si>
  <si>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</si>
  <si>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</si>
  <si>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</si>
  <si>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</si>
  <si>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</si>
  <si>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</si>
  <si>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</si>
  <si>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</si>
  <si>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</si>
  <si>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</si>
  <si>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</si>
  <si>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</si>
  <si>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</si>
  <si>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</si>
  <si>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</si>
  <si>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</si>
  <si>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</si>
  <si>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</si>
  <si>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</si>
  <si>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</si>
  <si>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</si>
  <si>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</si>
  <si>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</si>
  <si>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</si>
  <si>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</si>
  <si>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</si>
  <si>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</si>
  <si>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</si>
  <si>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</si>
  <si>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</si>
  <si>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</si>
  <si>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</si>
  <si>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</si>
  <si>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</si>
  <si>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</si>
  <si>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</si>
  <si>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</si>
  <si>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</si>
  <si>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</si>
  <si>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</si>
  <si>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</si>
  <si>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</si>
  <si>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</si>
  <si>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</si>
  <si>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</si>
  <si>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</si>
  <si>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</si>
  <si>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</si>
  <si>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</si>
  <si>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</si>
  <si>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</si>
  <si>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</si>
  <si>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</si>
  <si>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</si>
  <si>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</si>
  <si>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</si>
  <si>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</si>
  <si>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</si>
  <si>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</si>
  <si>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</si>
  <si>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</si>
  <si>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</si>
  <si>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</si>
  <si>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</si>
  <si>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</si>
  <si>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</si>
  <si>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</si>
  <si>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</si>
  <si>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</si>
  <si>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</si>
  <si>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</si>
  <si>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</si>
  <si>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</si>
  <si>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</si>
  <si>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</si>
  <si>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</si>
  <si>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</si>
  <si>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</si>
  <si>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</si>
  <si>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</si>
  <si>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</si>
  <si>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</si>
  <si>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</si>
  <si>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</si>
  <si>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</si>
  <si>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</si>
  <si>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</si>
  <si>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</si>
  <si>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</si>
  <si>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</si>
  <si>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</si>
  <si>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</si>
  <si>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</si>
  <si>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</si>
  <si>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</si>
  <si>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</si>
  <si>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</si>
  <si>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</si>
  <si>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</si>
  <si>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</si>
  <si>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</si>
  <si>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</si>
  <si>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</si>
  <si>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</si>
  <si>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</si>
  <si>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</si>
  <si>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</si>
  <si>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</si>
  <si>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</si>
  <si>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</si>
  <si>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</si>
  <si>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</si>
  <si>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</si>
  <si>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</si>
  <si>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</si>
  <si>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</si>
  <si>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</si>
  <si>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</si>
  <si>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</si>
  <si>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</si>
  <si>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</si>
  <si>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</si>
  <si>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</si>
  <si>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</si>
  <si>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</si>
  <si>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</si>
  <si>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</si>
  <si>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</si>
  <si>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</si>
  <si>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</si>
  <si>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</si>
  <si>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</si>
  <si>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</si>
  <si>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</si>
  <si>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</si>
  <si>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</si>
  <si>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</si>
  <si>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</si>
  <si>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</si>
  <si>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</si>
  <si>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</si>
  <si>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</si>
  <si>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</si>
  <si>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</si>
  <si>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</si>
  <si>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</si>
  <si>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</si>
  <si>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</si>
  <si>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</si>
  <si>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</si>
  <si>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</si>
  <si>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</si>
  <si>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</si>
  <si>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</si>
  <si>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</si>
  <si>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</si>
  <si>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</si>
  <si>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</si>
  <si>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</si>
  <si>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</si>
  <si>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</si>
  <si>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</si>
  <si>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</si>
  <si>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</si>
  <si>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</si>
  <si>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</si>
  <si>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</si>
  <si>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</si>
  <si>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</si>
  <si>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</si>
  <si>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</si>
  <si>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</si>
  <si>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</si>
  <si>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</si>
  <si>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</si>
  <si>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</si>
  <si>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</si>
  <si>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</si>
  <si>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</si>
  <si>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</si>
  <si>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</si>
  <si>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</si>
  <si>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</si>
  <si>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</si>
  <si>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</si>
  <si>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</si>
  <si>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</si>
  <si>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</si>
  <si>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</si>
  <si>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</si>
  <si>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</si>
  <si>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</si>
  <si>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</si>
  <si>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</si>
  <si>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</si>
  <si>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</si>
  <si>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</si>
  <si>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</si>
  <si>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</si>
  <si>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</si>
  <si>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</si>
  <si>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</si>
  <si>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</si>
  <si>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</si>
  <si>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</si>
  <si>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</si>
  <si>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</si>
  <si>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</si>
  <si>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</si>
  <si>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</si>
  <si>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</si>
  <si>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</si>
  <si>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</si>
  <si>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</si>
  <si>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</si>
  <si>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</si>
  <si>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</si>
  <si>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</si>
  <si>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</si>
  <si>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</si>
  <si>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</si>
  <si>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</si>
  <si>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</si>
  <si>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</si>
  <si>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</si>
  <si>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</si>
  <si>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</si>
  <si>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</si>
  <si>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</si>
  <si>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</si>
  <si>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</si>
  <si>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</si>
  <si>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</si>
  <si>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</si>
  <si>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</si>
  <si>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</si>
  <si>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</si>
  <si>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</si>
  <si>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</si>
  <si>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</si>
  <si>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</si>
  <si>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</si>
  <si>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</si>
  <si>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</si>
  <si>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</si>
  <si>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</si>
  <si>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</si>
  <si>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</si>
  <si>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</si>
  <si>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</si>
  <si>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</si>
  <si>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</si>
  <si>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</si>
  <si>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</si>
  <si>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</si>
  <si>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ユネスコ「世界の記憶」事業登録に向けた国内整備に関する調査研究・理解促進事業</t>
    <phoneticPr fontId="5"/>
  </si>
  <si>
    <t>国際統括官付</t>
    <rPh sb="0" eb="2">
      <t>コクサイ</t>
    </rPh>
    <rPh sb="2" eb="6">
      <t>トウカツカンツ</t>
    </rPh>
    <phoneticPr fontId="5"/>
  </si>
  <si>
    <t>○</t>
  </si>
  <si>
    <t>-</t>
    <phoneticPr fontId="5"/>
  </si>
  <si>
    <t>委員等旅費</t>
    <rPh sb="0" eb="2">
      <t>イイン</t>
    </rPh>
    <rPh sb="2" eb="3">
      <t>トウ</t>
    </rPh>
    <rPh sb="3" eb="5">
      <t>リョヒ</t>
    </rPh>
    <phoneticPr fontId="5"/>
  </si>
  <si>
    <t>文部科学省調べ</t>
    <rPh sb="0" eb="2">
      <t>モンブ</t>
    </rPh>
    <rPh sb="2" eb="5">
      <t>カガクショウ</t>
    </rPh>
    <rPh sb="5" eb="6">
      <t>シラ</t>
    </rPh>
    <phoneticPr fontId="5"/>
  </si>
  <si>
    <t>ユネスコ「世界の記憶」事業の事業趣旨や記憶物を保護・活用することの重要性についての国民の理解の促進</t>
    <rPh sb="5" eb="7">
      <t>セカイ</t>
    </rPh>
    <rPh sb="8" eb="10">
      <t>キオク</t>
    </rPh>
    <rPh sb="11" eb="13">
      <t>ジギョウ</t>
    </rPh>
    <rPh sb="14" eb="16">
      <t>ジギョウ</t>
    </rPh>
    <rPh sb="16" eb="18">
      <t>シュシ</t>
    </rPh>
    <rPh sb="19" eb="21">
      <t>キオク</t>
    </rPh>
    <rPh sb="21" eb="22">
      <t>ブツ</t>
    </rPh>
    <rPh sb="23" eb="25">
      <t>ホゴ</t>
    </rPh>
    <rPh sb="26" eb="28">
      <t>カツヨウ</t>
    </rPh>
    <rPh sb="33" eb="36">
      <t>ジュウヨウセイ</t>
    </rPh>
    <rPh sb="41" eb="43">
      <t>コクミン</t>
    </rPh>
    <rPh sb="44" eb="46">
      <t>リカイ</t>
    </rPh>
    <rPh sb="47" eb="49">
      <t>ソクシン</t>
    </rPh>
    <phoneticPr fontId="5"/>
  </si>
  <si>
    <t>国際戦略企画官
石田　善顕</t>
    <rPh sb="0" eb="2">
      <t>コクサイ</t>
    </rPh>
    <rPh sb="2" eb="4">
      <t>センリャク</t>
    </rPh>
    <rPh sb="4" eb="6">
      <t>キカク</t>
    </rPh>
    <rPh sb="6" eb="7">
      <t>カン</t>
    </rPh>
    <rPh sb="8" eb="10">
      <t>イシダ</t>
    </rPh>
    <rPh sb="11" eb="12">
      <t>ヨシ</t>
    </rPh>
    <rPh sb="12" eb="13">
      <t>アキラ</t>
    </rPh>
    <phoneticPr fontId="5"/>
  </si>
  <si>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5"/>
  </si>
  <si>
    <t>13－2　国際協力の推進</t>
    <rPh sb="5" eb="7">
      <t>コクサイ</t>
    </rPh>
    <rPh sb="7" eb="9">
      <t>キョウリョク</t>
    </rPh>
    <rPh sb="10" eb="12">
      <t>スイシン</t>
    </rPh>
    <phoneticPr fontId="5"/>
  </si>
  <si>
    <t>‐</t>
  </si>
  <si>
    <t>ユネスコ「世界の記憶」事業は、令和３年４月に行われたユネスコ執行委員会において、異議申し立て制度の新設等を含む制度改正が終了し、平成29年から凍結していた国際登録の申請が再開された。このことを踏まえ、我が国としてふさわしい案件の選定を進め、諸外国に適切に対峙するために、専門的・技術的・文化的観点から必要な情報を収集・整理・調整するとともに、事業趣旨や、記録物を保護・活用することの重要性についての国民への幅広い理解促進を図る。</t>
    <rPh sb="15" eb="17">
      <t>レイワ</t>
    </rPh>
    <rPh sb="64" eb="66">
      <t>ヘイセイ</t>
    </rPh>
    <phoneticPr fontId="5"/>
  </si>
  <si>
    <t>調査研究委託事業費</t>
    <rPh sb="8" eb="9">
      <t>ヒ</t>
    </rPh>
    <phoneticPr fontId="5"/>
  </si>
  <si>
    <t>理解促進に向けた取組推進のための委託事業費</t>
    <rPh sb="20" eb="21">
      <t>ヒ</t>
    </rPh>
    <phoneticPr fontId="5"/>
  </si>
  <si>
    <t>調査研究の委託費　／　委託件数　　　　　　　　　　　　　</t>
    <rPh sb="0" eb="2">
      <t>チョウサ</t>
    </rPh>
    <rPh sb="2" eb="4">
      <t>ケンキュウ</t>
    </rPh>
    <rPh sb="5" eb="7">
      <t>イタク</t>
    </rPh>
    <rPh sb="7" eb="8">
      <t>ヒ</t>
    </rPh>
    <rPh sb="11" eb="13">
      <t>イタク</t>
    </rPh>
    <rPh sb="13" eb="15">
      <t>ケンスウ</t>
    </rPh>
    <phoneticPr fontId="5"/>
  </si>
  <si>
    <t>理解推進に向けた取組推進のための委託費　／　委託件数　</t>
    <rPh sb="0" eb="2">
      <t>リカイ</t>
    </rPh>
    <rPh sb="2" eb="4">
      <t>スイシン</t>
    </rPh>
    <rPh sb="5" eb="6">
      <t>ム</t>
    </rPh>
    <rPh sb="8" eb="10">
      <t>トリクミ</t>
    </rPh>
    <rPh sb="10" eb="12">
      <t>スイシン</t>
    </rPh>
    <rPh sb="16" eb="18">
      <t>イタク</t>
    </rPh>
    <rPh sb="18" eb="19">
      <t>ヒ</t>
    </rPh>
    <rPh sb="22" eb="24">
      <t>イタク</t>
    </rPh>
    <rPh sb="24" eb="26">
      <t>ケンスウ</t>
    </rPh>
    <phoneticPr fontId="5"/>
  </si>
  <si>
    <t>無</t>
  </si>
  <si>
    <t>外部の有識者による会議等を設置して妥当性を確認する予定である。</t>
    <rPh sb="0" eb="2">
      <t>ガイブ</t>
    </rPh>
    <rPh sb="3" eb="6">
      <t>ユウシキシャ</t>
    </rPh>
    <rPh sb="9" eb="11">
      <t>カイギ</t>
    </rPh>
    <rPh sb="11" eb="12">
      <t>ナド</t>
    </rPh>
    <rPh sb="13" eb="15">
      <t>セッチ</t>
    </rPh>
    <rPh sb="17" eb="20">
      <t>ダトウセイ</t>
    </rPh>
    <rPh sb="21" eb="23">
      <t>カクニン</t>
    </rPh>
    <rPh sb="25" eb="27">
      <t>ヨテイ</t>
    </rPh>
    <phoneticPr fontId="5"/>
  </si>
  <si>
    <t>支出先の選定に当たっては、十分な公告期間を確保したうえで、事業説明会を早期に実施し競争参加者の検討時間の確保と事業への理解促進に努める。また、企画競争を行い、優れた提案について、外部の有識者による会議を設置して審査・採択を行うなど、競争性の確保に努める。</t>
    <rPh sb="0" eb="2">
      <t>シシュツ</t>
    </rPh>
    <rPh sb="2" eb="3">
      <t>サキ</t>
    </rPh>
    <rPh sb="4" eb="6">
      <t>センテイ</t>
    </rPh>
    <rPh sb="7" eb="8">
      <t>ア</t>
    </rPh>
    <rPh sb="13" eb="15">
      <t>ジュウブン</t>
    </rPh>
    <rPh sb="16" eb="18">
      <t>コウコク</t>
    </rPh>
    <rPh sb="18" eb="20">
      <t>キカン</t>
    </rPh>
    <rPh sb="21" eb="23">
      <t>カクホ</t>
    </rPh>
    <rPh sb="29" eb="31">
      <t>ジギョウ</t>
    </rPh>
    <rPh sb="31" eb="33">
      <t>セツメイ</t>
    </rPh>
    <rPh sb="33" eb="34">
      <t>カイ</t>
    </rPh>
    <rPh sb="35" eb="37">
      <t>ソウキ</t>
    </rPh>
    <rPh sb="38" eb="40">
      <t>ジッシ</t>
    </rPh>
    <rPh sb="41" eb="43">
      <t>キョウソウ</t>
    </rPh>
    <rPh sb="43" eb="46">
      <t>サンカシャ</t>
    </rPh>
    <rPh sb="47" eb="49">
      <t>ケントウ</t>
    </rPh>
    <rPh sb="49" eb="51">
      <t>ジカン</t>
    </rPh>
    <rPh sb="52" eb="54">
      <t>カクホ</t>
    </rPh>
    <rPh sb="55" eb="57">
      <t>ジギョウ</t>
    </rPh>
    <rPh sb="59" eb="61">
      <t>リカイ</t>
    </rPh>
    <rPh sb="61" eb="63">
      <t>ソクシン</t>
    </rPh>
    <rPh sb="64" eb="65">
      <t>ツト</t>
    </rPh>
    <rPh sb="71" eb="73">
      <t>キカク</t>
    </rPh>
    <rPh sb="73" eb="75">
      <t>キョウソウ</t>
    </rPh>
    <rPh sb="76" eb="77">
      <t>オコナ</t>
    </rPh>
    <rPh sb="79" eb="80">
      <t>スグ</t>
    </rPh>
    <rPh sb="82" eb="84">
      <t>テイアン</t>
    </rPh>
    <rPh sb="89" eb="91">
      <t>ガイブ</t>
    </rPh>
    <rPh sb="92" eb="95">
      <t>ユウシキシャ</t>
    </rPh>
    <rPh sb="98" eb="100">
      <t>カイギ</t>
    </rPh>
    <rPh sb="101" eb="103">
      <t>セッチ</t>
    </rPh>
    <rPh sb="105" eb="107">
      <t>シンサ</t>
    </rPh>
    <rPh sb="108" eb="110">
      <t>サイタク</t>
    </rPh>
    <rPh sb="111" eb="112">
      <t>オコナ</t>
    </rPh>
    <rPh sb="116" eb="119">
      <t>キョウソウセイ</t>
    </rPh>
    <rPh sb="120" eb="122">
      <t>カクホ</t>
    </rPh>
    <rPh sb="123" eb="124">
      <t>ツト</t>
    </rPh>
    <phoneticPr fontId="5"/>
  </si>
  <si>
    <t>外部の有識者による会議等を設置して妥当性を確認する他、委託契約締結時に事業経費の費目、使途の内容を厳正に精査する。</t>
    <rPh sb="0" eb="2">
      <t>ガイブ</t>
    </rPh>
    <rPh sb="3" eb="6">
      <t>ユウシキシャ</t>
    </rPh>
    <rPh sb="9" eb="11">
      <t>カイギ</t>
    </rPh>
    <rPh sb="11" eb="12">
      <t>ナド</t>
    </rPh>
    <rPh sb="13" eb="15">
      <t>セッチ</t>
    </rPh>
    <rPh sb="17" eb="20">
      <t>ダトウセイ</t>
    </rPh>
    <rPh sb="21" eb="23">
      <t>カクニン</t>
    </rPh>
    <rPh sb="25" eb="26">
      <t>ホカ</t>
    </rPh>
    <rPh sb="27" eb="29">
      <t>イタク</t>
    </rPh>
    <rPh sb="29" eb="31">
      <t>ケイヤク</t>
    </rPh>
    <rPh sb="31" eb="32">
      <t>シ</t>
    </rPh>
    <rPh sb="32" eb="33">
      <t>ケツ</t>
    </rPh>
    <rPh sb="33" eb="34">
      <t>ジ</t>
    </rPh>
    <rPh sb="35" eb="37">
      <t>ジギョウ</t>
    </rPh>
    <rPh sb="37" eb="39">
      <t>ケイヒ</t>
    </rPh>
    <rPh sb="40" eb="42">
      <t>ヒモク</t>
    </rPh>
    <rPh sb="43" eb="45">
      <t>シト</t>
    </rPh>
    <rPh sb="46" eb="48">
      <t>ナイヨウ</t>
    </rPh>
    <rPh sb="49" eb="51">
      <t>ゲンセイ</t>
    </rPh>
    <rPh sb="52" eb="54">
      <t>セイサ</t>
    </rPh>
    <phoneticPr fontId="5"/>
  </si>
  <si>
    <t>過去に実施した類似事業の実績を踏まえ、コスト削減や効率化に向けた工夫を行っていく。</t>
    <rPh sb="0" eb="2">
      <t>カコ</t>
    </rPh>
    <rPh sb="3" eb="5">
      <t>ジッシ</t>
    </rPh>
    <rPh sb="7" eb="9">
      <t>ルイジ</t>
    </rPh>
    <rPh sb="9" eb="11">
      <t>ジギョウ</t>
    </rPh>
    <rPh sb="12" eb="14">
      <t>ジッセキ</t>
    </rPh>
    <rPh sb="15" eb="16">
      <t>フ</t>
    </rPh>
    <rPh sb="22" eb="24">
      <t>サクゲン</t>
    </rPh>
    <rPh sb="25" eb="27">
      <t>コウリツ</t>
    </rPh>
    <rPh sb="27" eb="28">
      <t>カ</t>
    </rPh>
    <rPh sb="29" eb="30">
      <t>ム</t>
    </rPh>
    <rPh sb="32" eb="34">
      <t>クフウ</t>
    </rPh>
    <rPh sb="35" eb="36">
      <t>オコナ</t>
    </rPh>
    <phoneticPr fontId="5"/>
  </si>
  <si>
    <t>職員旅費</t>
    <rPh sb="0" eb="2">
      <t>ショクイン</t>
    </rPh>
    <rPh sb="2" eb="4">
      <t>リョヒ</t>
    </rPh>
    <phoneticPr fontId="5"/>
  </si>
  <si>
    <t>諸謝金</t>
    <rPh sb="0" eb="3">
      <t>ショシャキン</t>
    </rPh>
    <phoneticPr fontId="5"/>
  </si>
  <si>
    <t>委託費</t>
    <rPh sb="0" eb="2">
      <t>イタク</t>
    </rPh>
    <rPh sb="2" eb="3">
      <t>ヒ</t>
    </rPh>
    <phoneticPr fontId="5"/>
  </si>
  <si>
    <t>専門家による調査研究</t>
    <rPh sb="0" eb="3">
      <t>センモンカ</t>
    </rPh>
    <rPh sb="6" eb="8">
      <t>チョウサ</t>
    </rPh>
    <rPh sb="8" eb="10">
      <t>ケンキュウ</t>
    </rPh>
    <phoneticPr fontId="5"/>
  </si>
  <si>
    <t>理解促進に向けた取組</t>
    <rPh sb="0" eb="2">
      <t>リカイ</t>
    </rPh>
    <rPh sb="2" eb="4">
      <t>ソクシン</t>
    </rPh>
    <rPh sb="5" eb="6">
      <t>ム</t>
    </rPh>
    <rPh sb="8" eb="10">
      <t>トリクミ</t>
    </rPh>
    <phoneticPr fontId="5"/>
  </si>
  <si>
    <t>ユネスコ「世界の記憶」事業については、令和３年４月にユネスコ執行委員会で制度改正が行われた。これを受けて、日本として本事業趣旨に沿ったふさわしい候補を選定し、ユネスコへ登録することは、国際社会における日本への深い理解や日本国内の地域活性化、多様な価値観の相互理解、新たな社会の創造につながる等、国民や社会のニーズを反映させた事業である。</t>
    <rPh sb="5" eb="7">
      <t>セカイ</t>
    </rPh>
    <rPh sb="8" eb="10">
      <t>キオク</t>
    </rPh>
    <rPh sb="11" eb="13">
      <t>ジギョウ</t>
    </rPh>
    <rPh sb="19" eb="21">
      <t>レイワ</t>
    </rPh>
    <rPh sb="22" eb="23">
      <t>ネン</t>
    </rPh>
    <rPh sb="24" eb="25">
      <t>ガツ</t>
    </rPh>
    <rPh sb="30" eb="32">
      <t>シッコウ</t>
    </rPh>
    <rPh sb="32" eb="35">
      <t>イインカイ</t>
    </rPh>
    <rPh sb="36" eb="38">
      <t>セイド</t>
    </rPh>
    <rPh sb="38" eb="40">
      <t>カイセイ</t>
    </rPh>
    <rPh sb="41" eb="42">
      <t>オコナ</t>
    </rPh>
    <rPh sb="49" eb="50">
      <t>ウ</t>
    </rPh>
    <rPh sb="53" eb="55">
      <t>ニホン</t>
    </rPh>
    <rPh sb="58" eb="59">
      <t>ホン</t>
    </rPh>
    <rPh sb="59" eb="61">
      <t>ジギョウ</t>
    </rPh>
    <rPh sb="61" eb="63">
      <t>シュシ</t>
    </rPh>
    <rPh sb="64" eb="65">
      <t>ソ</t>
    </rPh>
    <rPh sb="72" eb="74">
      <t>コウホ</t>
    </rPh>
    <rPh sb="75" eb="77">
      <t>センテイ</t>
    </rPh>
    <rPh sb="84" eb="86">
      <t>トウロク</t>
    </rPh>
    <rPh sb="92" eb="94">
      <t>コクサイ</t>
    </rPh>
    <rPh sb="94" eb="96">
      <t>シャカイ</t>
    </rPh>
    <rPh sb="100" eb="102">
      <t>ニホン</t>
    </rPh>
    <rPh sb="104" eb="105">
      <t>フカ</t>
    </rPh>
    <rPh sb="106" eb="108">
      <t>リカイ</t>
    </rPh>
    <rPh sb="114" eb="116">
      <t>チイキ</t>
    </rPh>
    <rPh sb="116" eb="119">
      <t>カッセイカ</t>
    </rPh>
    <rPh sb="120" eb="122">
      <t>タヨウ</t>
    </rPh>
    <rPh sb="123" eb="126">
      <t>カチカン</t>
    </rPh>
    <rPh sb="127" eb="129">
      <t>ソウゴ</t>
    </rPh>
    <rPh sb="129" eb="131">
      <t>リカイ</t>
    </rPh>
    <rPh sb="132" eb="133">
      <t>アラ</t>
    </rPh>
    <rPh sb="135" eb="137">
      <t>シャカイ</t>
    </rPh>
    <rPh sb="138" eb="140">
      <t>ソウゾウ</t>
    </rPh>
    <rPh sb="145" eb="146">
      <t>ナド</t>
    </rPh>
    <rPh sb="147" eb="149">
      <t>コクミン</t>
    </rPh>
    <rPh sb="150" eb="152">
      <t>シャカイ</t>
    </rPh>
    <rPh sb="157" eb="159">
      <t>ハンエイ</t>
    </rPh>
    <rPh sb="162" eb="164">
      <t>ジギョウ</t>
    </rPh>
    <phoneticPr fontId="5"/>
  </si>
  <si>
    <t>ユネスコ「世界の記憶」事業は、令和３年４月の制度改正を受けて、誰でも申請可能としていた制度から、加盟国政府を通じて申請する制度へと変更となったため、より一層国が関与していく必要があるため、国が主体的に実施すべきものである。</t>
    <rPh sb="5" eb="7">
      <t>セカイ</t>
    </rPh>
    <rPh sb="8" eb="10">
      <t>キオク</t>
    </rPh>
    <rPh sb="11" eb="13">
      <t>ジギョウ</t>
    </rPh>
    <rPh sb="15" eb="17">
      <t>レイワ</t>
    </rPh>
    <rPh sb="18" eb="19">
      <t>ネン</t>
    </rPh>
    <rPh sb="20" eb="21">
      <t>ガツ</t>
    </rPh>
    <rPh sb="22" eb="24">
      <t>セイド</t>
    </rPh>
    <rPh sb="24" eb="26">
      <t>カイセイ</t>
    </rPh>
    <rPh sb="27" eb="28">
      <t>ウ</t>
    </rPh>
    <rPh sb="31" eb="32">
      <t>ダレ</t>
    </rPh>
    <rPh sb="34" eb="36">
      <t>シンセイ</t>
    </rPh>
    <rPh sb="36" eb="38">
      <t>カノウ</t>
    </rPh>
    <rPh sb="43" eb="45">
      <t>セイド</t>
    </rPh>
    <rPh sb="48" eb="50">
      <t>カメイ</t>
    </rPh>
    <rPh sb="50" eb="51">
      <t>コク</t>
    </rPh>
    <rPh sb="51" eb="53">
      <t>セイフ</t>
    </rPh>
    <rPh sb="54" eb="55">
      <t>ツウ</t>
    </rPh>
    <rPh sb="57" eb="59">
      <t>シンセイ</t>
    </rPh>
    <rPh sb="61" eb="63">
      <t>セイド</t>
    </rPh>
    <rPh sb="65" eb="67">
      <t>ヘンコウ</t>
    </rPh>
    <rPh sb="76" eb="78">
      <t>イッソウ</t>
    </rPh>
    <rPh sb="78" eb="79">
      <t>クニ</t>
    </rPh>
    <rPh sb="80" eb="82">
      <t>カンヨ</t>
    </rPh>
    <rPh sb="86" eb="88">
      <t>ヒツヨウ</t>
    </rPh>
    <rPh sb="94" eb="95">
      <t>クニ</t>
    </rPh>
    <rPh sb="96" eb="99">
      <t>シュタイテキ</t>
    </rPh>
    <rPh sb="100" eb="102">
      <t>ジッシ</t>
    </rPh>
    <phoneticPr fontId="5"/>
  </si>
  <si>
    <t xml:space="preserve">ユネスコにおける「世界の記憶」事業の制度改正を踏まえて、以下の取組を行う。
①専門家による調査研究
歴史学やアーカイブズ等について知見を有する研究者等の協力を得ながら、必要な情報を収集・整理する仕組みの構築、専門的・技術的・歴史的観点からの記録物に関する情報収集、我が国としてふさわしい候補案件となるための所有者間の調整等を行う。
②理解促進のための取組
事業趣旨や、記録物を保護・活用することの重要性についての国民への幅広い理解促進を図るための取組を行う。　
</t>
    <rPh sb="9" eb="11">
      <t>セカイ</t>
    </rPh>
    <rPh sb="12" eb="14">
      <t>キオク</t>
    </rPh>
    <rPh sb="15" eb="17">
      <t>ジギョウ</t>
    </rPh>
    <rPh sb="18" eb="20">
      <t>セイド</t>
    </rPh>
    <rPh sb="20" eb="22">
      <t>カイセイ</t>
    </rPh>
    <rPh sb="23" eb="24">
      <t>フ</t>
    </rPh>
    <rPh sb="28" eb="30">
      <t>イカ</t>
    </rPh>
    <rPh sb="31" eb="33">
      <t>トリクミ</t>
    </rPh>
    <rPh sb="34" eb="35">
      <t>オコナ</t>
    </rPh>
    <rPh sb="39" eb="41">
      <t>センモン</t>
    </rPh>
    <rPh sb="41" eb="42">
      <t>カ</t>
    </rPh>
    <rPh sb="45" eb="47">
      <t>チョウサ</t>
    </rPh>
    <rPh sb="47" eb="49">
      <t>ケンキュウ</t>
    </rPh>
    <rPh sb="132" eb="133">
      <t>ワ</t>
    </rPh>
    <rPh sb="134" eb="135">
      <t>クニ</t>
    </rPh>
    <rPh sb="160" eb="161">
      <t>ナド</t>
    </rPh>
    <rPh sb="162" eb="163">
      <t>オコナ</t>
    </rPh>
    <rPh sb="167" eb="169">
      <t>リカイ</t>
    </rPh>
    <rPh sb="169" eb="171">
      <t>ソクシン</t>
    </rPh>
    <rPh sb="175" eb="177">
      <t>トリクミ</t>
    </rPh>
    <rPh sb="218" eb="219">
      <t>ハカ</t>
    </rPh>
    <rPh sb="223" eb="225">
      <t>トリクミ</t>
    </rPh>
    <rPh sb="226" eb="227">
      <t>オコナ</t>
    </rPh>
    <phoneticPr fontId="5"/>
  </si>
  <si>
    <t>ユネスコ「世界の記憶」事業において、日本としてふさわしい案件を選定し、国際社会において諸外国に対して適切に対峙するためには、日本国内にある記憶遺産に関する情報を収集・整理・調整し、国民の理解促進を図ることは、必要不可欠な手段である。
また、ユネスコ「世界の記憶」事業は、これまで日本も積極的に関わってきた制度改正が終了し、ユネスコにおける登録が再開されたこともあり、今後我が国からも申請を行うことに鑑みると、優先度の高い事業である。</t>
    <rPh sb="5" eb="7">
      <t>セカイ</t>
    </rPh>
    <rPh sb="8" eb="10">
      <t>キオク</t>
    </rPh>
    <rPh sb="11" eb="13">
      <t>ジギョウ</t>
    </rPh>
    <rPh sb="18" eb="20">
      <t>ニホン</t>
    </rPh>
    <rPh sb="28" eb="30">
      <t>アンケン</t>
    </rPh>
    <rPh sb="31" eb="33">
      <t>センテイ</t>
    </rPh>
    <rPh sb="62" eb="64">
      <t>ニホン</t>
    </rPh>
    <rPh sb="64" eb="66">
      <t>コクナイ</t>
    </rPh>
    <rPh sb="69" eb="71">
      <t>キオク</t>
    </rPh>
    <rPh sb="71" eb="73">
      <t>イサン</t>
    </rPh>
    <rPh sb="74" eb="75">
      <t>カン</t>
    </rPh>
    <rPh sb="77" eb="79">
      <t>ジョウホウ</t>
    </rPh>
    <rPh sb="80" eb="82">
      <t>シュウシュウ</t>
    </rPh>
    <rPh sb="83" eb="85">
      <t>セイリ</t>
    </rPh>
    <rPh sb="86" eb="88">
      <t>チョウセイ</t>
    </rPh>
    <rPh sb="90" eb="92">
      <t>コクミン</t>
    </rPh>
    <rPh sb="93" eb="95">
      <t>リカイ</t>
    </rPh>
    <rPh sb="95" eb="97">
      <t>ソクシン</t>
    </rPh>
    <rPh sb="98" eb="99">
      <t>ハカ</t>
    </rPh>
    <rPh sb="104" eb="106">
      <t>ヒツヨウ</t>
    </rPh>
    <rPh sb="106" eb="109">
      <t>フカケツ</t>
    </rPh>
    <rPh sb="110" eb="112">
      <t>シュダン</t>
    </rPh>
    <rPh sb="125" eb="127">
      <t>セカイ</t>
    </rPh>
    <rPh sb="128" eb="130">
      <t>キオク</t>
    </rPh>
    <rPh sb="131" eb="133">
      <t>ジギョウ</t>
    </rPh>
    <rPh sb="139" eb="141">
      <t>ニホン</t>
    </rPh>
    <rPh sb="142" eb="145">
      <t>セッキョクテキ</t>
    </rPh>
    <rPh sb="146" eb="147">
      <t>カカ</t>
    </rPh>
    <rPh sb="152" eb="154">
      <t>セイド</t>
    </rPh>
    <rPh sb="154" eb="156">
      <t>カイセイ</t>
    </rPh>
    <rPh sb="157" eb="159">
      <t>シュウリョウ</t>
    </rPh>
    <rPh sb="169" eb="171">
      <t>トウロク</t>
    </rPh>
    <rPh sb="172" eb="174">
      <t>サイカイ</t>
    </rPh>
    <rPh sb="183" eb="185">
      <t>コンゴ</t>
    </rPh>
    <rPh sb="185" eb="186">
      <t>ワ</t>
    </rPh>
    <rPh sb="187" eb="188">
      <t>クニ</t>
    </rPh>
    <rPh sb="191" eb="193">
      <t>シンセイ</t>
    </rPh>
    <rPh sb="194" eb="195">
      <t>オコナ</t>
    </rPh>
    <rPh sb="199" eb="200">
      <t>カンガ</t>
    </rPh>
    <rPh sb="204" eb="207">
      <t>ユウセンド</t>
    </rPh>
    <rPh sb="208" eb="209">
      <t>タカ</t>
    </rPh>
    <rPh sb="210" eb="212">
      <t>ジギョウ</t>
    </rPh>
    <phoneticPr fontId="5"/>
  </si>
  <si>
    <t>ユネスコ「世界の記憶」事業の国際登録において、我が国として事業趣旨にふさわしい案件が申請され、登録に至ること。</t>
    <rPh sb="5" eb="7">
      <t>セカイ</t>
    </rPh>
    <rPh sb="8" eb="10">
      <t>キオク</t>
    </rPh>
    <rPh sb="11" eb="13">
      <t>ジギョウ</t>
    </rPh>
    <rPh sb="14" eb="16">
      <t>コクサイ</t>
    </rPh>
    <rPh sb="16" eb="18">
      <t>トウロク</t>
    </rPh>
    <rPh sb="23" eb="24">
      <t>ワ</t>
    </rPh>
    <rPh sb="25" eb="26">
      <t>クニ</t>
    </rPh>
    <rPh sb="29" eb="31">
      <t>ジギョウ</t>
    </rPh>
    <rPh sb="31" eb="33">
      <t>シュシ</t>
    </rPh>
    <rPh sb="39" eb="41">
      <t>アンケン</t>
    </rPh>
    <rPh sb="42" eb="44">
      <t>シンセイ</t>
    </rPh>
    <rPh sb="47" eb="49">
      <t>トウロク</t>
    </rPh>
    <rPh sb="50" eb="51">
      <t>イタ</t>
    </rPh>
    <phoneticPr fontId="5"/>
  </si>
  <si>
    <t>ユネスコ「世界の記憶」事業の国際登録において、我が国から申請を行い、国際登録に至った割合
注：推薦可能件数は１国あたり２件まで（※複数国による共同申請は含まれない）</t>
    <rPh sb="5" eb="7">
      <t>セカイ</t>
    </rPh>
    <rPh sb="8" eb="10">
      <t>キオク</t>
    </rPh>
    <rPh sb="11" eb="13">
      <t>ジギョウ</t>
    </rPh>
    <rPh sb="14" eb="16">
      <t>コクサイ</t>
    </rPh>
    <rPh sb="16" eb="18">
      <t>トウロク</t>
    </rPh>
    <rPh sb="23" eb="24">
      <t>ワ</t>
    </rPh>
    <rPh sb="25" eb="26">
      <t>クニ</t>
    </rPh>
    <rPh sb="28" eb="30">
      <t>シンセイ</t>
    </rPh>
    <rPh sb="31" eb="32">
      <t>オコナ</t>
    </rPh>
    <rPh sb="34" eb="36">
      <t>コクサイ</t>
    </rPh>
    <rPh sb="36" eb="38">
      <t>トウロク</t>
    </rPh>
    <rPh sb="39" eb="40">
      <t>イタ</t>
    </rPh>
    <rPh sb="42" eb="44">
      <t>ワリアイ</t>
    </rPh>
    <phoneticPr fontId="5"/>
  </si>
  <si>
    <t>件</t>
    <rPh sb="0" eb="1">
      <t>ケン</t>
    </rPh>
    <phoneticPr fontId="5"/>
  </si>
  <si>
    <t>我が国からの「世界の記憶」国際登録への推薦候補案件数（国内からの申請数全体）</t>
    <rPh sb="0" eb="1">
      <t>ワ</t>
    </rPh>
    <rPh sb="2" eb="3">
      <t>クニ</t>
    </rPh>
    <rPh sb="7" eb="9">
      <t>セカイ</t>
    </rPh>
    <rPh sb="10" eb="12">
      <t>キオク</t>
    </rPh>
    <rPh sb="13" eb="15">
      <t>コクサイ</t>
    </rPh>
    <rPh sb="15" eb="17">
      <t>トウロク</t>
    </rPh>
    <rPh sb="19" eb="21">
      <t>スイセン</t>
    </rPh>
    <rPh sb="21" eb="23">
      <t>コウホ</t>
    </rPh>
    <rPh sb="23" eb="25">
      <t>アンケン</t>
    </rPh>
    <rPh sb="25" eb="26">
      <t>スウ</t>
    </rPh>
    <rPh sb="27" eb="29">
      <t>コクナイ</t>
    </rPh>
    <rPh sb="32" eb="34">
      <t>シンセイ</t>
    </rPh>
    <rPh sb="34" eb="35">
      <t>スウ</t>
    </rPh>
    <rPh sb="35" eb="37">
      <t>ゼンタイ</t>
    </rPh>
    <phoneticPr fontId="5"/>
  </si>
  <si>
    <t>ユネスコ「世界の記憶」事業理解促進に向けた取組推進のための委託事業に関わる関係機関数</t>
    <rPh sb="34" eb="35">
      <t>カカ</t>
    </rPh>
    <rPh sb="37" eb="39">
      <t>カンケイ</t>
    </rPh>
    <rPh sb="39" eb="41">
      <t>キカン</t>
    </rPh>
    <rPh sb="41" eb="42">
      <t>スウ</t>
    </rPh>
    <phoneticPr fontId="5"/>
  </si>
  <si>
    <t>事業目的の達成に向け、効率的な予算執行を図り、費用対効果の向上等に努めること</t>
    <phoneticPr fontId="5"/>
  </si>
  <si>
    <t>外部有識者点検対象外</t>
    <rPh sb="0" eb="2">
      <t>ガイブ</t>
    </rPh>
    <rPh sb="2" eb="4">
      <t>ユウシキ</t>
    </rPh>
    <rPh sb="4" eb="5">
      <t>シャ</t>
    </rPh>
    <rPh sb="5" eb="7">
      <t>テンケン</t>
    </rPh>
    <rPh sb="7" eb="9">
      <t>タイショウ</t>
    </rPh>
    <rPh sb="9" eb="10">
      <t>ガイ</t>
    </rPh>
    <phoneticPr fontId="5"/>
  </si>
  <si>
    <t>外部の有識者による会議や事務局等において妥当性を確認する等、事業実施の手段・方法については、より効果的あるいは低コストな手段・方法がないか検討し、必要に応じて見直していく。</t>
    <rPh sb="12" eb="15">
      <t>ジムキョク</t>
    </rPh>
    <rPh sb="15" eb="16">
      <t>ナド</t>
    </rPh>
    <rPh sb="28" eb="29">
      <t>ナド</t>
    </rPh>
    <rPh sb="30" eb="32">
      <t>ジギョウ</t>
    </rPh>
    <rPh sb="32" eb="34">
      <t>ジッシ</t>
    </rPh>
    <rPh sb="35" eb="37">
      <t>シュダン</t>
    </rPh>
    <rPh sb="38" eb="40">
      <t>ホウホウ</t>
    </rPh>
    <rPh sb="69" eb="71">
      <t>ケントウ</t>
    </rPh>
    <rPh sb="73" eb="75">
      <t>ヒツヨウ</t>
    </rPh>
    <rPh sb="76" eb="77">
      <t>オウ</t>
    </rPh>
    <rPh sb="79" eb="81">
      <t>ミナオ</t>
    </rPh>
    <phoneticPr fontId="5"/>
  </si>
  <si>
    <t>本事業の実施の中で、外部の有識者による会議や事務局等において、必要に応じて見直していく。</t>
    <rPh sb="31" eb="33">
      <t>ヒツヨウ</t>
    </rPh>
    <rPh sb="34" eb="35">
      <t>オウ</t>
    </rPh>
    <rPh sb="37" eb="39">
      <t>ミナオ</t>
    </rPh>
    <phoneticPr fontId="5"/>
  </si>
  <si>
    <t>成果物等の活用については、外部の有識者による会議や事務局等において、本事業の実施の中で検討し、必要に応じて見直していく。</t>
    <rPh sb="0" eb="3">
      <t>セイカブツ</t>
    </rPh>
    <rPh sb="3" eb="4">
      <t>ナド</t>
    </rPh>
    <rPh sb="5" eb="7">
      <t>カツヨウ</t>
    </rPh>
    <rPh sb="43" eb="45">
      <t>ケントウ</t>
    </rPh>
    <rPh sb="47" eb="49">
      <t>ヒツヨウ</t>
    </rPh>
    <rPh sb="50" eb="51">
      <t>オウ</t>
    </rPh>
    <rPh sb="53" eb="55">
      <t>ミナオ</t>
    </rPh>
    <phoneticPr fontId="5"/>
  </si>
  <si>
    <t>調査研究にて収集した、ユネスコ「世界の記憶」事業への我が国の登録候補案件となり得る記録遺産の数</t>
    <rPh sb="0" eb="2">
      <t>チョウサ</t>
    </rPh>
    <rPh sb="2" eb="4">
      <t>ケンキュウ</t>
    </rPh>
    <rPh sb="6" eb="8">
      <t>シュウシュウ</t>
    </rPh>
    <rPh sb="16" eb="18">
      <t>セカイ</t>
    </rPh>
    <rPh sb="19" eb="21">
      <t>キオク</t>
    </rPh>
    <rPh sb="22" eb="24">
      <t>ジギョウ</t>
    </rPh>
    <rPh sb="26" eb="27">
      <t>ワ</t>
    </rPh>
    <rPh sb="28" eb="29">
      <t>クニ</t>
    </rPh>
    <rPh sb="30" eb="32">
      <t>トウロク</t>
    </rPh>
    <rPh sb="32" eb="34">
      <t>コウホ</t>
    </rPh>
    <rPh sb="34" eb="36">
      <t>アンケン</t>
    </rPh>
    <rPh sb="39" eb="40">
      <t>ウ</t>
    </rPh>
    <rPh sb="41" eb="43">
      <t>キロク</t>
    </rPh>
    <rPh sb="43" eb="45">
      <t>イサン</t>
    </rPh>
    <rPh sb="46" eb="47">
      <t>スウ</t>
    </rPh>
    <phoneticPr fontId="5"/>
  </si>
  <si>
    <t>委託契約締結時に事業経費の単位当たりのコスト等の水準が妥当かどうかを厳正に精査する。</t>
    <rPh sb="13" eb="15">
      <t>タンイ</t>
    </rPh>
    <rPh sb="15" eb="16">
      <t>ア</t>
    </rPh>
    <rPh sb="22" eb="23">
      <t>ナド</t>
    </rPh>
    <rPh sb="24" eb="26">
      <t>スイジュン</t>
    </rPh>
    <rPh sb="27" eb="29">
      <t>ダトウ</t>
    </rPh>
    <phoneticPr fontId="5"/>
  </si>
  <si>
    <t>ユネスコ「世界の記憶」事業が実施される中で、成果実績が成果目標と見合ったものとなっているか、精査し必要に応じて見直していく。</t>
    <rPh sb="5" eb="7">
      <t>セカイ</t>
    </rPh>
    <rPh sb="8" eb="10">
      <t>キオク</t>
    </rPh>
    <rPh sb="11" eb="13">
      <t>ジギョウ</t>
    </rPh>
    <rPh sb="14" eb="16">
      <t>ジッシ</t>
    </rPh>
    <rPh sb="19" eb="20">
      <t>ナカ</t>
    </rPh>
    <rPh sb="22" eb="24">
      <t>セイカ</t>
    </rPh>
    <rPh sb="24" eb="26">
      <t>ジッセキ</t>
    </rPh>
    <rPh sb="27" eb="29">
      <t>セイカ</t>
    </rPh>
    <rPh sb="29" eb="31">
      <t>モクヒョウ</t>
    </rPh>
    <rPh sb="32" eb="34">
      <t>ミア</t>
    </rPh>
    <rPh sb="46" eb="48">
      <t>セイサ</t>
    </rPh>
    <rPh sb="49" eb="51">
      <t>ヒツヨウ</t>
    </rPh>
    <rPh sb="52" eb="53">
      <t>オウ</t>
    </rPh>
    <rPh sb="55" eb="56">
      <t>ミ</t>
    </rPh>
    <rPh sb="56" eb="57">
      <t>ナオ</t>
    </rPh>
    <phoneticPr fontId="5"/>
  </si>
  <si>
    <t xml:space="preserve">※金額は単位未満四捨五入して記載していることから、合計が一致しない場合がある。
新たな成長推進枠　28百万円 </t>
    <phoneticPr fontId="5"/>
  </si>
  <si>
    <t>事業実施に当たっては、競争性を確保した委託先の選定を行うとともに、外部の有識者による会議や事務局等において実施手段や事業経費の費目、使途の内容等については厳正に精査し、必要に応じて見直していく。</t>
    <rPh sb="0" eb="2">
      <t>ジギョウ</t>
    </rPh>
    <rPh sb="2" eb="4">
      <t>ジッシ</t>
    </rPh>
    <rPh sb="5" eb="6">
      <t>ア</t>
    </rPh>
    <rPh sb="11" eb="14">
      <t>キョウソウセイ</t>
    </rPh>
    <rPh sb="15" eb="17">
      <t>カクホ</t>
    </rPh>
    <rPh sb="19" eb="22">
      <t>イタクサキ</t>
    </rPh>
    <rPh sb="23" eb="25">
      <t>センテイ</t>
    </rPh>
    <rPh sb="26" eb="27">
      <t>オコナ</t>
    </rPh>
    <rPh sb="33" eb="35">
      <t>ガイブ</t>
    </rPh>
    <rPh sb="36" eb="38">
      <t>ユウシキ</t>
    </rPh>
    <rPh sb="38" eb="39">
      <t>シャ</t>
    </rPh>
    <rPh sb="42" eb="44">
      <t>カイギ</t>
    </rPh>
    <rPh sb="45" eb="48">
      <t>ジムキョク</t>
    </rPh>
    <rPh sb="48" eb="49">
      <t>ナド</t>
    </rPh>
    <rPh sb="58" eb="60">
      <t>ジギョウ</t>
    </rPh>
    <rPh sb="60" eb="62">
      <t>ケイヒ</t>
    </rPh>
    <rPh sb="63" eb="65">
      <t>ヒモク</t>
    </rPh>
    <rPh sb="66" eb="68">
      <t>シト</t>
    </rPh>
    <rPh sb="69" eb="71">
      <t>ナイヨウ</t>
    </rPh>
    <rPh sb="71" eb="72">
      <t>ナド</t>
    </rPh>
    <rPh sb="77" eb="79">
      <t>ゲンセイ</t>
    </rPh>
    <rPh sb="80" eb="82">
      <t>セイサ</t>
    </rPh>
    <rPh sb="84" eb="86">
      <t>ヒツヨウ</t>
    </rPh>
    <rPh sb="87" eb="88">
      <t>オウ</t>
    </rPh>
    <rPh sb="90" eb="92">
      <t>ミナオ</t>
    </rPh>
    <phoneticPr fontId="5"/>
  </si>
  <si>
    <t>本事業は令和４年新規事業であり、審査・採択においては、実施内容、積算等について効果的・効率的な内容であるかを精査するとともに、額の確定時においても実績報告などを通じて適正に事業が実施されているか注視する。</t>
    <rPh sb="0" eb="1">
      <t>ホン</t>
    </rPh>
    <rPh sb="1" eb="3">
      <t>ジギョウ</t>
    </rPh>
    <rPh sb="4" eb="6">
      <t>レイワ</t>
    </rPh>
    <rPh sb="7" eb="8">
      <t>ネン</t>
    </rPh>
    <rPh sb="8" eb="10">
      <t>シンキ</t>
    </rPh>
    <rPh sb="10" eb="12">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</si>
</sst>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153895</xdr:colOff>
      <xdr:row>755</xdr:row>
      <xdr:rowOff>124011</xdr:rowOff>
    </xdr:from>
    <xdr:to>
      <xdr:col>49</xdr:col>
      <xdr:colOff>115795</xdr:colOff>
      <xdr:row>765</xdr:row>
      <xdr:rowOff>593015</xdr:rowOff>
    </xdr:to>
    <xdr:pic>
      <xdr:nvPicPr>
        <xdr:cNvPr id="2" name="図 1"/>
        <xdr:cNvPicPr>
          <a:picLocks noChangeAspect="1"/>
        </xdr:cNvPicPr>
      </xdr:nvPicPr>
      <xdr:blipFill>
        <a:blip xmlns:r="http://schemas.openxmlformats.org/officeDocument/2006/relationships" r:embed="rId1"/>
        <a:stretch>
          <a:fillRect/>
        </a:stretch>
      </xdr:blipFill>
      <xdr:spPr>
        <a:xfrm>
          <a:off x="1565836" y="63000217"/>
          <a:ext cx="8433547" cy="426779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93" zoomScaleNormal="75" zoomScaleSheetLayoutView="100" zoomScalePageLayoutView="85" workbookViewId="0">
      <selection activeCell="BF8" sqref="BF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714</v>
      </c>
      <c r="AK2" s="940"/>
      <c r="AL2" s="940"/>
      <c r="AM2" s="940"/>
      <c r="AN2" s="98" t="s">
        <v>407</v>
      </c>
      <c r="AO2" s="940" t="s">
        <v>677</v>
      </c>
      <c r="AP2" s="940"/>
      <c r="AQ2" s="940"/>
      <c r="AR2" s="99" t="s">
        <v>712</v>
      </c>
      <c r="AS2" s="946">
        <v>34</v>
      </c>
      <c r="AT2" s="946"/>
      <c r="AU2" s="946"/>
      <c r="AV2" s="98" t="str">
        <f>IF(AW2="","","-")</f>
        <v/>
      </c>
      <c r="AW2" s="906"/>
      <c r="AX2" s="906"/>
    </row>
    <row r="3" spans="1:50" ht="21" customHeight="1" thickBot="1" x14ac:dyDescent="0.2">
      <c r="A3" s="862" t="s">
        <v>705</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713</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717</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718</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543</v>
      </c>
      <c r="H5" s="835"/>
      <c r="I5" s="835"/>
      <c r="J5" s="835"/>
      <c r="K5" s="835"/>
      <c r="L5" s="835"/>
      <c r="M5" s="836" t="s">
        <v>66</v>
      </c>
      <c r="N5" s="837"/>
      <c r="O5" s="837"/>
      <c r="P5" s="837"/>
      <c r="Q5" s="837"/>
      <c r="R5" s="838"/>
      <c r="S5" s="839" t="s">
        <v>70</v>
      </c>
      <c r="T5" s="835"/>
      <c r="U5" s="835"/>
      <c r="V5" s="835"/>
      <c r="W5" s="835"/>
      <c r="X5" s="840"/>
      <c r="Y5" s="696" t="s">
        <v>3</v>
      </c>
      <c r="Z5" s="542"/>
      <c r="AA5" s="542"/>
      <c r="AB5" s="542"/>
      <c r="AC5" s="542"/>
      <c r="AD5" s="543"/>
      <c r="AE5" s="697" t="s">
        <v>718</v>
      </c>
      <c r="AF5" s="697"/>
      <c r="AG5" s="697"/>
      <c r="AH5" s="697"/>
      <c r="AI5" s="697"/>
      <c r="AJ5" s="697"/>
      <c r="AK5" s="697"/>
      <c r="AL5" s="697"/>
      <c r="AM5" s="697"/>
      <c r="AN5" s="697"/>
      <c r="AO5" s="697"/>
      <c r="AP5" s="698"/>
      <c r="AQ5" s="699" t="s">
        <v>724</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地方創生</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728</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745</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702</v>
      </c>
      <c r="AE12" s="441"/>
      <c r="AF12" s="441"/>
      <c r="AG12" s="441"/>
      <c r="AH12" s="441"/>
      <c r="AI12" s="441"/>
      <c r="AJ12" s="442"/>
      <c r="AK12" s="446" t="s">
        <v>706</v>
      </c>
      <c r="AL12" s="441"/>
      <c r="AM12" s="441"/>
      <c r="AN12" s="441"/>
      <c r="AO12" s="441"/>
      <c r="AP12" s="441"/>
      <c r="AQ12" s="442"/>
      <c r="AR12" s="446" t="s">
        <v>707</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0</v>
      </c>
      <c r="Q13" s="656"/>
      <c r="R13" s="656"/>
      <c r="S13" s="656"/>
      <c r="T13" s="656"/>
      <c r="U13" s="656"/>
      <c r="V13" s="657"/>
      <c r="W13" s="655">
        <v>0</v>
      </c>
      <c r="X13" s="656"/>
      <c r="Y13" s="656"/>
      <c r="Z13" s="656"/>
      <c r="AA13" s="656"/>
      <c r="AB13" s="656"/>
      <c r="AC13" s="657"/>
      <c r="AD13" s="655">
        <v>0</v>
      </c>
      <c r="AE13" s="656"/>
      <c r="AF13" s="656"/>
      <c r="AG13" s="656"/>
      <c r="AH13" s="656"/>
      <c r="AI13" s="656"/>
      <c r="AJ13" s="657"/>
      <c r="AK13" s="655">
        <v>0</v>
      </c>
      <c r="AL13" s="656"/>
      <c r="AM13" s="656"/>
      <c r="AN13" s="656"/>
      <c r="AO13" s="656"/>
      <c r="AP13" s="656"/>
      <c r="AQ13" s="657"/>
      <c r="AR13" s="915">
        <v>28</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720</v>
      </c>
      <c r="Q14" s="656"/>
      <c r="R14" s="656"/>
      <c r="S14" s="656"/>
      <c r="T14" s="656"/>
      <c r="U14" s="656"/>
      <c r="V14" s="657"/>
      <c r="W14" s="655" t="s">
        <v>720</v>
      </c>
      <c r="X14" s="656"/>
      <c r="Y14" s="656"/>
      <c r="Z14" s="656"/>
      <c r="AA14" s="656"/>
      <c r="AB14" s="656"/>
      <c r="AC14" s="657"/>
      <c r="AD14" s="655" t="s">
        <v>720</v>
      </c>
      <c r="AE14" s="656"/>
      <c r="AF14" s="656"/>
      <c r="AG14" s="656"/>
      <c r="AH14" s="656"/>
      <c r="AI14" s="656"/>
      <c r="AJ14" s="657"/>
      <c r="AK14" s="655" t="s">
        <v>720</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720</v>
      </c>
      <c r="Q15" s="656"/>
      <c r="R15" s="656"/>
      <c r="S15" s="656"/>
      <c r="T15" s="656"/>
      <c r="U15" s="656"/>
      <c r="V15" s="657"/>
      <c r="W15" s="655" t="s">
        <v>720</v>
      </c>
      <c r="X15" s="656"/>
      <c r="Y15" s="656"/>
      <c r="Z15" s="656"/>
      <c r="AA15" s="656"/>
      <c r="AB15" s="656"/>
      <c r="AC15" s="657"/>
      <c r="AD15" s="655" t="s">
        <v>720</v>
      </c>
      <c r="AE15" s="656"/>
      <c r="AF15" s="656"/>
      <c r="AG15" s="656"/>
      <c r="AH15" s="656"/>
      <c r="AI15" s="656"/>
      <c r="AJ15" s="657"/>
      <c r="AK15" s="655" t="s">
        <v>720</v>
      </c>
      <c r="AL15" s="656"/>
      <c r="AM15" s="656"/>
      <c r="AN15" s="656"/>
      <c r="AO15" s="656"/>
      <c r="AP15" s="656"/>
      <c r="AQ15" s="657"/>
      <c r="AR15" s="655" t="s">
        <v>720</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720</v>
      </c>
      <c r="Q16" s="656"/>
      <c r="R16" s="656"/>
      <c r="S16" s="656"/>
      <c r="T16" s="656"/>
      <c r="U16" s="656"/>
      <c r="V16" s="657"/>
      <c r="W16" s="655" t="s">
        <v>720</v>
      </c>
      <c r="X16" s="656"/>
      <c r="Y16" s="656"/>
      <c r="Z16" s="656"/>
      <c r="AA16" s="656"/>
      <c r="AB16" s="656"/>
      <c r="AC16" s="657"/>
      <c r="AD16" s="655" t="s">
        <v>720</v>
      </c>
      <c r="AE16" s="656"/>
      <c r="AF16" s="656"/>
      <c r="AG16" s="656"/>
      <c r="AH16" s="656"/>
      <c r="AI16" s="656"/>
      <c r="AJ16" s="657"/>
      <c r="AK16" s="655" t="s">
        <v>720</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720</v>
      </c>
      <c r="Q17" s="656"/>
      <c r="R17" s="656"/>
      <c r="S17" s="656"/>
      <c r="T17" s="656"/>
      <c r="U17" s="656"/>
      <c r="V17" s="657"/>
      <c r="W17" s="655" t="s">
        <v>720</v>
      </c>
      <c r="X17" s="656"/>
      <c r="Y17" s="656"/>
      <c r="Z17" s="656"/>
      <c r="AA17" s="656"/>
      <c r="AB17" s="656"/>
      <c r="AC17" s="657"/>
      <c r="AD17" s="655" t="s">
        <v>720</v>
      </c>
      <c r="AE17" s="656"/>
      <c r="AF17" s="656"/>
      <c r="AG17" s="656"/>
      <c r="AH17" s="656"/>
      <c r="AI17" s="656"/>
      <c r="AJ17" s="657"/>
      <c r="AK17" s="655" t="s">
        <v>720</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0</v>
      </c>
      <c r="AL18" s="874"/>
      <c r="AM18" s="874"/>
      <c r="AN18" s="874"/>
      <c r="AO18" s="874"/>
      <c r="AP18" s="874"/>
      <c r="AQ18" s="875"/>
      <c r="AR18" s="873">
        <f>SUM(AR13:AX17)</f>
        <v>28</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0</v>
      </c>
      <c r="X19" s="656"/>
      <c r="Y19" s="656"/>
      <c r="Z19" s="656"/>
      <c r="AA19" s="656"/>
      <c r="AB19" s="656"/>
      <c r="AC19" s="657"/>
      <c r="AD19" s="655">
        <v>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710</v>
      </c>
      <c r="B22" s="969"/>
      <c r="C22" s="969"/>
      <c r="D22" s="969"/>
      <c r="E22" s="969"/>
      <c r="F22" s="970"/>
      <c r="G22" s="964" t="s">
        <v>333</v>
      </c>
      <c r="H22" s="222"/>
      <c r="I22" s="222"/>
      <c r="J22" s="222"/>
      <c r="K22" s="222"/>
      <c r="L22" s="222"/>
      <c r="M22" s="222"/>
      <c r="N22" s="222"/>
      <c r="O22" s="223"/>
      <c r="P22" s="929" t="s">
        <v>708</v>
      </c>
      <c r="Q22" s="222"/>
      <c r="R22" s="222"/>
      <c r="S22" s="222"/>
      <c r="T22" s="222"/>
      <c r="U22" s="222"/>
      <c r="V22" s="223"/>
      <c r="W22" s="929" t="s">
        <v>709</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729</v>
      </c>
      <c r="H23" s="966"/>
      <c r="I23" s="966"/>
      <c r="J23" s="966"/>
      <c r="K23" s="966"/>
      <c r="L23" s="966"/>
      <c r="M23" s="966"/>
      <c r="N23" s="966"/>
      <c r="O23" s="967"/>
      <c r="P23" s="915"/>
      <c r="Q23" s="916"/>
      <c r="R23" s="916"/>
      <c r="S23" s="916"/>
      <c r="T23" s="916"/>
      <c r="U23" s="916"/>
      <c r="V23" s="930"/>
      <c r="W23" s="915">
        <v>21</v>
      </c>
      <c r="X23" s="916"/>
      <c r="Y23" s="916"/>
      <c r="Z23" s="916"/>
      <c r="AA23" s="916"/>
      <c r="AB23" s="916"/>
      <c r="AC23" s="930"/>
      <c r="AD23" s="978" t="s">
        <v>760</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730</v>
      </c>
      <c r="H24" s="932"/>
      <c r="I24" s="932"/>
      <c r="J24" s="932"/>
      <c r="K24" s="932"/>
      <c r="L24" s="932"/>
      <c r="M24" s="932"/>
      <c r="N24" s="932"/>
      <c r="O24" s="933"/>
      <c r="P24" s="655"/>
      <c r="Q24" s="656"/>
      <c r="R24" s="656"/>
      <c r="S24" s="656"/>
      <c r="T24" s="656"/>
      <c r="U24" s="656"/>
      <c r="V24" s="657"/>
      <c r="W24" s="655">
        <v>5</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738</v>
      </c>
      <c r="H25" s="932"/>
      <c r="I25" s="932"/>
      <c r="J25" s="932"/>
      <c r="K25" s="932"/>
      <c r="L25" s="932"/>
      <c r="M25" s="932"/>
      <c r="N25" s="932"/>
      <c r="O25" s="933"/>
      <c r="P25" s="655"/>
      <c r="Q25" s="656"/>
      <c r="R25" s="656"/>
      <c r="S25" s="656"/>
      <c r="T25" s="656"/>
      <c r="U25" s="656"/>
      <c r="V25" s="657"/>
      <c r="W25" s="655">
        <v>1</v>
      </c>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721</v>
      </c>
      <c r="H26" s="932"/>
      <c r="I26" s="932"/>
      <c r="J26" s="932"/>
      <c r="K26" s="932"/>
      <c r="L26" s="932"/>
      <c r="M26" s="932"/>
      <c r="N26" s="932"/>
      <c r="O26" s="933"/>
      <c r="P26" s="655"/>
      <c r="Q26" s="656"/>
      <c r="R26" s="656"/>
      <c r="S26" s="656"/>
      <c r="T26" s="656"/>
      <c r="U26" s="656"/>
      <c r="V26" s="657"/>
      <c r="W26" s="655">
        <v>1</v>
      </c>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t="s">
        <v>739</v>
      </c>
      <c r="H27" s="932"/>
      <c r="I27" s="932"/>
      <c r="J27" s="932"/>
      <c r="K27" s="932"/>
      <c r="L27" s="932"/>
      <c r="M27" s="932"/>
      <c r="N27" s="932"/>
      <c r="O27" s="933"/>
      <c r="P27" s="655"/>
      <c r="Q27" s="656"/>
      <c r="R27" s="656"/>
      <c r="S27" s="656"/>
      <c r="T27" s="656"/>
      <c r="U27" s="656"/>
      <c r="V27" s="657"/>
      <c r="W27" s="655">
        <v>0</v>
      </c>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0</v>
      </c>
      <c r="Q29" s="656"/>
      <c r="R29" s="656"/>
      <c r="S29" s="656"/>
      <c r="T29" s="656"/>
      <c r="U29" s="656"/>
      <c r="V29" s="657"/>
      <c r="W29" s="947">
        <f>AR13</f>
        <v>28</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v>5</v>
      </c>
      <c r="AR31" s="201"/>
      <c r="AS31" s="136" t="s">
        <v>233</v>
      </c>
      <c r="AT31" s="137"/>
      <c r="AU31" s="200"/>
      <c r="AV31" s="200"/>
      <c r="AW31" s="392" t="s">
        <v>179</v>
      </c>
      <c r="AX31" s="393"/>
    </row>
    <row r="32" spans="1:50" ht="23.25" customHeight="1" x14ac:dyDescent="0.15">
      <c r="A32" s="397"/>
      <c r="B32" s="395"/>
      <c r="C32" s="395"/>
      <c r="D32" s="395"/>
      <c r="E32" s="395"/>
      <c r="F32" s="396"/>
      <c r="G32" s="563" t="s">
        <v>747</v>
      </c>
      <c r="H32" s="564"/>
      <c r="I32" s="564"/>
      <c r="J32" s="564"/>
      <c r="K32" s="564"/>
      <c r="L32" s="564"/>
      <c r="M32" s="564"/>
      <c r="N32" s="564"/>
      <c r="O32" s="565"/>
      <c r="P32" s="108" t="s">
        <v>748</v>
      </c>
      <c r="Q32" s="108"/>
      <c r="R32" s="108"/>
      <c r="S32" s="108"/>
      <c r="T32" s="108"/>
      <c r="U32" s="108"/>
      <c r="V32" s="108"/>
      <c r="W32" s="108"/>
      <c r="X32" s="109"/>
      <c r="Y32" s="470" t="s">
        <v>12</v>
      </c>
      <c r="Z32" s="530"/>
      <c r="AA32" s="531"/>
      <c r="AB32" s="460"/>
      <c r="AC32" s="460"/>
      <c r="AD32" s="460"/>
      <c r="AE32" s="218"/>
      <c r="AF32" s="219"/>
      <c r="AG32" s="219"/>
      <c r="AH32" s="219"/>
      <c r="AI32" s="218"/>
      <c r="AJ32" s="219"/>
      <c r="AK32" s="219"/>
      <c r="AL32" s="219"/>
      <c r="AM32" s="218"/>
      <c r="AN32" s="219"/>
      <c r="AO32" s="219"/>
      <c r="AP32" s="219"/>
      <c r="AQ32" s="336"/>
      <c r="AR32" s="208"/>
      <c r="AS32" s="208"/>
      <c r="AT32" s="337"/>
      <c r="AU32" s="219"/>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14</v>
      </c>
      <c r="AC33" s="522"/>
      <c r="AD33" s="522"/>
      <c r="AE33" s="218"/>
      <c r="AF33" s="219"/>
      <c r="AG33" s="219"/>
      <c r="AH33" s="219"/>
      <c r="AI33" s="218"/>
      <c r="AJ33" s="219"/>
      <c r="AK33" s="219"/>
      <c r="AL33" s="219"/>
      <c r="AM33" s="218"/>
      <c r="AN33" s="219"/>
      <c r="AO33" s="219"/>
      <c r="AP33" s="219"/>
      <c r="AQ33" s="336">
        <v>100</v>
      </c>
      <c r="AR33" s="208"/>
      <c r="AS33" s="208"/>
      <c r="AT33" s="337"/>
      <c r="AU33" s="219"/>
      <c r="AV33" s="219"/>
      <c r="AW33" s="219"/>
      <c r="AX33" s="221"/>
    </row>
    <row r="34" spans="1:51" ht="48.7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c r="AF34" s="219"/>
      <c r="AG34" s="219"/>
      <c r="AH34" s="219"/>
      <c r="AI34" s="218"/>
      <c r="AJ34" s="219"/>
      <c r="AK34" s="219"/>
      <c r="AL34" s="219"/>
      <c r="AM34" s="218"/>
      <c r="AN34" s="219"/>
      <c r="AO34" s="219"/>
      <c r="AP34" s="219"/>
      <c r="AQ34" s="336"/>
      <c r="AR34" s="208"/>
      <c r="AS34" s="208"/>
      <c r="AT34" s="337"/>
      <c r="AU34" s="219"/>
      <c r="AV34" s="219"/>
      <c r="AW34" s="219"/>
      <c r="AX34" s="221"/>
    </row>
    <row r="35" spans="1:51" ht="23.25" customHeight="1" x14ac:dyDescent="0.15">
      <c r="A35" s="228" t="s">
        <v>381</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v>5</v>
      </c>
      <c r="AR38" s="201"/>
      <c r="AS38" s="136" t="s">
        <v>233</v>
      </c>
      <c r="AT38" s="137"/>
      <c r="AU38" s="200"/>
      <c r="AV38" s="200"/>
      <c r="AW38" s="392" t="s">
        <v>179</v>
      </c>
      <c r="AX38" s="393"/>
      <c r="AY38">
        <f>$AY$37</f>
        <v>1</v>
      </c>
    </row>
    <row r="39" spans="1:51" ht="23.25" customHeight="1" x14ac:dyDescent="0.15">
      <c r="A39" s="397"/>
      <c r="B39" s="395"/>
      <c r="C39" s="395"/>
      <c r="D39" s="395"/>
      <c r="E39" s="395"/>
      <c r="F39" s="396"/>
      <c r="G39" s="563" t="s">
        <v>723</v>
      </c>
      <c r="H39" s="564"/>
      <c r="I39" s="564"/>
      <c r="J39" s="564"/>
      <c r="K39" s="564"/>
      <c r="L39" s="564"/>
      <c r="M39" s="564"/>
      <c r="N39" s="564"/>
      <c r="O39" s="565"/>
      <c r="P39" s="108" t="s">
        <v>750</v>
      </c>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749</v>
      </c>
      <c r="AC40" s="522"/>
      <c r="AD40" s="522"/>
      <c r="AE40" s="218"/>
      <c r="AF40" s="219"/>
      <c r="AG40" s="219"/>
      <c r="AH40" s="219"/>
      <c r="AI40" s="218"/>
      <c r="AJ40" s="219"/>
      <c r="AK40" s="219"/>
      <c r="AL40" s="219"/>
      <c r="AM40" s="218"/>
      <c r="AN40" s="219"/>
      <c r="AO40" s="219"/>
      <c r="AP40" s="219"/>
      <c r="AQ40" s="336">
        <v>20</v>
      </c>
      <c r="AR40" s="208"/>
      <c r="AS40" s="208"/>
      <c r="AT40" s="337"/>
      <c r="AU40" s="219"/>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1</v>
      </c>
    </row>
    <row r="42" spans="1:51" ht="23.25" customHeight="1" x14ac:dyDescent="0.15">
      <c r="A42" s="228" t="s">
        <v>381</v>
      </c>
      <c r="B42" s="229"/>
      <c r="C42" s="229"/>
      <c r="D42" s="229"/>
      <c r="E42" s="229"/>
      <c r="F42" s="230"/>
      <c r="G42" s="234" t="s">
        <v>722</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544</v>
      </c>
      <c r="AV100" s="318"/>
      <c r="AW100" s="318"/>
      <c r="AX100" s="320"/>
    </row>
    <row r="101" spans="1:60" ht="23.25" customHeight="1" x14ac:dyDescent="0.15">
      <c r="A101" s="418"/>
      <c r="B101" s="419"/>
      <c r="C101" s="419"/>
      <c r="D101" s="419"/>
      <c r="E101" s="419"/>
      <c r="F101" s="420"/>
      <c r="G101" s="108" t="s">
        <v>757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c r="AC101" s="460"/>
      <c r="AD101" s="460"/>
      <c r="AE101" s="282"/>
      <c r="AF101" s="282"/>
      <c r="AG101" s="282"/>
      <c r="AH101" s="282"/>
      <c r="AI101" s="282"/>
      <c r="AJ101" s="282"/>
      <c r="AK101" s="282"/>
      <c r="AL101" s="282"/>
      <c r="AM101" s="282"/>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c r="AC102" s="460"/>
      <c r="AD102" s="460"/>
      <c r="AE102" s="282"/>
      <c r="AF102" s="282"/>
      <c r="AG102" s="282"/>
      <c r="AH102" s="282"/>
      <c r="AI102" s="282"/>
      <c r="AJ102" s="282"/>
      <c r="AK102" s="282"/>
      <c r="AL102" s="282"/>
      <c r="AM102" s="282"/>
      <c r="AN102" s="282"/>
      <c r="AO102" s="282"/>
      <c r="AP102" s="282"/>
      <c r="AQ102" s="282"/>
      <c r="AR102" s="282"/>
      <c r="AS102" s="282"/>
      <c r="AT102" s="282"/>
      <c r="AU102" s="225">
        <v>10</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544</v>
      </c>
      <c r="AV103" s="280"/>
      <c r="AW103" s="280"/>
      <c r="AX103" s="281"/>
      <c r="AY103">
        <f>COUNTA($G$104)</f>
        <v>1</v>
      </c>
    </row>
    <row r="104" spans="1:60" ht="23.25" customHeight="1" x14ac:dyDescent="0.15">
      <c r="A104" s="418"/>
      <c r="B104" s="419"/>
      <c r="C104" s="419"/>
      <c r="D104" s="419"/>
      <c r="E104" s="419"/>
      <c r="F104" s="420"/>
      <c r="G104" s="108" t="s">
        <v>751</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v>20</v>
      </c>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544</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544</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544</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545</v>
      </c>
      <c r="AR115" s="590"/>
      <c r="AS115" s="590"/>
      <c r="AT115" s="590"/>
      <c r="AU115" s="590"/>
      <c r="AV115" s="590"/>
      <c r="AW115" s="590"/>
      <c r="AX115" s="591"/>
    </row>
    <row r="116" spans="1:51" ht="23.25" customHeight="1" x14ac:dyDescent="0.15">
      <c r="A116" s="435"/>
      <c r="B116" s="436"/>
      <c r="C116" s="436"/>
      <c r="D116" s="436"/>
      <c r="E116" s="436"/>
      <c r="F116" s="437"/>
      <c r="G116" s="387" t="s">
        <v>731</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c r="AC116" s="462"/>
      <c r="AD116" s="463"/>
      <c r="AE116" s="282"/>
      <c r="AF116" s="282"/>
      <c r="AG116" s="282"/>
      <c r="AH116" s="282"/>
      <c r="AI116" s="282"/>
      <c r="AJ116" s="282"/>
      <c r="AK116" s="282"/>
      <c r="AL116" s="282"/>
      <c r="AM116" s="282"/>
      <c r="AN116" s="282"/>
      <c r="AO116" s="282"/>
      <c r="AP116" s="282"/>
      <c r="AQ116" s="218"/>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358</v>
      </c>
      <c r="AC117" s="472"/>
      <c r="AD117" s="473"/>
      <c r="AE117" s="550"/>
      <c r="AF117" s="550"/>
      <c r="AG117" s="550"/>
      <c r="AH117" s="550"/>
      <c r="AI117" s="550"/>
      <c r="AJ117" s="550"/>
      <c r="AK117" s="550"/>
      <c r="AL117" s="550"/>
      <c r="AM117" s="550"/>
      <c r="AN117" s="550"/>
      <c r="AO117" s="550"/>
      <c r="AP117" s="550"/>
      <c r="AQ117" s="550"/>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545</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732</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545</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360</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545</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541</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545</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542</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725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702</v>
      </c>
      <c r="AN132" s="133"/>
      <c r="AO132" s="133"/>
      <c r="AP132" s="134"/>
      <c r="AQ132" s="154" t="s">
        <v>232</v>
      </c>
      <c r="AR132" s="155"/>
      <c r="AS132" s="155"/>
      <c r="AT132" s="156"/>
      <c r="AU132" s="197" t="s">
        <v>248</v>
      </c>
      <c r="AV132" s="197"/>
      <c r="AW132" s="197"/>
      <c r="AX132" s="198"/>
      <c r="AY132">
        <f>COUNTA($G$134)</f>
        <v>0</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201" t="s">
        <v>715</v>
      </c>
      <c r="AV133" s="201"/>
      <c r="AW133" s="136" t="s">
        <v>179</v>
      </c>
      <c r="AX133" s="196"/>
      <c r="AY133">
        <f>$AY$132</f>
        <v>0</v>
      </c>
    </row>
    <row r="134" spans="1:51" ht="39.75" customHeight="1" x14ac:dyDescent="0.15">
      <c r="A134" s="190"/>
      <c r="B134" s="187"/>
      <c r="C134" s="181"/>
      <c r="D134" s="187"/>
      <c r="E134" s="181"/>
      <c r="F134" s="182"/>
      <c r="G134" s="107"/>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715</v>
      </c>
      <c r="AC134" s="206"/>
      <c r="AD134" s="206"/>
      <c r="AE134" s="207" t="s">
        <v>715</v>
      </c>
      <c r="AF134" s="208"/>
      <c r="AG134" s="208"/>
      <c r="AH134" s="208"/>
      <c r="AI134" s="207" t="s">
        <v>715</v>
      </c>
      <c r="AJ134" s="208"/>
      <c r="AK134" s="208"/>
      <c r="AL134" s="208"/>
      <c r="AM134" s="207" t="s">
        <v>715</v>
      </c>
      <c r="AN134" s="208"/>
      <c r="AO134" s="208"/>
      <c r="AP134" s="208"/>
      <c r="AQ134" s="207" t="s">
        <v>715</v>
      </c>
      <c r="AR134" s="208"/>
      <c r="AS134" s="208"/>
      <c r="AT134" s="208"/>
      <c r="AU134" s="207" t="s">
        <v>715</v>
      </c>
      <c r="AV134" s="208"/>
      <c r="AW134" s="208"/>
      <c r="AX134" s="209"/>
      <c r="AY134">
        <f t="shared" ref="AY134:AY135" si="13">$AY$132</f>
        <v>0</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715</v>
      </c>
      <c r="AC135" s="214"/>
      <c r="AD135" s="214"/>
      <c r="AE135" s="207" t="s">
        <v>715</v>
      </c>
      <c r="AF135" s="208"/>
      <c r="AG135" s="208"/>
      <c r="AH135" s="208"/>
      <c r="AI135" s="207" t="s">
        <v>407</v>
      </c>
      <c r="AJ135" s="208"/>
      <c r="AK135" s="208"/>
      <c r="AL135" s="208"/>
      <c r="AM135" s="207" t="s">
        <v>715</v>
      </c>
      <c r="AN135" s="208"/>
      <c r="AO135" s="208"/>
      <c r="AP135" s="208"/>
      <c r="AQ135" s="207" t="s">
        <v>715</v>
      </c>
      <c r="AR135" s="208"/>
      <c r="AS135" s="208"/>
      <c r="AT135" s="208"/>
      <c r="AU135" s="207" t="s">
        <v>715</v>
      </c>
      <c r="AV135" s="208"/>
      <c r="AW135" s="208"/>
      <c r="AX135" s="209"/>
      <c r="AY135">
        <f t="shared" si="13"/>
        <v>0</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702</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715</v>
      </c>
      <c r="AR137" s="200"/>
      <c r="AS137" s="136" t="s">
        <v>233</v>
      </c>
      <c r="AT137" s="137"/>
      <c r="AU137" s="201" t="s">
        <v>715</v>
      </c>
      <c r="AV137" s="201"/>
      <c r="AW137" s="136" t="s">
        <v>179</v>
      </c>
      <c r="AX137" s="196"/>
      <c r="AY137">
        <f>$AY$136</f>
        <v>1</v>
      </c>
    </row>
    <row r="138" spans="1:51" ht="39.75" customHeight="1" x14ac:dyDescent="0.15">
      <c r="A138" s="190"/>
      <c r="B138" s="187"/>
      <c r="C138" s="181"/>
      <c r="D138" s="187"/>
      <c r="E138" s="181"/>
      <c r="F138" s="182"/>
      <c r="G138" s="107" t="s">
        <v>715</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715</v>
      </c>
      <c r="AC138" s="206"/>
      <c r="AD138" s="206"/>
      <c r="AE138" s="207" t="s">
        <v>715</v>
      </c>
      <c r="AF138" s="208"/>
      <c r="AG138" s="208"/>
      <c r="AH138" s="208"/>
      <c r="AI138" s="207" t="s">
        <v>715</v>
      </c>
      <c r="AJ138" s="208"/>
      <c r="AK138" s="208"/>
      <c r="AL138" s="208"/>
      <c r="AM138" s="207" t="s">
        <v>715</v>
      </c>
      <c r="AN138" s="208"/>
      <c r="AO138" s="208"/>
      <c r="AP138" s="208"/>
      <c r="AQ138" s="207" t="s">
        <v>715</v>
      </c>
      <c r="AR138" s="208"/>
      <c r="AS138" s="208"/>
      <c r="AT138" s="208"/>
      <c r="AU138" s="207" t="s">
        <v>715</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715</v>
      </c>
      <c r="AC139" s="214"/>
      <c r="AD139" s="214"/>
      <c r="AE139" s="207" t="s">
        <v>715</v>
      </c>
      <c r="AF139" s="208"/>
      <c r="AG139" s="208"/>
      <c r="AH139" s="208"/>
      <c r="AI139" s="207" t="s">
        <v>715</v>
      </c>
      <c r="AJ139" s="208"/>
      <c r="AK139" s="208"/>
      <c r="AL139" s="208"/>
      <c r="AM139" s="207" t="s">
        <v>715</v>
      </c>
      <c r="AN139" s="208"/>
      <c r="AO139" s="208"/>
      <c r="AP139" s="208"/>
      <c r="AQ139" s="207" t="s">
        <v>715</v>
      </c>
      <c r="AR139" s="208"/>
      <c r="AS139" s="208"/>
      <c r="AT139" s="208"/>
      <c r="AU139" s="207" t="s">
        <v>715</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702</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702</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702</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715</v>
      </c>
      <c r="H154" s="108"/>
      <c r="I154" s="108"/>
      <c r="J154" s="108"/>
      <c r="K154" s="108"/>
      <c r="L154" s="108"/>
      <c r="M154" s="108"/>
      <c r="N154" s="108"/>
      <c r="O154" s="108"/>
      <c r="P154" s="109"/>
      <c r="Q154" s="128" t="s">
        <v>715</v>
      </c>
      <c r="R154" s="108"/>
      <c r="S154" s="108"/>
      <c r="T154" s="108"/>
      <c r="U154" s="108"/>
      <c r="V154" s="108"/>
      <c r="W154" s="108"/>
      <c r="X154" s="108"/>
      <c r="Y154" s="108"/>
      <c r="Z154" s="108"/>
      <c r="AA154" s="290"/>
      <c r="AB154" s="144" t="s">
        <v>715</v>
      </c>
      <c r="AC154" s="145"/>
      <c r="AD154" s="145"/>
      <c r="AE154" s="150" t="s">
        <v>715</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715</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715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t="s">
        <v>715</v>
      </c>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1</v>
      </c>
    </row>
    <row r="191" spans="1:51" ht="45" hidden="1" customHeight="1" x14ac:dyDescent="0.15">
      <c r="A191" s="190"/>
      <c r="B191" s="187"/>
      <c r="C191" s="181"/>
      <c r="D191" s="187"/>
      <c r="E191" s="175" t="s">
        <v>264</v>
      </c>
      <c r="F191" s="176"/>
      <c r="G191" s="113" t="s">
        <v>715</v>
      </c>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1</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702</v>
      </c>
      <c r="AN192" s="133"/>
      <c r="AO192" s="133"/>
      <c r="AP192" s="134"/>
      <c r="AQ192" s="154" t="s">
        <v>232</v>
      </c>
      <c r="AR192" s="155"/>
      <c r="AS192" s="155"/>
      <c r="AT192" s="156"/>
      <c r="AU192" s="197" t="s">
        <v>248</v>
      </c>
      <c r="AV192" s="197"/>
      <c r="AW192" s="197"/>
      <c r="AX192" s="198"/>
      <c r="AY192">
        <f>COUNTA($G$194)</f>
        <v>1</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t="s">
        <v>715</v>
      </c>
      <c r="AR193" s="200"/>
      <c r="AS193" s="136" t="s">
        <v>233</v>
      </c>
      <c r="AT193" s="137"/>
      <c r="AU193" s="201" t="s">
        <v>715</v>
      </c>
      <c r="AV193" s="201"/>
      <c r="AW193" s="136" t="s">
        <v>179</v>
      </c>
      <c r="AX193" s="196"/>
      <c r="AY193">
        <f>$AY$192</f>
        <v>1</v>
      </c>
    </row>
    <row r="194" spans="1:51" ht="39.75" hidden="1" customHeight="1" x14ac:dyDescent="0.15">
      <c r="A194" s="190"/>
      <c r="B194" s="187"/>
      <c r="C194" s="181"/>
      <c r="D194" s="187"/>
      <c r="E194" s="181"/>
      <c r="F194" s="182"/>
      <c r="G194" s="107" t="s">
        <v>715</v>
      </c>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t="s">
        <v>715</v>
      </c>
      <c r="AC194" s="206"/>
      <c r="AD194" s="206"/>
      <c r="AE194" s="207" t="s">
        <v>715</v>
      </c>
      <c r="AF194" s="208"/>
      <c r="AG194" s="208"/>
      <c r="AH194" s="208"/>
      <c r="AI194" s="207" t="s">
        <v>715</v>
      </c>
      <c r="AJ194" s="208"/>
      <c r="AK194" s="208"/>
      <c r="AL194" s="208"/>
      <c r="AM194" s="207" t="s">
        <v>715</v>
      </c>
      <c r="AN194" s="208"/>
      <c r="AO194" s="208"/>
      <c r="AP194" s="208"/>
      <c r="AQ194" s="207" t="s">
        <v>715</v>
      </c>
      <c r="AR194" s="208"/>
      <c r="AS194" s="208"/>
      <c r="AT194" s="208"/>
      <c r="AU194" s="207" t="s">
        <v>715</v>
      </c>
      <c r="AV194" s="208"/>
      <c r="AW194" s="208"/>
      <c r="AX194" s="209"/>
      <c r="AY194">
        <f t="shared" ref="AY194:AY195" si="23">$AY$192</f>
        <v>1</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t="s">
        <v>715</v>
      </c>
      <c r="AC195" s="214"/>
      <c r="AD195" s="214"/>
      <c r="AE195" s="207" t="s">
        <v>715</v>
      </c>
      <c r="AF195" s="208"/>
      <c r="AG195" s="208"/>
      <c r="AH195" s="208"/>
      <c r="AI195" s="207" t="s">
        <v>715</v>
      </c>
      <c r="AJ195" s="208"/>
      <c r="AK195" s="208"/>
      <c r="AL195" s="208"/>
      <c r="AM195" s="207" t="s">
        <v>715</v>
      </c>
      <c r="AN195" s="208"/>
      <c r="AO195" s="208"/>
      <c r="AP195" s="208"/>
      <c r="AQ195" s="207" t="s">
        <v>715</v>
      </c>
      <c r="AR195" s="208"/>
      <c r="AS195" s="208"/>
      <c r="AT195" s="208"/>
      <c r="AU195" s="207" t="s">
        <v>715</v>
      </c>
      <c r="AV195" s="208"/>
      <c r="AW195" s="208"/>
      <c r="AX195" s="209"/>
      <c r="AY195">
        <f t="shared" si="23"/>
        <v>1</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702</v>
      </c>
      <c r="AN196" s="133"/>
      <c r="AO196" s="133"/>
      <c r="AP196" s="134"/>
      <c r="AQ196" s="154" t="s">
        <v>232</v>
      </c>
      <c r="AR196" s="155"/>
      <c r="AS196" s="155"/>
      <c r="AT196" s="156"/>
      <c r="AU196" s="197" t="s">
        <v>248</v>
      </c>
      <c r="AV196" s="197"/>
      <c r="AW196" s="197"/>
      <c r="AX196" s="198"/>
      <c r="AY196">
        <f>COUNTA($G$198)</f>
        <v>1</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t="s">
        <v>715</v>
      </c>
      <c r="AR197" s="200"/>
      <c r="AS197" s="136" t="s">
        <v>233</v>
      </c>
      <c r="AT197" s="137"/>
      <c r="AU197" s="201" t="s">
        <v>715</v>
      </c>
      <c r="AV197" s="201"/>
      <c r="AW197" s="136" t="s">
        <v>179</v>
      </c>
      <c r="AX197" s="196"/>
      <c r="AY197">
        <f>$AY$196</f>
        <v>1</v>
      </c>
    </row>
    <row r="198" spans="1:51" ht="39.75" hidden="1" customHeight="1" x14ac:dyDescent="0.15">
      <c r="A198" s="190"/>
      <c r="B198" s="187"/>
      <c r="C198" s="181"/>
      <c r="D198" s="187"/>
      <c r="E198" s="181"/>
      <c r="F198" s="182"/>
      <c r="G198" s="107" t="s">
        <v>715</v>
      </c>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t="s">
        <v>715</v>
      </c>
      <c r="AC198" s="206"/>
      <c r="AD198" s="206"/>
      <c r="AE198" s="207" t="s">
        <v>715</v>
      </c>
      <c r="AF198" s="208"/>
      <c r="AG198" s="208"/>
      <c r="AH198" s="208"/>
      <c r="AI198" s="207" t="s">
        <v>715</v>
      </c>
      <c r="AJ198" s="208"/>
      <c r="AK198" s="208"/>
      <c r="AL198" s="208"/>
      <c r="AM198" s="207" t="s">
        <v>715</v>
      </c>
      <c r="AN198" s="208"/>
      <c r="AO198" s="208"/>
      <c r="AP198" s="208"/>
      <c r="AQ198" s="207" t="s">
        <v>715</v>
      </c>
      <c r="AR198" s="208"/>
      <c r="AS198" s="208"/>
      <c r="AT198" s="208"/>
      <c r="AU198" s="207" t="s">
        <v>715</v>
      </c>
      <c r="AV198" s="208"/>
      <c r="AW198" s="208"/>
      <c r="AX198" s="209"/>
      <c r="AY198">
        <f t="shared" ref="AY198:AY199" si="24">$AY$196</f>
        <v>1</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t="s">
        <v>715</v>
      </c>
      <c r="AC199" s="214"/>
      <c r="AD199" s="214"/>
      <c r="AE199" s="207" t="s">
        <v>715</v>
      </c>
      <c r="AF199" s="208"/>
      <c r="AG199" s="208"/>
      <c r="AH199" s="208"/>
      <c r="AI199" s="207" t="s">
        <v>715</v>
      </c>
      <c r="AJ199" s="208"/>
      <c r="AK199" s="208"/>
      <c r="AL199" s="208"/>
      <c r="AM199" s="207" t="s">
        <v>715</v>
      </c>
      <c r="AN199" s="208"/>
      <c r="AO199" s="208"/>
      <c r="AP199" s="208"/>
      <c r="AQ199" s="207" t="s">
        <v>715</v>
      </c>
      <c r="AR199" s="208"/>
      <c r="AS199" s="208"/>
      <c r="AT199" s="208"/>
      <c r="AU199" s="207" t="s">
        <v>715</v>
      </c>
      <c r="AV199" s="208"/>
      <c r="AW199" s="208"/>
      <c r="AX199" s="209"/>
      <c r="AY199">
        <f t="shared" si="24"/>
        <v>1</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702</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702</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702</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1</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1</v>
      </c>
    </row>
    <row r="214" spans="1:51" ht="22.5" hidden="1" customHeight="1" x14ac:dyDescent="0.15">
      <c r="A214" s="190"/>
      <c r="B214" s="187"/>
      <c r="C214" s="181"/>
      <c r="D214" s="187"/>
      <c r="E214" s="181"/>
      <c r="F214" s="182"/>
      <c r="G214" s="107" t="s">
        <v>715</v>
      </c>
      <c r="H214" s="108"/>
      <c r="I214" s="108"/>
      <c r="J214" s="108"/>
      <c r="K214" s="108"/>
      <c r="L214" s="108"/>
      <c r="M214" s="108"/>
      <c r="N214" s="108"/>
      <c r="O214" s="108"/>
      <c r="P214" s="109"/>
      <c r="Q214" s="116" t="s">
        <v>715</v>
      </c>
      <c r="R214" s="117"/>
      <c r="S214" s="117"/>
      <c r="T214" s="117"/>
      <c r="U214" s="117"/>
      <c r="V214" s="117"/>
      <c r="W214" s="117"/>
      <c r="X214" s="117"/>
      <c r="Y214" s="117"/>
      <c r="Z214" s="117"/>
      <c r="AA214" s="118"/>
      <c r="AB214" s="144" t="s">
        <v>715</v>
      </c>
      <c r="AC214" s="145"/>
      <c r="AD214" s="145"/>
      <c r="AE214" s="150" t="s">
        <v>715</v>
      </c>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1</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1</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1</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t="s">
        <v>715</v>
      </c>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1</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1</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24.75" hidden="1" customHeight="1" x14ac:dyDescent="0.15">
      <c r="A248" s="190"/>
      <c r="B248" s="187"/>
      <c r="C248" s="181"/>
      <c r="D248" s="187"/>
      <c r="E248" s="128" t="s">
        <v>715</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702</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702</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702</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702</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702</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702</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702</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702</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702</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702</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702</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702</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702</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702</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702</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674</v>
      </c>
      <c r="D430" s="927"/>
      <c r="E430" s="175" t="s">
        <v>400</v>
      </c>
      <c r="F430" s="893"/>
      <c r="G430" s="894" t="s">
        <v>252</v>
      </c>
      <c r="H430" s="126"/>
      <c r="I430" s="126"/>
      <c r="J430" s="895" t="s">
        <v>715</v>
      </c>
      <c r="K430" s="896"/>
      <c r="L430" s="896"/>
      <c r="M430" s="896"/>
      <c r="N430" s="896"/>
      <c r="O430" s="896"/>
      <c r="P430" s="896"/>
      <c r="Q430" s="896"/>
      <c r="R430" s="896"/>
      <c r="S430" s="896"/>
      <c r="T430" s="897"/>
      <c r="U430" s="587" t="s">
        <v>715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546</v>
      </c>
      <c r="AJ431" s="334"/>
      <c r="AK431" s="334"/>
      <c r="AL431" s="158"/>
      <c r="AM431" s="334" t="s">
        <v>547</v>
      </c>
      <c r="AN431" s="334"/>
      <c r="AO431" s="334"/>
      <c r="AP431" s="158"/>
      <c r="AQ431" s="158" t="s">
        <v>232</v>
      </c>
      <c r="AR431" s="133"/>
      <c r="AS431" s="133"/>
      <c r="AT431" s="134"/>
      <c r="AU431" s="139" t="s">
        <v>134</v>
      </c>
      <c r="AV431" s="139"/>
      <c r="AW431" s="139"/>
      <c r="AX431" s="140"/>
      <c r="AY431">
        <f>COUNTA($G$433)</f>
        <v>1</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715</v>
      </c>
      <c r="AF432" s="201"/>
      <c r="AG432" s="136" t="s">
        <v>233</v>
      </c>
      <c r="AH432" s="137"/>
      <c r="AI432" s="335"/>
      <c r="AJ432" s="335"/>
      <c r="AK432" s="335"/>
      <c r="AL432" s="157"/>
      <c r="AM432" s="335"/>
      <c r="AN432" s="335"/>
      <c r="AO432" s="335"/>
      <c r="AP432" s="157"/>
      <c r="AQ432" s="250" t="s">
        <v>715</v>
      </c>
      <c r="AR432" s="201"/>
      <c r="AS432" s="136" t="s">
        <v>233</v>
      </c>
      <c r="AT432" s="137"/>
      <c r="AU432" s="201" t="s">
        <v>715</v>
      </c>
      <c r="AV432" s="201"/>
      <c r="AW432" s="136" t="s">
        <v>179</v>
      </c>
      <c r="AX432" s="196"/>
      <c r="AY432">
        <f>$AY$431</f>
        <v>1</v>
      </c>
    </row>
    <row r="433" spans="1:51" ht="23.25" hidden="1" customHeight="1" x14ac:dyDescent="0.15">
      <c r="A433" s="190"/>
      <c r="B433" s="187"/>
      <c r="C433" s="181"/>
      <c r="D433" s="187"/>
      <c r="E433" s="338"/>
      <c r="F433" s="339"/>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6" t="s">
        <v>715</v>
      </c>
      <c r="AF433" s="208"/>
      <c r="AG433" s="208"/>
      <c r="AH433" s="208"/>
      <c r="AI433" s="336" t="s">
        <v>715</v>
      </c>
      <c r="AJ433" s="208"/>
      <c r="AK433" s="208"/>
      <c r="AL433" s="208"/>
      <c r="AM433" s="336" t="s">
        <v>715</v>
      </c>
      <c r="AN433" s="208"/>
      <c r="AO433" s="208"/>
      <c r="AP433" s="337"/>
      <c r="AQ433" s="336" t="s">
        <v>715</v>
      </c>
      <c r="AR433" s="208"/>
      <c r="AS433" s="208"/>
      <c r="AT433" s="337"/>
      <c r="AU433" s="208" t="s">
        <v>715</v>
      </c>
      <c r="AV433" s="208"/>
      <c r="AW433" s="208"/>
      <c r="AX433" s="209"/>
      <c r="AY433">
        <f t="shared" ref="AY433:AY435" si="63">$AY$431</f>
        <v>1</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6" t="s">
        <v>715</v>
      </c>
      <c r="AF434" s="208"/>
      <c r="AG434" s="208"/>
      <c r="AH434" s="337"/>
      <c r="AI434" s="336" t="s">
        <v>715</v>
      </c>
      <c r="AJ434" s="208"/>
      <c r="AK434" s="208"/>
      <c r="AL434" s="208"/>
      <c r="AM434" s="336" t="s">
        <v>715</v>
      </c>
      <c r="AN434" s="208"/>
      <c r="AO434" s="208"/>
      <c r="AP434" s="337"/>
      <c r="AQ434" s="336" t="s">
        <v>715</v>
      </c>
      <c r="AR434" s="208"/>
      <c r="AS434" s="208"/>
      <c r="AT434" s="337"/>
      <c r="AU434" s="208" t="s">
        <v>715</v>
      </c>
      <c r="AV434" s="208"/>
      <c r="AW434" s="208"/>
      <c r="AX434" s="209"/>
      <c r="AY434">
        <f t="shared" si="63"/>
        <v>1</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715</v>
      </c>
      <c r="AF435" s="208"/>
      <c r="AG435" s="208"/>
      <c r="AH435" s="337"/>
      <c r="AI435" s="336" t="s">
        <v>715</v>
      </c>
      <c r="AJ435" s="208"/>
      <c r="AK435" s="208"/>
      <c r="AL435" s="208"/>
      <c r="AM435" s="336" t="s">
        <v>715</v>
      </c>
      <c r="AN435" s="208"/>
      <c r="AO435" s="208"/>
      <c r="AP435" s="337"/>
      <c r="AQ435" s="336" t="s">
        <v>715</v>
      </c>
      <c r="AR435" s="208"/>
      <c r="AS435" s="208"/>
      <c r="AT435" s="337"/>
      <c r="AU435" s="208" t="s">
        <v>715</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546</v>
      </c>
      <c r="AJ436" s="334"/>
      <c r="AK436" s="334"/>
      <c r="AL436" s="158"/>
      <c r="AM436" s="334" t="s">
        <v>547</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546</v>
      </c>
      <c r="AJ441" s="334"/>
      <c r="AK441" s="334"/>
      <c r="AL441" s="158"/>
      <c r="AM441" s="334" t="s">
        <v>547</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546</v>
      </c>
      <c r="AJ446" s="334"/>
      <c r="AK446" s="334"/>
      <c r="AL446" s="158"/>
      <c r="AM446" s="334" t="s">
        <v>547</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546</v>
      </c>
      <c r="AJ451" s="334"/>
      <c r="AK451" s="334"/>
      <c r="AL451" s="158"/>
      <c r="AM451" s="334" t="s">
        <v>547</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546</v>
      </c>
      <c r="AJ456" s="334"/>
      <c r="AK456" s="334"/>
      <c r="AL456" s="158"/>
      <c r="AM456" s="334" t="s">
        <v>547</v>
      </c>
      <c r="AN456" s="334"/>
      <c r="AO456" s="334"/>
      <c r="AP456" s="158"/>
      <c r="AQ456" s="158" t="s">
        <v>232</v>
      </c>
      <c r="AR456" s="133"/>
      <c r="AS456" s="133"/>
      <c r="AT456" s="134"/>
      <c r="AU456" s="139" t="s">
        <v>134</v>
      </c>
      <c r="AV456" s="139"/>
      <c r="AW456" s="139"/>
      <c r="AX456" s="140"/>
      <c r="AY456">
        <f>COUNTA($G$458)</f>
        <v>1</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715</v>
      </c>
      <c r="AF457" s="201"/>
      <c r="AG457" s="136" t="s">
        <v>233</v>
      </c>
      <c r="AH457" s="137"/>
      <c r="AI457" s="335"/>
      <c r="AJ457" s="335"/>
      <c r="AK457" s="335"/>
      <c r="AL457" s="157"/>
      <c r="AM457" s="335"/>
      <c r="AN457" s="335"/>
      <c r="AO457" s="335"/>
      <c r="AP457" s="157"/>
      <c r="AQ457" s="250" t="s">
        <v>715</v>
      </c>
      <c r="AR457" s="201"/>
      <c r="AS457" s="136" t="s">
        <v>233</v>
      </c>
      <c r="AT457" s="137"/>
      <c r="AU457" s="201" t="s">
        <v>715</v>
      </c>
      <c r="AV457" s="201"/>
      <c r="AW457" s="136" t="s">
        <v>179</v>
      </c>
      <c r="AX457" s="196"/>
      <c r="AY457">
        <f>$AY$456</f>
        <v>1</v>
      </c>
    </row>
    <row r="458" spans="1:51" ht="23.25" hidden="1" customHeight="1" x14ac:dyDescent="0.15">
      <c r="A458" s="190"/>
      <c r="B458" s="187"/>
      <c r="C458" s="181"/>
      <c r="D458" s="187"/>
      <c r="E458" s="338"/>
      <c r="F458" s="339"/>
      <c r="G458" s="107" t="s">
        <v>715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715</v>
      </c>
      <c r="AC458" s="214"/>
      <c r="AD458" s="214"/>
      <c r="AE458" s="336" t="s">
        <v>715</v>
      </c>
      <c r="AF458" s="208"/>
      <c r="AG458" s="208"/>
      <c r="AH458" s="208"/>
      <c r="AI458" s="336" t="s">
        <v>715</v>
      </c>
      <c r="AJ458" s="208"/>
      <c r="AK458" s="208"/>
      <c r="AL458" s="208"/>
      <c r="AM458" s="336" t="s">
        <v>715</v>
      </c>
      <c r="AN458" s="208"/>
      <c r="AO458" s="208"/>
      <c r="AP458" s="337"/>
      <c r="AQ458" s="336" t="s">
        <v>715</v>
      </c>
      <c r="AR458" s="208"/>
      <c r="AS458" s="208"/>
      <c r="AT458" s="337"/>
      <c r="AU458" s="208" t="s">
        <v>715</v>
      </c>
      <c r="AV458" s="208"/>
      <c r="AW458" s="208"/>
      <c r="AX458" s="209"/>
      <c r="AY458">
        <f t="shared" ref="AY458:AY460" si="68">$AY$456</f>
        <v>1</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715</v>
      </c>
      <c r="AC459" s="206"/>
      <c r="AD459" s="206"/>
      <c r="AE459" s="336" t="s">
        <v>715</v>
      </c>
      <c r="AF459" s="208"/>
      <c r="AG459" s="208"/>
      <c r="AH459" s="337"/>
      <c r="AI459" s="336" t="s">
        <v>715</v>
      </c>
      <c r="AJ459" s="208"/>
      <c r="AK459" s="208"/>
      <c r="AL459" s="208"/>
      <c r="AM459" s="336" t="s">
        <v>715</v>
      </c>
      <c r="AN459" s="208"/>
      <c r="AO459" s="208"/>
      <c r="AP459" s="337"/>
      <c r="AQ459" s="336" t="s">
        <v>715</v>
      </c>
      <c r="AR459" s="208"/>
      <c r="AS459" s="208"/>
      <c r="AT459" s="337"/>
      <c r="AU459" s="208" t="s">
        <v>715</v>
      </c>
      <c r="AV459" s="208"/>
      <c r="AW459" s="208"/>
      <c r="AX459" s="209"/>
      <c r="AY459">
        <f t="shared" si="68"/>
        <v>1</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715</v>
      </c>
      <c r="AF460" s="208"/>
      <c r="AG460" s="208"/>
      <c r="AH460" s="337"/>
      <c r="AI460" s="336" t="s">
        <v>715</v>
      </c>
      <c r="AJ460" s="208"/>
      <c r="AK460" s="208"/>
      <c r="AL460" s="208"/>
      <c r="AM460" s="336" t="s">
        <v>715</v>
      </c>
      <c r="AN460" s="208"/>
      <c r="AO460" s="208"/>
      <c r="AP460" s="337"/>
      <c r="AQ460" s="336" t="s">
        <v>715</v>
      </c>
      <c r="AR460" s="208"/>
      <c r="AS460" s="208"/>
      <c r="AT460" s="337"/>
      <c r="AU460" s="208" t="s">
        <v>715</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546</v>
      </c>
      <c r="AJ461" s="334"/>
      <c r="AK461" s="334"/>
      <c r="AL461" s="158"/>
      <c r="AM461" s="334" t="s">
        <v>547</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546</v>
      </c>
      <c r="AJ466" s="334"/>
      <c r="AK466" s="334"/>
      <c r="AL466" s="158"/>
      <c r="AM466" s="334" t="s">
        <v>547</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546</v>
      </c>
      <c r="AJ471" s="334"/>
      <c r="AK471" s="334"/>
      <c r="AL471" s="158"/>
      <c r="AM471" s="334" t="s">
        <v>547</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546</v>
      </c>
      <c r="AJ476" s="334"/>
      <c r="AK476" s="334"/>
      <c r="AL476" s="158"/>
      <c r="AM476" s="334" t="s">
        <v>547</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hidden="1" customHeight="1" x14ac:dyDescent="0.15">
      <c r="A482" s="190"/>
      <c r="B482" s="187"/>
      <c r="C482" s="181"/>
      <c r="D482" s="187"/>
      <c r="E482" s="128" t="s">
        <v>715</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hidden="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546</v>
      </c>
      <c r="AJ485" s="334"/>
      <c r="AK485" s="334"/>
      <c r="AL485" s="158"/>
      <c r="AM485" s="334" t="s">
        <v>547</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546</v>
      </c>
      <c r="AJ490" s="334"/>
      <c r="AK490" s="334"/>
      <c r="AL490" s="158"/>
      <c r="AM490" s="334" t="s">
        <v>547</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546</v>
      </c>
      <c r="AJ495" s="334"/>
      <c r="AK495" s="334"/>
      <c r="AL495" s="158"/>
      <c r="AM495" s="334" t="s">
        <v>547</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546</v>
      </c>
      <c r="AJ500" s="334"/>
      <c r="AK500" s="334"/>
      <c r="AL500" s="158"/>
      <c r="AM500" s="334" t="s">
        <v>547</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546</v>
      </c>
      <c r="AJ505" s="334"/>
      <c r="AK505" s="334"/>
      <c r="AL505" s="158"/>
      <c r="AM505" s="334" t="s">
        <v>547</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546</v>
      </c>
      <c r="AJ510" s="334"/>
      <c r="AK510" s="334"/>
      <c r="AL510" s="158"/>
      <c r="AM510" s="334" t="s">
        <v>547</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546</v>
      </c>
      <c r="AJ515" s="334"/>
      <c r="AK515" s="334"/>
      <c r="AL515" s="158"/>
      <c r="AM515" s="334" t="s">
        <v>547</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546</v>
      </c>
      <c r="AJ520" s="334"/>
      <c r="AK520" s="334"/>
      <c r="AL520" s="158"/>
      <c r="AM520" s="334" t="s">
        <v>547</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546</v>
      </c>
      <c r="AJ525" s="334"/>
      <c r="AK525" s="334"/>
      <c r="AL525" s="158"/>
      <c r="AM525" s="334" t="s">
        <v>547</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546</v>
      </c>
      <c r="AJ530" s="334"/>
      <c r="AK530" s="334"/>
      <c r="AL530" s="158"/>
      <c r="AM530" s="334" t="s">
        <v>547</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546</v>
      </c>
      <c r="AJ539" s="334"/>
      <c r="AK539" s="334"/>
      <c r="AL539" s="158"/>
      <c r="AM539" s="334" t="s">
        <v>547</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546</v>
      </c>
      <c r="AJ544" s="334"/>
      <c r="AK544" s="334"/>
      <c r="AL544" s="158"/>
      <c r="AM544" s="334" t="s">
        <v>547</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546</v>
      </c>
      <c r="AJ549" s="334"/>
      <c r="AK549" s="334"/>
      <c r="AL549" s="158"/>
      <c r="AM549" s="334" t="s">
        <v>547</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546</v>
      </c>
      <c r="AJ554" s="334"/>
      <c r="AK554" s="334"/>
      <c r="AL554" s="158"/>
      <c r="AM554" s="334" t="s">
        <v>547</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546</v>
      </c>
      <c r="AJ559" s="334"/>
      <c r="AK559" s="334"/>
      <c r="AL559" s="158"/>
      <c r="AM559" s="334" t="s">
        <v>547</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546</v>
      </c>
      <c r="AJ564" s="334"/>
      <c r="AK564" s="334"/>
      <c r="AL564" s="158"/>
      <c r="AM564" s="334" t="s">
        <v>547</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546</v>
      </c>
      <c r="AJ569" s="334"/>
      <c r="AK569" s="334"/>
      <c r="AL569" s="158"/>
      <c r="AM569" s="334" t="s">
        <v>547</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546</v>
      </c>
      <c r="AJ574" s="334"/>
      <c r="AK574" s="334"/>
      <c r="AL574" s="158"/>
      <c r="AM574" s="334" t="s">
        <v>547</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546</v>
      </c>
      <c r="AJ579" s="334"/>
      <c r="AK579" s="334"/>
      <c r="AL579" s="158"/>
      <c r="AM579" s="334" t="s">
        <v>547</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546</v>
      </c>
      <c r="AJ584" s="334"/>
      <c r="AK584" s="334"/>
      <c r="AL584" s="158"/>
      <c r="AM584" s="334" t="s">
        <v>547</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546</v>
      </c>
      <c r="AJ593" s="334"/>
      <c r="AK593" s="334"/>
      <c r="AL593" s="158"/>
      <c r="AM593" s="334" t="s">
        <v>547</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546</v>
      </c>
      <c r="AJ598" s="334"/>
      <c r="AK598" s="334"/>
      <c r="AL598" s="158"/>
      <c r="AM598" s="334" t="s">
        <v>547</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546</v>
      </c>
      <c r="AJ603" s="334"/>
      <c r="AK603" s="334"/>
      <c r="AL603" s="158"/>
      <c r="AM603" s="334" t="s">
        <v>547</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546</v>
      </c>
      <c r="AJ608" s="334"/>
      <c r="AK608" s="334"/>
      <c r="AL608" s="158"/>
      <c r="AM608" s="334" t="s">
        <v>547</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546</v>
      </c>
      <c r="AJ613" s="334"/>
      <c r="AK613" s="334"/>
      <c r="AL613" s="158"/>
      <c r="AM613" s="334" t="s">
        <v>547</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546</v>
      </c>
      <c r="AJ618" s="334"/>
      <c r="AK618" s="334"/>
      <c r="AL618" s="158"/>
      <c r="AM618" s="334" t="s">
        <v>547</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546</v>
      </c>
      <c r="AJ623" s="334"/>
      <c r="AK623" s="334"/>
      <c r="AL623" s="158"/>
      <c r="AM623" s="334" t="s">
        <v>547</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546</v>
      </c>
      <c r="AJ628" s="334"/>
      <c r="AK628" s="334"/>
      <c r="AL628" s="158"/>
      <c r="AM628" s="334" t="s">
        <v>547</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546</v>
      </c>
      <c r="AJ633" s="334"/>
      <c r="AK633" s="334"/>
      <c r="AL633" s="158"/>
      <c r="AM633" s="334" t="s">
        <v>547</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546</v>
      </c>
      <c r="AJ638" s="334"/>
      <c r="AK638" s="334"/>
      <c r="AL638" s="158"/>
      <c r="AM638" s="334" t="s">
        <v>547</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546</v>
      </c>
      <c r="AJ647" s="334"/>
      <c r="AK647" s="334"/>
      <c r="AL647" s="158"/>
      <c r="AM647" s="334" t="s">
        <v>547</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546</v>
      </c>
      <c r="AJ652" s="334"/>
      <c r="AK652" s="334"/>
      <c r="AL652" s="158"/>
      <c r="AM652" s="334" t="s">
        <v>547</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546</v>
      </c>
      <c r="AJ657" s="334"/>
      <c r="AK657" s="334"/>
      <c r="AL657" s="158"/>
      <c r="AM657" s="334" t="s">
        <v>547</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546</v>
      </c>
      <c r="AJ662" s="334"/>
      <c r="AK662" s="334"/>
      <c r="AL662" s="158"/>
      <c r="AM662" s="334" t="s">
        <v>547</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546</v>
      </c>
      <c r="AJ667" s="334"/>
      <c r="AK667" s="334"/>
      <c r="AL667" s="158"/>
      <c r="AM667" s="334" t="s">
        <v>547</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546</v>
      </c>
      <c r="AJ672" s="334"/>
      <c r="AK672" s="334"/>
      <c r="AL672" s="158"/>
      <c r="AM672" s="334" t="s">
        <v>547</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546</v>
      </c>
      <c r="AJ677" s="334"/>
      <c r="AK677" s="334"/>
      <c r="AL677" s="158"/>
      <c r="AM677" s="334" t="s">
        <v>547</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546</v>
      </c>
      <c r="AJ682" s="334"/>
      <c r="AK682" s="334"/>
      <c r="AL682" s="158"/>
      <c r="AM682" s="334" t="s">
        <v>547</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546</v>
      </c>
      <c r="AJ687" s="334"/>
      <c r="AK687" s="334"/>
      <c r="AL687" s="158"/>
      <c r="AM687" s="334" t="s">
        <v>547</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546</v>
      </c>
      <c r="AJ692" s="334"/>
      <c r="AK692" s="334"/>
      <c r="AL692" s="158"/>
      <c r="AM692" s="334" t="s">
        <v>547</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126.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719</v>
      </c>
      <c r="AE702" s="342"/>
      <c r="AF702" s="342"/>
      <c r="AG702" s="379" t="s">
        <v>743</v>
      </c>
      <c r="AH702" s="380"/>
      <c r="AI702" s="380"/>
      <c r="AJ702" s="380"/>
      <c r="AK702" s="380"/>
      <c r="AL702" s="380"/>
      <c r="AM702" s="380"/>
      <c r="AN702" s="380"/>
      <c r="AO702" s="380"/>
      <c r="AP702" s="380"/>
      <c r="AQ702" s="380"/>
      <c r="AR702" s="380"/>
      <c r="AS702" s="380"/>
      <c r="AT702" s="380"/>
      <c r="AU702" s="380"/>
      <c r="AV702" s="380"/>
      <c r="AW702" s="380"/>
      <c r="AX702" s="381"/>
    </row>
    <row r="703" spans="1:51" ht="59.2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719</v>
      </c>
      <c r="AE703" s="323"/>
      <c r="AF703" s="323"/>
      <c r="AG703" s="104" t="s">
        <v>744</v>
      </c>
      <c r="AH703" s="105"/>
      <c r="AI703" s="105"/>
      <c r="AJ703" s="105"/>
      <c r="AK703" s="105"/>
      <c r="AL703" s="105"/>
      <c r="AM703" s="105"/>
      <c r="AN703" s="105"/>
      <c r="AO703" s="105"/>
      <c r="AP703" s="105"/>
      <c r="AQ703" s="105"/>
      <c r="AR703" s="105"/>
      <c r="AS703" s="105"/>
      <c r="AT703" s="105"/>
      <c r="AU703" s="105"/>
      <c r="AV703" s="105"/>
      <c r="AW703" s="105"/>
      <c r="AX703" s="106"/>
    </row>
    <row r="704" spans="1:51" ht="120"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719</v>
      </c>
      <c r="AE704" s="781"/>
      <c r="AF704" s="781"/>
      <c r="AG704" s="168" t="s">
        <v>746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719</v>
      </c>
      <c r="AE705" s="713"/>
      <c r="AF705" s="713"/>
      <c r="AG705" s="128" t="s">
        <v>735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733</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733</v>
      </c>
      <c r="AE707" s="831"/>
      <c r="AF707" s="831"/>
      <c r="AG707" s="130"/>
      <c r="AH707" s="114"/>
      <c r="AI707" s="114"/>
      <c r="AJ707" s="114"/>
      <c r="AK707" s="114"/>
      <c r="AL707" s="114"/>
      <c r="AM707" s="114"/>
      <c r="AN707" s="114"/>
      <c r="AO707" s="114"/>
      <c r="AP707" s="114"/>
      <c r="AQ707" s="114"/>
      <c r="AR707" s="114"/>
      <c r="AS707" s="114"/>
      <c r="AT707" s="114"/>
      <c r="AU707" s="114"/>
      <c r="AV707" s="114"/>
      <c r="AW707" s="114"/>
      <c r="AX707" s="131"/>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719</v>
      </c>
      <c r="AE708" s="603"/>
      <c r="AF708" s="603"/>
      <c r="AG708" s="740" t="s">
        <v>734</v>
      </c>
      <c r="AH708" s="741"/>
      <c r="AI708" s="741"/>
      <c r="AJ708" s="741"/>
      <c r="AK708" s="741"/>
      <c r="AL708" s="741"/>
      <c r="AM708" s="741"/>
      <c r="AN708" s="741"/>
      <c r="AO708" s="741"/>
      <c r="AP708" s="741"/>
      <c r="AQ708" s="741"/>
      <c r="AR708" s="741"/>
      <c r="AS708" s="741"/>
      <c r="AT708" s="741"/>
      <c r="AU708" s="741"/>
      <c r="AV708" s="741"/>
      <c r="AW708" s="741"/>
      <c r="AX708" s="742"/>
    </row>
    <row r="709" spans="1:50" ht="48.7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719</v>
      </c>
      <c r="AE709" s="323"/>
      <c r="AF709" s="323"/>
      <c r="AG709" s="104" t="s">
        <v>758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727</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719</v>
      </c>
      <c r="AE711" s="323"/>
      <c r="AF711" s="323"/>
      <c r="AG711" s="104" t="s">
        <v>736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727</v>
      </c>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727</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719</v>
      </c>
      <c r="AE714" s="803"/>
      <c r="AF714" s="804"/>
      <c r="AG714" s="734" t="s">
        <v>737</v>
      </c>
      <c r="AH714" s="735"/>
      <c r="AI714" s="735"/>
      <c r="AJ714" s="735"/>
      <c r="AK714" s="735"/>
      <c r="AL714" s="735"/>
      <c r="AM714" s="735"/>
      <c r="AN714" s="735"/>
      <c r="AO714" s="735"/>
      <c r="AP714" s="735"/>
      <c r="AQ714" s="735"/>
      <c r="AR714" s="735"/>
      <c r="AS714" s="735"/>
      <c r="AT714" s="735"/>
      <c r="AU714" s="735"/>
      <c r="AV714" s="735"/>
      <c r="AW714" s="735"/>
      <c r="AX714" s="736"/>
    </row>
    <row r="715" spans="1:50" ht="39.7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719</v>
      </c>
      <c r="AE715" s="603"/>
      <c r="AF715" s="654"/>
      <c r="AG715" s="740" t="s">
        <v>759</v>
      </c>
      <c r="AH715" s="741"/>
      <c r="AI715" s="741"/>
      <c r="AJ715" s="741"/>
      <c r="AK715" s="741"/>
      <c r="AL715" s="741"/>
      <c r="AM715" s="741"/>
      <c r="AN715" s="741"/>
      <c r="AO715" s="741"/>
      <c r="AP715" s="741"/>
      <c r="AQ715" s="741"/>
      <c r="AR715" s="741"/>
      <c r="AS715" s="741"/>
      <c r="AT715" s="741"/>
      <c r="AU715" s="741"/>
      <c r="AV715" s="741"/>
      <c r="AW715" s="741"/>
      <c r="AX715" s="742"/>
    </row>
    <row r="716" spans="1:50" ht="51"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719</v>
      </c>
      <c r="AE716" s="625"/>
      <c r="AF716" s="625"/>
      <c r="AG716" s="104" t="s">
        <v>754</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719</v>
      </c>
      <c r="AE717" s="323"/>
      <c r="AF717" s="323"/>
      <c r="AG717" s="104" t="s">
        <v>755</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719</v>
      </c>
      <c r="AE718" s="323"/>
      <c r="AF718" s="323"/>
      <c r="AG718" s="130" t="s">
        <v>756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727</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761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753</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t="s">
        <v>752</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675</v>
      </c>
      <c r="B737" s="211"/>
      <c r="C737" s="211"/>
      <c r="D737" s="212"/>
      <c r="E737" s="950"/>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548</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713</v>
      </c>
      <c r="F747" s="954"/>
      <c r="G747" s="954"/>
      <c r="H747" s="100" t="str">
        <f>IF(E747="","","-")</f>
        <v>-</v>
      </c>
      <c r="I747" s="954"/>
      <c r="J747" s="954"/>
      <c r="K747" s="100" t="str">
        <f>IF(I747="","","-")</f>
        <v/>
      </c>
      <c r="L747" s="955"/>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t="s">
        <v>716</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361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740</v>
      </c>
      <c r="H789" s="669"/>
      <c r="I789" s="669"/>
      <c r="J789" s="669"/>
      <c r="K789" s="670"/>
      <c r="L789" s="662" t="s">
        <v>741</v>
      </c>
      <c r="M789" s="663"/>
      <c r="N789" s="663"/>
      <c r="O789" s="663"/>
      <c r="P789" s="663"/>
      <c r="Q789" s="663"/>
      <c r="R789" s="663"/>
      <c r="S789" s="663"/>
      <c r="T789" s="663"/>
      <c r="U789" s="663"/>
      <c r="V789" s="663"/>
      <c r="W789" s="663"/>
      <c r="X789" s="664"/>
      <c r="Y789" s="382">
        <v>21</v>
      </c>
      <c r="Z789" s="383"/>
      <c r="AA789" s="383"/>
      <c r="AB789" s="800"/>
      <c r="AC789" s="668" t="s">
        <v>740</v>
      </c>
      <c r="AD789" s="669"/>
      <c r="AE789" s="669"/>
      <c r="AF789" s="669"/>
      <c r="AG789" s="670"/>
      <c r="AH789" s="662" t="s">
        <v>742</v>
      </c>
      <c r="AI789" s="663"/>
      <c r="AJ789" s="663"/>
      <c r="AK789" s="663"/>
      <c r="AL789" s="663"/>
      <c r="AM789" s="663"/>
      <c r="AN789" s="663"/>
      <c r="AO789" s="663"/>
      <c r="AP789" s="663"/>
      <c r="AQ789" s="663"/>
      <c r="AR789" s="663"/>
      <c r="AS789" s="663"/>
      <c r="AT789" s="664"/>
      <c r="AU789" s="382">
        <v>5</v>
      </c>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21</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5</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1"/>
      <c r="AE845" s="351"/>
      <c r="AF845" s="351"/>
      <c r="AG845" s="351"/>
      <c r="AH845" s="366"/>
      <c r="AI845" s="367"/>
      <c r="AJ845" s="367"/>
      <c r="AK845" s="367"/>
      <c r="AL845" s="354"/>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715</v>
      </c>
      <c r="F1110" s="369"/>
      <c r="G1110" s="369"/>
      <c r="H1110" s="369"/>
      <c r="I1110" s="369"/>
      <c r="J1110" s="344" t="s">
        <v>715</v>
      </c>
      <c r="K1110" s="345"/>
      <c r="L1110" s="345"/>
      <c r="M1110" s="345"/>
      <c r="N1110" s="345"/>
      <c r="O1110" s="345"/>
      <c r="P1110" s="359" t="s">
        <v>715</v>
      </c>
      <c r="Q1110" s="346"/>
      <c r="R1110" s="346"/>
      <c r="S1110" s="346"/>
      <c r="T1110" s="346"/>
      <c r="U1110" s="346"/>
      <c r="V1110" s="346"/>
      <c r="W1110" s="346"/>
      <c r="X1110" s="346"/>
      <c r="Y1110" s="347" t="s">
        <v>715</v>
      </c>
      <c r="Z1110" s="348"/>
      <c r="AA1110" s="348"/>
      <c r="AB1110" s="349"/>
      <c r="AC1110" s="350"/>
      <c r="AD1110" s="351"/>
      <c r="AE1110" s="351"/>
      <c r="AF1110" s="351"/>
      <c r="AG1110" s="351"/>
      <c r="AH1110" s="352" t="s">
        <v>715</v>
      </c>
      <c r="AI1110" s="353"/>
      <c r="AJ1110" s="353"/>
      <c r="AK1110" s="353"/>
      <c r="AL1110" s="354" t="s">
        <v>715</v>
      </c>
      <c r="AM1110" s="355"/>
      <c r="AN1110" s="355"/>
      <c r="AO1110" s="356"/>
      <c r="AP1110" s="357" t="s">
        <v>715</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276" max="16383"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47" sqref="B47:B4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719</v>
      </c>
      <c r="R3" s="13" t="str">
        <f t="shared" ref="R3:R8" si="3">IF(Q3="","",P3)</f>
        <v>委託・請負</v>
      </c>
      <c r="S3" s="13" t="str">
        <f t="shared" ref="S3:S8" si="4">IF(R3="",S2,IF(S2&lt;&gt;"",CONCATENATE(S2,"、",R3),R3))</f>
        <v>委託・請負</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719</v>
      </c>
      <c r="M11" s="13" t="str">
        <f t="shared" si="2"/>
        <v>その他の事項経費</v>
      </c>
      <c r="N11" s="13" t="str">
        <f t="shared" si="6"/>
        <v>その他の事項経費</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t="s">
        <v>719</v>
      </c>
      <c r="C21" s="13" t="str">
        <f t="shared" si="9"/>
        <v>地方創生</v>
      </c>
      <c r="D21" s="13" t="str">
        <f t="shared" si="8"/>
        <v>地方創生</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地方創生</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地方創生</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地方創生</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地方創生</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97"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2021-08-18T08:27:38Z</cp:lastPrinted>
  <dcterms:created xsi:type="dcterms:W3CDTF">2012-03-13T00:50:25Z</dcterms:created>
  <dcterms:modified xsi:type="dcterms:W3CDTF">2021-09-15T03:28:26Z</dcterms:modified>
</cp:coreProperties>
</file>