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科省・共有\01大臣官房\15会計課財務企画班\R3年度行政事業レビュー\04_新規要求\【R4年度要求事業】最終公表用（公表用）\体裁確認\0915追加\"/>
    </mc:Choice>
  </mc:AlternateContent>
  <bookViews>
    <workbookView xWindow="1167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<sst xmlns="http://schemas.openxmlformats.org/spreadsheetml/2006/main" count="3096" uniqueCount="766">
  <si>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</si>
  <si>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</si>
  <si>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</si>
  <si>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</si>
  <si>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</si>
  <si>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</si>
  <si>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</si>
  <si>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</si>
  <si>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</si>
  <si>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</si>
  <si>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</si>
  <si>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</si>
  <si>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</si>
  <si>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</si>
  <si>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</si>
  <si>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</si>
  <si>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</si>
  <si>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</si>
  <si>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</si>
  <si>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</si>
  <si>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</si>
  <si>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</si>
  <si>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</si>
  <si>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</si>
  <si>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</si>
  <si>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</si>
  <si>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</si>
  <si>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</si>
  <si>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</si>
  <si>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</si>
  <si>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</si>
  <si>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</si>
  <si>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</si>
  <si>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</si>
  <si>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</si>
  <si>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</si>
  <si>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</si>
  <si>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</si>
  <si>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</si>
  <si>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</si>
  <si>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</si>
  <si>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</si>
  <si>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</si>
  <si>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</si>
  <si>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</si>
  <si>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</si>
  <si>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</si>
  <si>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</si>
  <si>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</si>
  <si>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</si>
  <si>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</si>
  <si>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</si>
  <si>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</si>
  <si>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</si>
  <si>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</si>
  <si>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</si>
  <si>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</si>
  <si>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</si>
  <si>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</si>
  <si>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</si>
  <si>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</si>
  <si>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</si>
  <si>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</si>
  <si>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</si>
  <si>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</si>
  <si>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</si>
  <si>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</si>
  <si>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</si>
  <si>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</si>
  <si>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</si>
  <si>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</si>
  <si>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</si>
  <si>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</si>
  <si>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</si>
  <si>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</si>
  <si>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</si>
  <si>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</si>
  <si>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</si>
  <si>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</si>
  <si>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</si>
  <si>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</si>
  <si>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</si>
  <si>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</si>
  <si>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</si>
  <si>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</si>
  <si>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</si>
  <si>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</si>
  <si>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</si>
  <si>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</si>
  <si>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</si>
  <si>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</si>
  <si>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</si>
  <si>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</si>
  <si>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</si>
  <si>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</si>
  <si>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</si>
  <si>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</si>
  <si>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</si>
  <si>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</si>
  <si>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</si>
  <si>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</si>
  <si>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</si>
  <si>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</si>
  <si>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</si>
  <si>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</si>
  <si>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</si>
  <si>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</si>
  <si>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</si>
  <si>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</si>
  <si>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</si>
  <si>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</si>
  <si>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</si>
  <si>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</si>
  <si>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</si>
  <si>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</si>
  <si>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</si>
  <si>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</si>
  <si>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</si>
  <si>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</si>
  <si>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</si>
  <si>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</si>
  <si>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</si>
  <si>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</si>
  <si>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</si>
  <si>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</si>
  <si>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</si>
  <si>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</si>
  <si>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</si>
  <si>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</si>
  <si>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</si>
  <si>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</si>
  <si>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</si>
  <si>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</si>
  <si>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</si>
  <si>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</si>
  <si>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</si>
  <si>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</si>
  <si>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</si>
  <si>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</si>
  <si>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</si>
  <si>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</si>
  <si>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</si>
  <si>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</si>
  <si>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</si>
  <si>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</si>
  <si>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</si>
  <si>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</si>
  <si>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</si>
  <si>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</si>
  <si>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</si>
  <si>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</si>
  <si>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</si>
  <si>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</si>
  <si>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</si>
  <si>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</si>
  <si>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</si>
  <si>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</si>
  <si>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</si>
  <si>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</si>
  <si>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</si>
  <si>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</si>
  <si>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</si>
  <si>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</si>
  <si>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</si>
  <si>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</si>
  <si>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</si>
  <si>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</si>
  <si>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</si>
  <si>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</si>
  <si>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</si>
  <si>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</si>
  <si>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</si>
  <si>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</si>
  <si>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</si>
  <si>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</si>
  <si>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</si>
  <si>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</si>
  <si>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</si>
  <si>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</si>
  <si>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</si>
  <si>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</si>
  <si>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</si>
  <si>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</si>
  <si>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</si>
  <si>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</si>
  <si>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</si>
  <si>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</si>
  <si>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</si>
  <si>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</si>
  <si>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</si>
  <si>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</si>
  <si>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</si>
  <si>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</si>
  <si>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</si>
  <si>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</si>
  <si>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</si>
  <si>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</si>
  <si>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</si>
  <si>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</si>
  <si>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</si>
  <si>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</si>
  <si>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</si>
  <si>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</si>
  <si>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</si>
  <si>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</si>
  <si>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</si>
  <si>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</si>
  <si>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</si>
  <si>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</si>
  <si>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</si>
  <si>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</si>
  <si>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</si>
  <si>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</si>
  <si>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</si>
  <si>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</si>
  <si>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</si>
  <si>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</si>
  <si>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</si>
  <si>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</si>
  <si>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</si>
  <si>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</si>
  <si>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</si>
  <si>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</si>
  <si>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</si>
  <si>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</si>
  <si>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</si>
  <si>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</si>
  <si>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</si>
  <si>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</si>
  <si>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</si>
  <si>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</si>
  <si>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</si>
  <si>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</si>
  <si>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</si>
  <si>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</si>
  <si>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</si>
  <si>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</si>
  <si>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</si>
  <si>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</si>
  <si>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</si>
  <si>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</si>
  <si>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</si>
  <si>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</si>
  <si>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</si>
  <si>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</si>
  <si>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</si>
  <si>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</si>
  <si>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</si>
  <si>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</si>
  <si>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</si>
  <si>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</si>
  <si>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</si>
  <si>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</si>
  <si>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</si>
  <si>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</si>
  <si>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</si>
  <si>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</si>
  <si>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</si>
  <si>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</si>
  <si>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</si>
  <si>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</si>
  <si>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</si>
  <si>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</si>
  <si>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</si>
  <si>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</si>
  <si>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</si>
  <si>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</si>
  <si>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</si>
  <si>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</si>
  <si>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</si>
  <si>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</si>
  <si>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</si>
  <si>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</si>
  <si>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</si>
  <si>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</si>
  <si>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</si>
  <si>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</si>
  <si>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</si>
  <si>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</si>
  <si>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</si>
  <si>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</si>
  <si>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</si>
  <si>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</si>
  <si>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</si>
  <si>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</si>
  <si>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</si>
  <si>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</si>
  <si>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</si>
  <si>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</si>
  <si>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</si>
  <si>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</si>
  <si>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</si>
  <si>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</si>
  <si>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</si>
  <si>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</si>
  <si>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</si>
  <si>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</si>
  <si>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</si>
  <si>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</si>
  <si>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</si>
  <si>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</si>
  <si>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</si>
  <si>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</si>
  <si>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</si>
  <si>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</si>
  <si>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</si>
  <si>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</si>
  <si>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</si>
  <si>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</si>
  <si>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</si>
  <si>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</si>
  <si>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</si>
  <si>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</si>
  <si>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</si>
  <si>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</si>
  <si>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</si>
  <si>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</si>
  <si>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</si>
  <si>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</si>
  <si>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</si>
  <si>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</si>
  <si>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</si>
  <si>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</si>
  <si>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</si>
  <si>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</si>
  <si>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</si>
  <si>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</si>
  <si>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</si>
  <si>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</si>
  <si>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</si>
  <si>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</si>
  <si>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</si>
  <si>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</si>
  <si>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</si>
  <si>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</si>
  <si>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</si>
  <si>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</si>
  <si>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</si>
  <si>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</si>
  <si>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</si>
  <si>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</si>
  <si>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</si>
  <si>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</si>
  <si>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</si>
  <si>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</si>
  <si>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</si>
  <si>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</si>
  <si>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</si>
  <si>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</si>
  <si>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</si>
  <si>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</si>
  <si>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</si>
  <si>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</si>
  <si>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</si>
  <si>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</si>
  <si>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</si>
  <si>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</si>
  <si>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</si>
  <si>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</si>
  <si>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</si>
  <si>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</si>
  <si>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</si>
  <si>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</si>
  <si>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</si>
  <si>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</si>
  <si>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</si>
  <si>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</si>
  <si>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</si>
  <si>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</si>
  <si>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</si>
  <si>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</si>
  <si>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</si>
  <si>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</si>
  <si>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</si>
  <si>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</si>
  <si>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</si>
  <si>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</si>
  <si>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</si>
  <si>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</si>
  <si>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</si>
  <si>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</si>
  <si>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</si>
  <si>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</si>
  <si>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</si>
  <si>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</si>
  <si>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</si>
  <si>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</si>
  <si>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</si>
  <si>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</si>
  <si>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</si>
  <si>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</si>
  <si>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</si>
  <si>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</si>
  <si>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</si>
  <si>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</si>
  <si>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</si>
  <si>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</si>
  <si>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</si>
  <si>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</si>
  <si>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</si>
  <si>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</si>
  <si>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</si>
  <si>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</si>
  <si>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</si>
  <si>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</si>
  <si>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</si>
  <si>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</si>
  <si>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</si>
  <si>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</si>
  <si>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</si>
  <si>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</si>
  <si>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</si>
  <si>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</si>
  <si>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</si>
  <si>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</si>
  <si>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</si>
  <si>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</si>
  <si>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</si>
  <si>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</si>
  <si>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</si>
  <si>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</si>
  <si>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</si>
  <si>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</si>
  <si>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</si>
  <si>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</si>
  <si>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</si>
  <si>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</si>
  <si>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</si>
  <si>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</si>
  <si>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</si>
  <si>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</si>
  <si>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</si>
  <si>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</si>
  <si>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</si>
  <si>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</si>
  <si>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</si>
  <si>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</si>
  <si>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</si>
  <si>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</si>
  <si>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</si>
  <si>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</si>
  <si>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</si>
  <si>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</si>
  <si>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</si>
  <si>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</si>
  <si>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</si>
  <si>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</si>
  <si>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</si>
  <si>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</si>
  <si>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</si>
  <si>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</si>
  <si>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</si>
  <si>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</si>
  <si>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</si>
  <si>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</si>
  <si>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</si>
  <si>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</si>
  <si>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</si>
  <si>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</si>
  <si>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</si>
  <si>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</si>
  <si>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</si>
  <si>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</si>
  <si>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</si>
  <si>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</si>
  <si>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</si>
  <si>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</si>
  <si>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</si>
  <si>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</si>
  <si>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</si>
  <si>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</si>
  <si>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</si>
  <si>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</si>
  <si>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</si>
  <si>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</si>
  <si>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</si>
  <si>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</si>
  <si>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</si>
  <si>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</si>
  <si>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</si>
  <si>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</si>
  <si>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</si>
  <si>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</si>
  <si>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</si>
  <si>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</si>
  <si>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</si>
  <si>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</si>
  <si>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</si>
  <si>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</si>
  <si>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</si>
  <si>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</si>
  <si>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</si>
  <si>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</si>
  <si>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</si>
  <si>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</si>
  <si>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</si>
  <si>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</si>
  <si>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</si>
  <si>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</si>
  <si>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</si>
  <si>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</si>
  <si>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</si>
  <si>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</si>
  <si>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</si>
  <si>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</si>
  <si>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</si>
  <si>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</si>
  <si>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</si>
  <si>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</si>
  <si>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</si>
  <si>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</si>
  <si>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</si>
  <si>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</si>
  <si>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</si>
  <si>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</si>
  <si>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</si>
  <si>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</si>
  <si>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</si>
  <si>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</si>
  <si>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</si>
  <si>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</si>
  <si>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</si>
  <si>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</si>
  <si>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</si>
  <si>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</si>
  <si>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</si>
  <si>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</si>
  <si>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</si>
  <si>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</si>
  <si>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</si>
  <si>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</si>
  <si>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</si>
  <si>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</si>
  <si>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</si>
  <si>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</si>
  <si>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</si>
  <si>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</si>
  <si>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</si>
  <si>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</si>
  <si>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</si>
  <si>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</si>
  <si>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</si>
  <si>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</si>
  <si>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</si>
  <si>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</si>
  <si>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</si>
  <si>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</si>
  <si>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</si>
  <si>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</si>
  <si>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</si>
  <si>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</si>
  <si>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</si>
  <si>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</si>
  <si>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</si>
  <si>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</si>
  <si>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</si>
  <si>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</si>
  <si>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</si>
  <si>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</si>
  <si>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</si>
  <si>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</si>
  <si>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</si>
  <si>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</si>
  <si>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</si>
  <si>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</si>
  <si>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</si>
  <si>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</si>
  <si>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</si>
  <si>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</si>
  <si>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</si>
  <si>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</si>
  <si>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</si>
  <si>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</si>
  <si>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</si>
  <si>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</si>
  <si>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</si>
  <si>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</si>
  <si>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</si>
  <si>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</si>
  <si>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</si>
  <si>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</si>
  <si>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</si>
  <si>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</si>
  <si>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</si>
  <si>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</si>
  <si>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</si>
  <si>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</si>
  <si>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</si>
  <si>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</si>
  <si>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</si>
  <si>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</si>
  <si>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</si>
  <si>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</si>
  <si>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</si>
  <si>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</si>
  <si>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</si>
  <si>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</si>
  <si>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</si>
  <si>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</si>
  <si>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</si>
  <si>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</si>
  <si>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</si>
  <si>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</si>
  <si>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</si>
  <si>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</si>
  <si>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</si>
  <si>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</si>
  <si>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</si>
  <si>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</si>
  <si>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</si>
  <si>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</si>
  <si>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</si>
  <si>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</si>
  <si>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</si>
  <si>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</si>
  <si>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</si>
  <si>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</si>
  <si>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</si>
  <si>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</si>
  <si>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</si>
  <si>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</si>
  <si>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</si>
  <si>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</si>
  <si>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</si>
  <si>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</si>
  <si>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</si>
  <si>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</si>
  <si>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</si>
  <si>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</si>
  <si>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</si>
  <si>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</si>
  <si>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</si>
  <si>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</si>
  <si>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</si>
  <si>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</si>
  <si>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</si>
  <si>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</si>
  <si>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</si>
  <si>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</si>
  <si>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</si>
  <si>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</si>
  <si>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</si>
  <si>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</si>
  <si>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</si>
  <si>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</si>
  <si>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</si>
  <si>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</si>
  <si>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</si>
  <si>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</si>
  <si>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</si>
  <si>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</si>
  <si>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</si>
  <si>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</si>
  <si>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</si>
  <si>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</si>
  <si>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</si>
  <si>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</si>
  <si>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</si>
  <si>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</si>
  <si>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</si>
  <si>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</si>
  <si>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</si>
  <si>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</si>
  <si>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</si>
  <si>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</si>
  <si>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</si>
  <si>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</si>
  <si>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</si>
  <si>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</si>
  <si>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</si>
  <si>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</si>
  <si>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</si>
  <si>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</si>
  <si>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</si>
  <si>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</si>
  <si>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</si>
  <si>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</si>
  <si>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</si>
  <si>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</si>
  <si>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</si>
  <si>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</si>
  <si>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</si>
  <si>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</si>
  <si>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</si>
  <si>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</si>
  <si>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</si>
  <si>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</si>
  <si>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</si>
  <si>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</si>
  <si>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</si>
  <si>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</si>
  <si>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</si>
  <si>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</si>
  <si>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</si>
  <si>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</si>
  <si>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</si>
  <si>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</si>
  <si>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</si>
  <si>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</si>
  <si>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</si>
  <si>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</si>
  <si>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</si>
  <si>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</si>
  <si>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</si>
  <si>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</si>
  <si>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</si>
  <si>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</si>
  <si>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</si>
  <si>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</si>
  <si>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</si>
  <si>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</si>
  <si>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</si>
  <si>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</si>
  <si>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</si>
  <si>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</si>
  <si>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</si>
  <si>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</si>
  <si>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</si>
  <si>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文化庁</t>
    <rPh sb="0" eb="2">
      <t>ブンカ</t>
    </rPh>
    <rPh sb="2" eb="3">
      <t>チョウ</t>
    </rPh>
    <phoneticPr fontId="5"/>
  </si>
  <si>
    <t>参事官（芸術文化担当）</t>
    <phoneticPr fontId="5"/>
  </si>
  <si>
    <t>参事官　山田　素子</t>
    <rPh sb="0" eb="3">
      <t>サンジカン</t>
    </rPh>
    <rPh sb="4" eb="6">
      <t>ヤマダ</t>
    </rPh>
    <rPh sb="7" eb="9">
      <t>モトコ</t>
    </rPh>
    <phoneticPr fontId="5"/>
  </si>
  <si>
    <t>○</t>
  </si>
  <si>
    <t>-</t>
    <phoneticPr fontId="5"/>
  </si>
  <si>
    <t>百万円</t>
    <rPh sb="0" eb="3">
      <t>ヒャクマンエン</t>
    </rPh>
    <phoneticPr fontId="6"/>
  </si>
  <si>
    <t>-</t>
    <phoneticPr fontId="5"/>
  </si>
  <si>
    <t>12　文化芸術の振興</t>
  </si>
  <si>
    <t>-</t>
    <phoneticPr fontId="5"/>
  </si>
  <si>
    <t>日本の誇りとして「文化・芸術」を挙げる国民の割合</t>
    <rPh sb="0" eb="2">
      <t>ニホン</t>
    </rPh>
    <rPh sb="3" eb="4">
      <t>ホコ</t>
    </rPh>
    <rPh sb="9" eb="11">
      <t>ブンカ</t>
    </rPh>
    <rPh sb="12" eb="14">
      <t>ゲイジュツ</t>
    </rPh>
    <rPh sb="16" eb="17">
      <t>ア</t>
    </rPh>
    <rPh sb="19" eb="21">
      <t>コクミン</t>
    </rPh>
    <rPh sb="22" eb="24">
      <t>ワリアイ</t>
    </rPh>
    <phoneticPr fontId="5"/>
  </si>
  <si>
    <t>-</t>
    <phoneticPr fontId="5"/>
  </si>
  <si>
    <t>-</t>
    <phoneticPr fontId="5"/>
  </si>
  <si>
    <t>文化芸術活動の継続・発展に資するアートキャラバン</t>
    <rPh sb="0" eb="2">
      <t>ブンカ</t>
    </rPh>
    <rPh sb="2" eb="4">
      <t>ゲイジュツ</t>
    </rPh>
    <rPh sb="4" eb="6">
      <t>カツドウ</t>
    </rPh>
    <rPh sb="7" eb="9">
      <t>ケイゾク</t>
    </rPh>
    <rPh sb="10" eb="12">
      <t>ハッテン</t>
    </rPh>
    <rPh sb="13" eb="14">
      <t>シ</t>
    </rPh>
    <phoneticPr fontId="5"/>
  </si>
  <si>
    <t>文化芸術基本法　第5条、第8条～第14条、第21条～第24条</t>
    <phoneticPr fontId="5"/>
  </si>
  <si>
    <t>文化芸術推進基本計画－文化芸術の「多様な価値」を活かして，未来をつくる－（第1期）（平成30年3月6日閣議決定）</t>
    <phoneticPr fontId="5"/>
  </si>
  <si>
    <t>-</t>
    <phoneticPr fontId="5"/>
  </si>
  <si>
    <t>参加者・鑑賞者や参画団体・関係者へのアンケートにおいて70%以上が「満足」と回答することを目指す</t>
    <phoneticPr fontId="5"/>
  </si>
  <si>
    <t>参加者・鑑賞者や参画団体・関係者へのアンケートによる満足度</t>
    <phoneticPr fontId="5"/>
  </si>
  <si>
    <t>採択事業者から提出された実績報告書</t>
    <phoneticPr fontId="5"/>
  </si>
  <si>
    <t>人</t>
    <rPh sb="0" eb="1">
      <t>ニン</t>
    </rPh>
    <phoneticPr fontId="5"/>
  </si>
  <si>
    <t>補助額／参加人数　</t>
    <rPh sb="4" eb="8">
      <t>サンカニンズウ</t>
    </rPh>
    <phoneticPr fontId="5"/>
  </si>
  <si>
    <t>百万円/人</t>
    <rPh sb="0" eb="3">
      <t>ヒャクマンエン</t>
    </rPh>
    <rPh sb="4" eb="5">
      <t>ニン</t>
    </rPh>
    <phoneticPr fontId="6"/>
  </si>
  <si>
    <t>12-1 文化芸術の創造・発展・継承と教育の充実</t>
    <rPh sb="5" eb="7">
      <t>ブンカ</t>
    </rPh>
    <rPh sb="7" eb="9">
      <t>ゲイジュツ</t>
    </rPh>
    <rPh sb="10" eb="12">
      <t>ソウゾウ</t>
    </rPh>
    <rPh sb="13" eb="15">
      <t>ハッテン</t>
    </rPh>
    <rPh sb="16" eb="18">
      <t>ケイショウ</t>
    </rPh>
    <rPh sb="19" eb="21">
      <t>キョウイク</t>
    </rPh>
    <rPh sb="22" eb="24">
      <t>ジュウジツ</t>
    </rPh>
    <phoneticPr fontId="5"/>
  </si>
  <si>
    <t>全国規模の文化芸術統括団体による公演、地域の文化芸術関係団体による多種多様な文化芸術事業の実施、映像収録や配信を含めた収益力を高める取組などを支援する。</t>
    <rPh sb="56" eb="57">
      <t>フク</t>
    </rPh>
    <rPh sb="59" eb="62">
      <t>シュウエキチカラ</t>
    </rPh>
    <rPh sb="63" eb="64">
      <t>タカ</t>
    </rPh>
    <rPh sb="66" eb="68">
      <t>トリクミ</t>
    </rPh>
    <phoneticPr fontId="5"/>
  </si>
  <si>
    <t>全国規模の文化芸術統括団体による公演、地域の文化芸術関係団体による多種多様な文化芸術事業の実施、映像収録や配信を含めた収益力を高める取組などを支援し、質の高い文化芸術活動が継続・発展していくことは、上位施策の推進に資する。</t>
    <rPh sb="59" eb="62">
      <t>シュウエキチカラ</t>
    </rPh>
    <rPh sb="63" eb="64">
      <t>タカ</t>
    </rPh>
    <rPh sb="75" eb="76">
      <t>シツ</t>
    </rPh>
    <rPh sb="77" eb="78">
      <t>タカ</t>
    </rPh>
    <rPh sb="79" eb="81">
      <t>ブンカ</t>
    </rPh>
    <rPh sb="81" eb="83">
      <t>ゲイジュツ</t>
    </rPh>
    <rPh sb="83" eb="85">
      <t>カツドウ</t>
    </rPh>
    <rPh sb="86" eb="88">
      <t>ケイゾク</t>
    </rPh>
    <rPh sb="89" eb="91">
      <t>ハッテン</t>
    </rPh>
    <rPh sb="99" eb="101">
      <t>ジョウイ</t>
    </rPh>
    <rPh sb="101" eb="102">
      <t>セ</t>
    </rPh>
    <rPh sb="102" eb="103">
      <t>サク</t>
    </rPh>
    <rPh sb="104" eb="106">
      <t>スイシン</t>
    </rPh>
    <rPh sb="107" eb="108">
      <t>シ</t>
    </rPh>
    <phoneticPr fontId="5"/>
  </si>
  <si>
    <t>本事業は、新型コロナウイルス感染症の拡大により、収益構造の悪化や公演機会の縮減等の影響を受けた大規模団体、地域団体その他の文化芸術団体の活動を支援することで、文化芸術活動の継続・発展を支える基盤の強化とともに、文化芸術に対する需要喚起や業界全体の活性化を図る。</t>
    <rPh sb="24" eb="26">
      <t>シュウエキ</t>
    </rPh>
    <rPh sb="26" eb="28">
      <t>コウゾウ</t>
    </rPh>
    <rPh sb="29" eb="31">
      <t>アッカ</t>
    </rPh>
    <rPh sb="32" eb="34">
      <t>コウエン</t>
    </rPh>
    <rPh sb="34" eb="36">
      <t>キカイ</t>
    </rPh>
    <rPh sb="37" eb="39">
      <t>シュクゲン</t>
    </rPh>
    <rPh sb="39" eb="40">
      <t>トウ</t>
    </rPh>
    <rPh sb="41" eb="43">
      <t>エイキョウ</t>
    </rPh>
    <rPh sb="44" eb="45">
      <t>ウ</t>
    </rPh>
    <rPh sb="47" eb="50">
      <t>ダイキボ</t>
    </rPh>
    <rPh sb="50" eb="52">
      <t>ダンタイ</t>
    </rPh>
    <rPh sb="53" eb="55">
      <t>チイキ</t>
    </rPh>
    <rPh sb="55" eb="57">
      <t>ダンタイ</t>
    </rPh>
    <rPh sb="59" eb="60">
      <t>ホカ</t>
    </rPh>
    <rPh sb="61" eb="63">
      <t>ブンカ</t>
    </rPh>
    <rPh sb="63" eb="65">
      <t>ゲイジュツ</t>
    </rPh>
    <rPh sb="65" eb="67">
      <t>ダンタイ</t>
    </rPh>
    <rPh sb="68" eb="70">
      <t>カツドウ</t>
    </rPh>
    <rPh sb="71" eb="73">
      <t>シエン</t>
    </rPh>
    <rPh sb="79" eb="81">
      <t>ブンカ</t>
    </rPh>
    <rPh sb="81" eb="83">
      <t>ゲイジュツ</t>
    </rPh>
    <rPh sb="83" eb="85">
      <t>カツドウ</t>
    </rPh>
    <rPh sb="86" eb="88">
      <t>ケイゾク</t>
    </rPh>
    <rPh sb="89" eb="91">
      <t>ハッテン</t>
    </rPh>
    <rPh sb="92" eb="93">
      <t>ササ</t>
    </rPh>
    <rPh sb="95" eb="97">
      <t>キバン</t>
    </rPh>
    <rPh sb="98" eb="100">
      <t>キョウカ</t>
    </rPh>
    <rPh sb="105" eb="107">
      <t>ブンカ</t>
    </rPh>
    <rPh sb="107" eb="109">
      <t>ゲイジュツ</t>
    </rPh>
    <rPh sb="110" eb="111">
      <t>タイ</t>
    </rPh>
    <rPh sb="113" eb="117">
      <t>ジュヨウカンキ</t>
    </rPh>
    <rPh sb="118" eb="120">
      <t>ギョウカイ</t>
    </rPh>
    <rPh sb="120" eb="122">
      <t>ゼンタイ</t>
    </rPh>
    <rPh sb="123" eb="126">
      <t>カッセイカ</t>
    </rPh>
    <rPh sb="127" eb="128">
      <t>ハカ</t>
    </rPh>
    <phoneticPr fontId="4"/>
  </si>
  <si>
    <t>事業目的の達成に向け、効率的な予算執行を図り、費用対効果の向上等に努めること</t>
    <phoneticPr fontId="5"/>
  </si>
  <si>
    <t>外部有識者点検対象外</t>
    <rPh sb="0" eb="2">
      <t>ガイブ</t>
    </rPh>
    <rPh sb="2" eb="4">
      <t>ユウシキ</t>
    </rPh>
    <rPh sb="4" eb="5">
      <t>シャ</t>
    </rPh>
    <rPh sb="5" eb="7">
      <t>テンケン</t>
    </rPh>
    <rPh sb="7" eb="9">
      <t>タイショウ</t>
    </rPh>
    <rPh sb="9" eb="10">
      <t>ガイ</t>
    </rPh>
    <phoneticPr fontId="5"/>
  </si>
  <si>
    <t>‐</t>
  </si>
  <si>
    <t>本事業は、長引くコロナの影響により萎縮した文化芸術に対する需要喚起を図る事業であり、国が実施することは妥当である。</t>
    <rPh sb="0" eb="3">
      <t>ホンジギョウ</t>
    </rPh>
    <rPh sb="5" eb="7">
      <t>ナガビ</t>
    </rPh>
    <rPh sb="12" eb="14">
      <t>エイキョウ</t>
    </rPh>
    <rPh sb="17" eb="19">
      <t>イシュク</t>
    </rPh>
    <rPh sb="21" eb="25">
      <t>ブンカゲイジュツ</t>
    </rPh>
    <rPh sb="26" eb="27">
      <t>タイ</t>
    </rPh>
    <rPh sb="29" eb="31">
      <t>ジュヨウ</t>
    </rPh>
    <rPh sb="31" eb="33">
      <t>カンキ</t>
    </rPh>
    <rPh sb="34" eb="35">
      <t>ハカ</t>
    </rPh>
    <rPh sb="36" eb="38">
      <t>ジギョウ</t>
    </rPh>
    <rPh sb="42" eb="43">
      <t>クニ</t>
    </rPh>
    <rPh sb="44" eb="46">
      <t>ジッシ</t>
    </rPh>
    <rPh sb="51" eb="53">
      <t>ダトウ</t>
    </rPh>
    <phoneticPr fontId="5"/>
  </si>
  <si>
    <t>コロナ禍で萎縮した文化芸術に対する需要喚起を図ることで、国民の文化芸術への関心・熱意を取り戻すことに寄与するため、優先度が高い事業である。</t>
    <phoneticPr fontId="5"/>
  </si>
  <si>
    <t>応募団体が申請した事業計画書に基づき、外部有識者による審査を経て、補助対象とする取組を決定する予定。</t>
    <rPh sb="47" eb="49">
      <t>ヨテイ</t>
    </rPh>
    <phoneticPr fontId="5"/>
  </si>
  <si>
    <t>外部有識者による審査を経た上で採択を行っているため、単位当たりのコスト等の水準は妥当となる予定。</t>
    <rPh sb="45" eb="47">
      <t>ヨテイ</t>
    </rPh>
    <phoneticPr fontId="5"/>
  </si>
  <si>
    <t>額の確定時において支出の妥当性を検証する方向であり、中間団体での支出は合理的なものとなる予定。</t>
    <rPh sb="16" eb="18">
      <t>ケンショウ</t>
    </rPh>
    <rPh sb="20" eb="22">
      <t>ホウコウ</t>
    </rPh>
    <rPh sb="44" eb="46">
      <t>ヨテイ</t>
    </rPh>
    <phoneticPr fontId="5"/>
  </si>
  <si>
    <t>交付要綱で事業目的に即し真に必要な費目・使途を限定する予定。</t>
    <rPh sb="27" eb="29">
      <t>ヨテイ</t>
    </rPh>
    <phoneticPr fontId="5"/>
  </si>
  <si>
    <t>事業計画書や交付申請書を精査することで、適正な委託費及び補助金の執行に努める予定。</t>
    <rPh sb="38" eb="40">
      <t>ヨテイ</t>
    </rPh>
    <phoneticPr fontId="5"/>
  </si>
  <si>
    <t>-</t>
    <phoneticPr fontId="5"/>
  </si>
  <si>
    <t>文化庁が実施した文化に対する世論調査（令和２年度調査）では、この１年間に文化芸術イベントを直接鑑賞しことがある人の割合は41.8%と前回の67.3%から大幅に低下している。また、「鑑賞したものはない」と回答した理由について、新型コロナウイルスの影響によりイベントが中止又は外出を控えたと回答した者の割合が56.8%と半数以上を占めている。
収益構造の悪化や公演機会の縮減等の影響を受けた大規模団体、地域団体その他の文化芸術団体の活動を支援し、文化芸術に対する需要喚起を図ることは、国民に幅広い文化芸術の鑑賞機会を提供することに寄与するため、国民や社会のニーズを反映した事業であると言える。</t>
    <phoneticPr fontId="5"/>
  </si>
  <si>
    <t>本補助事業は、有料公演を原則とする予定であり、受益者との負担関係を十分考慮して実施する予定である。</t>
    <rPh sb="17" eb="19">
      <t>ヨテイ</t>
    </rPh>
    <rPh sb="33" eb="35">
      <t>ジュウブン</t>
    </rPh>
    <rPh sb="35" eb="37">
      <t>コウリョ</t>
    </rPh>
    <rPh sb="39" eb="41">
      <t>ジッシ</t>
    </rPh>
    <rPh sb="43" eb="45">
      <t>ヨテイ</t>
    </rPh>
    <phoneticPr fontId="5"/>
  </si>
  <si>
    <t>新型コロナウイルス感染症の影響が予測できない中、事業実施に必要な具体的金額を積算することは困難であるため事項要求とする。</t>
    <rPh sb="0" eb="2">
      <t>シンガタ</t>
    </rPh>
    <rPh sb="9" eb="12">
      <t>カンセンショウ</t>
    </rPh>
    <rPh sb="13" eb="15">
      <t>エイキョウ</t>
    </rPh>
    <rPh sb="16" eb="18">
      <t>ヨソク</t>
    </rPh>
    <rPh sb="22" eb="23">
      <t>ナカ</t>
    </rPh>
    <rPh sb="24" eb="26">
      <t>ジギョウ</t>
    </rPh>
    <rPh sb="26" eb="28">
      <t>ジッシ</t>
    </rPh>
    <rPh sb="29" eb="31">
      <t>ヒツヨウ</t>
    </rPh>
    <rPh sb="32" eb="35">
      <t>グタイテキ</t>
    </rPh>
    <rPh sb="35" eb="37">
      <t>キンガク</t>
    </rPh>
    <rPh sb="38" eb="40">
      <t>セキサン</t>
    </rPh>
    <rPh sb="45" eb="47">
      <t>コンナン</t>
    </rPh>
    <rPh sb="52" eb="56">
      <t>ジコウヨウキュウ</t>
    </rPh>
    <phoneticPr fontId="5"/>
  </si>
  <si>
    <t>公募の際には十分な募集期間を設定することで、応募要件に該当する団体等が事業計画等を検討する時間をできる限り確保する。</t>
    <rPh sb="0" eb="2">
      <t>コウボ</t>
    </rPh>
    <rPh sb="3" eb="4">
      <t>サイ</t>
    </rPh>
    <rPh sb="6" eb="8">
      <t>ジュウブン</t>
    </rPh>
    <rPh sb="9" eb="11">
      <t>ボシュウ</t>
    </rPh>
    <rPh sb="11" eb="13">
      <t>キカン</t>
    </rPh>
    <rPh sb="14" eb="16">
      <t>セッテイ</t>
    </rPh>
    <rPh sb="22" eb="24">
      <t>オウボ</t>
    </rPh>
    <rPh sb="24" eb="26">
      <t>ヨウケン</t>
    </rPh>
    <rPh sb="27" eb="29">
      <t>ガイトウ</t>
    </rPh>
    <rPh sb="31" eb="33">
      <t>ダンタイ</t>
    </rPh>
    <rPh sb="33" eb="34">
      <t>トウ</t>
    </rPh>
    <rPh sb="35" eb="37">
      <t>ジギョウ</t>
    </rPh>
    <rPh sb="37" eb="39">
      <t>ケイカク</t>
    </rPh>
    <rPh sb="39" eb="40">
      <t>トウ</t>
    </rPh>
    <rPh sb="41" eb="43">
      <t>ケントウ</t>
    </rPh>
    <rPh sb="45" eb="47">
      <t>ジカン</t>
    </rPh>
    <rPh sb="51" eb="52">
      <t>カギ</t>
    </rPh>
    <rPh sb="53" eb="55">
      <t>カクホ</t>
    </rPh>
    <phoneticPr fontId="5"/>
  </si>
  <si>
    <t>公募にあたっては競争性の確保に努める必要がある。</t>
    <rPh sb="0" eb="2">
      <t>コウボ</t>
    </rPh>
    <rPh sb="8" eb="11">
      <t>キョウソウセイ</t>
    </rPh>
    <rPh sb="12" eb="14">
      <t>カクホ</t>
    </rPh>
    <rPh sb="15" eb="16">
      <t>ツト</t>
    </rPh>
    <rPh sb="18" eb="20">
      <t>ヒツヨウ</t>
    </rPh>
    <phoneticPr fontId="5"/>
  </si>
  <si>
    <t>○</t>
    <phoneticPr fontId="5"/>
  </si>
  <si>
    <t>類似事業（令和２年度１次補正アートキャラバン）の実績値を参考に目標設定をしており妥当である。</t>
    <rPh sb="0" eb="2">
      <t>ルイジ</t>
    </rPh>
    <rPh sb="2" eb="4">
      <t>ジギョウ</t>
    </rPh>
    <rPh sb="5" eb="7">
      <t>レイワ</t>
    </rPh>
    <rPh sb="8" eb="10">
      <t>ネンド</t>
    </rPh>
    <rPh sb="11" eb="12">
      <t>ジ</t>
    </rPh>
    <rPh sb="12" eb="14">
      <t>ホセイ</t>
    </rPh>
    <rPh sb="24" eb="26">
      <t>ジッセキ</t>
    </rPh>
    <rPh sb="26" eb="27">
      <t>チ</t>
    </rPh>
    <rPh sb="28" eb="30">
      <t>サンコウ</t>
    </rPh>
    <rPh sb="31" eb="33">
      <t>モクヒョウ</t>
    </rPh>
    <rPh sb="33" eb="35">
      <t>セッテイ</t>
    </rPh>
    <rPh sb="40" eb="42">
      <t>ダトウ</t>
    </rPh>
    <phoneticPr fontId="5"/>
  </si>
  <si>
    <t>類似事業（令和２年度１次補正アートキャラバン）の実績値を参考に目標設定をしており妥当である。</t>
    <rPh sb="26" eb="27">
      <t>チ</t>
    </rPh>
    <rPh sb="28" eb="30">
      <t>サンコウ</t>
    </rPh>
    <phoneticPr fontId="5"/>
  </si>
  <si>
    <t>各地域の実施団体に対して直接的な補助を行うのではなく、各地域の企画全体を統括・調整することが可能な団体や舞台芸術の各分野を統括する団体へ補助することで、業界全体の活性化や我が国全体の文化技術関係団体のネットワーク構築や行政事務コストの削減に資する。</t>
    <rPh sb="0" eb="3">
      <t>カクチイキ</t>
    </rPh>
    <rPh sb="4" eb="6">
      <t>ジッシ</t>
    </rPh>
    <rPh sb="6" eb="8">
      <t>ダンタイ</t>
    </rPh>
    <rPh sb="9" eb="10">
      <t>タイ</t>
    </rPh>
    <rPh sb="12" eb="15">
      <t>チョクセツテキ</t>
    </rPh>
    <rPh sb="16" eb="18">
      <t>ホジョ</t>
    </rPh>
    <rPh sb="19" eb="20">
      <t>オコナ</t>
    </rPh>
    <rPh sb="27" eb="28">
      <t>カク</t>
    </rPh>
    <rPh sb="28" eb="30">
      <t>チイキ</t>
    </rPh>
    <rPh sb="31" eb="33">
      <t>キカク</t>
    </rPh>
    <rPh sb="33" eb="35">
      <t>ゼンタイ</t>
    </rPh>
    <rPh sb="36" eb="38">
      <t>トウカツ</t>
    </rPh>
    <rPh sb="39" eb="41">
      <t>チョウセイ</t>
    </rPh>
    <rPh sb="46" eb="48">
      <t>カノウ</t>
    </rPh>
    <rPh sb="49" eb="51">
      <t>ダンタイ</t>
    </rPh>
    <rPh sb="52" eb="54">
      <t>ブタイ</t>
    </rPh>
    <rPh sb="54" eb="56">
      <t>ゲイジュツ</t>
    </rPh>
    <rPh sb="57" eb="60">
      <t>カクブンヤ</t>
    </rPh>
    <rPh sb="61" eb="63">
      <t>トウカツ</t>
    </rPh>
    <rPh sb="65" eb="67">
      <t>ダンタイ</t>
    </rPh>
    <rPh sb="68" eb="70">
      <t>ホジョ</t>
    </rPh>
    <rPh sb="76" eb="78">
      <t>ギョウカイ</t>
    </rPh>
    <rPh sb="78" eb="80">
      <t>ゼンタイ</t>
    </rPh>
    <rPh sb="81" eb="84">
      <t>カッセイカ</t>
    </rPh>
    <rPh sb="85" eb="86">
      <t>ワ</t>
    </rPh>
    <rPh sb="87" eb="88">
      <t>クニ</t>
    </rPh>
    <rPh sb="88" eb="90">
      <t>ゼンタイ</t>
    </rPh>
    <rPh sb="91" eb="95">
      <t>ブンカギジュツ</t>
    </rPh>
    <rPh sb="95" eb="97">
      <t>カンケイ</t>
    </rPh>
    <rPh sb="97" eb="99">
      <t>ダンタイ</t>
    </rPh>
    <rPh sb="106" eb="108">
      <t>コウチク</t>
    </rPh>
    <rPh sb="109" eb="111">
      <t>ギョウセイ</t>
    </rPh>
    <rPh sb="111" eb="113">
      <t>ジム</t>
    </rPh>
    <rPh sb="117" eb="119">
      <t>サクゲン</t>
    </rPh>
    <rPh sb="120" eb="121">
      <t>シ</t>
    </rPh>
    <phoneticPr fontId="5"/>
  </si>
  <si>
    <t>文化芸術事業への参加者数
※事項要求のため類似事業での実績値を目標値として設定。（国費投入額によって変動）</t>
    <rPh sb="0" eb="2">
      <t>ブンカ</t>
    </rPh>
    <rPh sb="2" eb="4">
      <t>ゲイジュツ</t>
    </rPh>
    <rPh sb="4" eb="6">
      <t>ジギョウ</t>
    </rPh>
    <rPh sb="8" eb="12">
      <t>サンカシャスウ</t>
    </rPh>
    <rPh sb="14" eb="18">
      <t>ジコウヨウキュウ</t>
    </rPh>
    <rPh sb="21" eb="23">
      <t>ルイジ</t>
    </rPh>
    <rPh sb="23" eb="25">
      <t>ジギョウ</t>
    </rPh>
    <rPh sb="27" eb="30">
      <t>ジッセキチ</t>
    </rPh>
    <rPh sb="31" eb="34">
      <t>モクヒョウチ</t>
    </rPh>
    <rPh sb="37" eb="39">
      <t>セッテイ</t>
    </rPh>
    <rPh sb="41" eb="43">
      <t>コクヒ</t>
    </rPh>
    <rPh sb="43" eb="45">
      <t>トウニュウ</t>
    </rPh>
    <rPh sb="45" eb="46">
      <t>ガク</t>
    </rPh>
    <rPh sb="50" eb="52">
      <t>ヘンドウ</t>
    </rPh>
    <phoneticPr fontId="6"/>
  </si>
  <si>
    <t>※金額は単位未満四捨五入して記載していることから、合計が一致しない場合がある。
※令和4年度概算要求においては事項要求になるため金額記入不可</t>
    <rPh sb="1" eb="3">
      <t>キンガク</t>
    </rPh>
    <rPh sb="4" eb="6">
      <t>タンイ</t>
    </rPh>
    <rPh sb="6" eb="8">
      <t>ミマン</t>
    </rPh>
    <rPh sb="8" eb="12">
      <t>シシャゴニュウ</t>
    </rPh>
    <rPh sb="14" eb="16">
      <t>キサイ</t>
    </rPh>
    <rPh sb="25" eb="27">
      <t>ゴウケイ</t>
    </rPh>
    <rPh sb="28" eb="30">
      <t>イッチ</t>
    </rPh>
    <rPh sb="33" eb="35">
      <t>バアイ</t>
    </rPh>
    <rPh sb="41" eb="43">
      <t>レイワ</t>
    </rPh>
    <rPh sb="44" eb="46">
      <t>ネンド</t>
    </rPh>
    <rPh sb="46" eb="48">
      <t>ガイサン</t>
    </rPh>
    <rPh sb="48" eb="50">
      <t>ヨウキュウ</t>
    </rPh>
    <rPh sb="55" eb="57">
      <t>ジコウ</t>
    </rPh>
    <rPh sb="57" eb="59">
      <t>ヨウキュウ</t>
    </rPh>
    <rPh sb="64" eb="66">
      <t>キンガク</t>
    </rPh>
    <rPh sb="66" eb="68">
      <t>キニュウ</t>
    </rPh>
    <rPh sb="68" eb="70">
      <t>フカ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</si>
</sst>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100853</xdr:colOff>
      <xdr:row>750</xdr:row>
      <xdr:rowOff>22412</xdr:rowOff>
    </xdr:from>
    <xdr:to>
      <xdr:col>30</xdr:col>
      <xdr:colOff>134331</xdr:colOff>
      <xdr:row>751</xdr:row>
      <xdr:rowOff>232241</xdr:rowOff>
    </xdr:to>
    <xdr:sp macro="" textlink="">
      <xdr:nvSpPr>
        <xdr:cNvPr id="20" name="テキスト ボックス 19"/>
        <xdr:cNvSpPr txBox="1"/>
      </xdr:nvSpPr>
      <xdr:spPr>
        <a:xfrm>
          <a:off x="4740088" y="41697088"/>
          <a:ext cx="1445419" cy="55721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文化庁</a:t>
          </a:r>
          <a:endParaRPr kumimoji="1" lang="en-US" altLang="ja-JP" sz="1100"/>
        </a:p>
      </xdr:txBody>
    </xdr:sp>
    <xdr:clientData/>
  </xdr:twoCellAnchor>
  <xdr:twoCellAnchor>
    <xdr:from>
      <xdr:col>26</xdr:col>
      <xdr:colOff>129896</xdr:colOff>
      <xdr:row>752</xdr:row>
      <xdr:rowOff>100157</xdr:rowOff>
    </xdr:from>
    <xdr:to>
      <xdr:col>27</xdr:col>
      <xdr:colOff>147162</xdr:colOff>
      <xdr:row>753</xdr:row>
      <xdr:rowOff>235237</xdr:rowOff>
    </xdr:to>
    <xdr:sp macro="" textlink="">
      <xdr:nvSpPr>
        <xdr:cNvPr id="25" name="下矢印 24"/>
        <xdr:cNvSpPr/>
      </xdr:nvSpPr>
      <xdr:spPr>
        <a:xfrm>
          <a:off x="5374249" y="42469598"/>
          <a:ext cx="218972" cy="48246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123264</xdr:colOff>
      <xdr:row>754</xdr:row>
      <xdr:rowOff>257734</xdr:rowOff>
    </xdr:from>
    <xdr:to>
      <xdr:col>30</xdr:col>
      <xdr:colOff>156742</xdr:colOff>
      <xdr:row>756</xdr:row>
      <xdr:rowOff>120181</xdr:rowOff>
    </xdr:to>
    <xdr:sp macro="" textlink="">
      <xdr:nvSpPr>
        <xdr:cNvPr id="27" name="テキスト ボックス 26"/>
        <xdr:cNvSpPr txBox="1"/>
      </xdr:nvSpPr>
      <xdr:spPr>
        <a:xfrm>
          <a:off x="4762499" y="43321940"/>
          <a:ext cx="1445419" cy="55721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文化芸術団体</a:t>
          </a:r>
        </a:p>
      </xdr:txBody>
    </xdr:sp>
    <xdr:clientData/>
  </xdr:twoCellAnchor>
  <xdr:twoCellAnchor>
    <xdr:from>
      <xdr:col>20</xdr:col>
      <xdr:colOff>100852</xdr:colOff>
      <xdr:row>753</xdr:row>
      <xdr:rowOff>280146</xdr:rowOff>
    </xdr:from>
    <xdr:to>
      <xdr:col>33</xdr:col>
      <xdr:colOff>177460</xdr:colOff>
      <xdr:row>754</xdr:row>
      <xdr:rowOff>281669</xdr:rowOff>
    </xdr:to>
    <xdr:sp macro="" textlink="">
      <xdr:nvSpPr>
        <xdr:cNvPr id="32" name="テキスト ボックス 31"/>
        <xdr:cNvSpPr txBox="1"/>
      </xdr:nvSpPr>
      <xdr:spPr>
        <a:xfrm>
          <a:off x="4134970" y="42996970"/>
          <a:ext cx="2698784" cy="348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8" zoomScaleNormal="75" zoomScaleSheetLayoutView="100" zoomScalePageLayoutView="85" workbookViewId="0">
      <selection activeCell="BF787" sqref="BF7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715</v>
      </c>
      <c r="AK2" s="940"/>
      <c r="AL2" s="940"/>
      <c r="AM2" s="940"/>
      <c r="AN2" s="98" t="s">
        <v>408</v>
      </c>
      <c r="AO2" s="940" t="s">
        <v>678</v>
      </c>
      <c r="AP2" s="940"/>
      <c r="AQ2" s="940"/>
      <c r="AR2" s="99" t="s">
        <v>713</v>
      </c>
      <c r="AS2" s="946">
        <v>30</v>
      </c>
      <c r="AT2" s="946"/>
      <c r="AU2" s="946"/>
      <c r="AV2" s="98" t="str">
        <f>IF(AW2="","","-")</f>
        <v/>
      </c>
      <c r="AW2" s="906"/>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714</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730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718</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544</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719</v>
      </c>
      <c r="AF5" s="697"/>
      <c r="AG5" s="697"/>
      <c r="AH5" s="697"/>
      <c r="AI5" s="697"/>
      <c r="AJ5" s="697"/>
      <c r="AK5" s="697"/>
      <c r="AL5" s="697"/>
      <c r="AM5" s="697"/>
      <c r="AN5" s="697"/>
      <c r="AO5" s="697"/>
      <c r="AP5" s="698"/>
      <c r="AQ5" s="699" t="s">
        <v>720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81.75" customHeight="1" x14ac:dyDescent="0.15">
      <c r="A7" s="494" t="s">
        <v>22</v>
      </c>
      <c r="B7" s="495"/>
      <c r="C7" s="495"/>
      <c r="D7" s="495"/>
      <c r="E7" s="495"/>
      <c r="F7" s="496"/>
      <c r="G7" s="497" t="s">
        <v>731</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732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743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741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722</v>
      </c>
      <c r="Q13" s="656"/>
      <c r="R13" s="656"/>
      <c r="S13" s="656"/>
      <c r="T13" s="656"/>
      <c r="U13" s="656"/>
      <c r="V13" s="657"/>
      <c r="W13" s="655" t="s">
        <v>722</v>
      </c>
      <c r="X13" s="656"/>
      <c r="Y13" s="656"/>
      <c r="Z13" s="656"/>
      <c r="AA13" s="656"/>
      <c r="AB13" s="656"/>
      <c r="AC13" s="657"/>
      <c r="AD13" s="655" t="s">
        <v>722</v>
      </c>
      <c r="AE13" s="656"/>
      <c r="AF13" s="656"/>
      <c r="AG13" s="656"/>
      <c r="AH13" s="656"/>
      <c r="AI13" s="656"/>
      <c r="AJ13" s="657"/>
      <c r="AK13" s="655" t="s">
        <v>722</v>
      </c>
      <c r="AL13" s="656"/>
      <c r="AM13" s="656"/>
      <c r="AN13" s="656"/>
      <c r="AO13" s="656"/>
      <c r="AP13" s="656"/>
      <c r="AQ13" s="657"/>
      <c r="AR13" s="915" t="s">
        <v>733</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722</v>
      </c>
      <c r="Q14" s="656"/>
      <c r="R14" s="656"/>
      <c r="S14" s="656"/>
      <c r="T14" s="656"/>
      <c r="U14" s="656"/>
      <c r="V14" s="657"/>
      <c r="W14" s="655" t="s">
        <v>722</v>
      </c>
      <c r="X14" s="656"/>
      <c r="Y14" s="656"/>
      <c r="Z14" s="656"/>
      <c r="AA14" s="656"/>
      <c r="AB14" s="656"/>
      <c r="AC14" s="657"/>
      <c r="AD14" s="655" t="s">
        <v>728</v>
      </c>
      <c r="AE14" s="656"/>
      <c r="AF14" s="656"/>
      <c r="AG14" s="656"/>
      <c r="AH14" s="656"/>
      <c r="AI14" s="656"/>
      <c r="AJ14" s="657"/>
      <c r="AK14" s="655" t="s">
        <v>726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722</v>
      </c>
      <c r="Q15" s="656"/>
      <c r="R15" s="656"/>
      <c r="S15" s="656"/>
      <c r="T15" s="656"/>
      <c r="U15" s="656"/>
      <c r="V15" s="657"/>
      <c r="W15" s="655" t="s">
        <v>722</v>
      </c>
      <c r="X15" s="656"/>
      <c r="Y15" s="656"/>
      <c r="Z15" s="656"/>
      <c r="AA15" s="656"/>
      <c r="AB15" s="656"/>
      <c r="AC15" s="657"/>
      <c r="AD15" s="655" t="s">
        <v>722</v>
      </c>
      <c r="AE15" s="656"/>
      <c r="AF15" s="656"/>
      <c r="AG15" s="656"/>
      <c r="AH15" s="656"/>
      <c r="AI15" s="656"/>
      <c r="AJ15" s="657"/>
      <c r="AK15" s="655" t="s">
        <v>728</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722</v>
      </c>
      <c r="Q16" s="656"/>
      <c r="R16" s="656"/>
      <c r="S16" s="656"/>
      <c r="T16" s="656"/>
      <c r="U16" s="656"/>
      <c r="V16" s="657"/>
      <c r="W16" s="655" t="s">
        <v>722</v>
      </c>
      <c r="X16" s="656"/>
      <c r="Y16" s="656"/>
      <c r="Z16" s="656"/>
      <c r="AA16" s="656"/>
      <c r="AB16" s="656"/>
      <c r="AC16" s="657"/>
      <c r="AD16" s="655" t="s">
        <v>728</v>
      </c>
      <c r="AE16" s="656"/>
      <c r="AF16" s="656"/>
      <c r="AG16" s="656"/>
      <c r="AH16" s="656"/>
      <c r="AI16" s="656"/>
      <c r="AJ16" s="657"/>
      <c r="AK16" s="655" t="s">
        <v>722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722</v>
      </c>
      <c r="Q17" s="656"/>
      <c r="R17" s="656"/>
      <c r="S17" s="656"/>
      <c r="T17" s="656"/>
      <c r="U17" s="656"/>
      <c r="V17" s="657"/>
      <c r="W17" s="655" t="s">
        <v>722</v>
      </c>
      <c r="X17" s="656"/>
      <c r="Y17" s="656"/>
      <c r="Z17" s="656"/>
      <c r="AA17" s="656"/>
      <c r="AB17" s="656"/>
      <c r="AC17" s="657"/>
      <c r="AD17" s="655" t="s">
        <v>722</v>
      </c>
      <c r="AE17" s="656"/>
      <c r="AF17" s="656"/>
      <c r="AG17" s="656"/>
      <c r="AH17" s="656"/>
      <c r="AI17" s="656"/>
      <c r="AJ17" s="657"/>
      <c r="AK17" s="655" t="s">
        <v>722</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c r="Q19" s="656"/>
      <c r="R19" s="656"/>
      <c r="S19" s="656"/>
      <c r="T19" s="656"/>
      <c r="U19" s="656"/>
      <c r="V19" s="657"/>
      <c r="W19" s="655"/>
      <c r="X19" s="656"/>
      <c r="Y19" s="656"/>
      <c r="Z19" s="656"/>
      <c r="AA19" s="656"/>
      <c r="AB19" s="656"/>
      <c r="AC19" s="657"/>
      <c r="AD19" s="655"/>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c r="H23" s="966"/>
      <c r="I23" s="966"/>
      <c r="J23" s="966"/>
      <c r="K23" s="966"/>
      <c r="L23" s="966"/>
      <c r="M23" s="966"/>
      <c r="N23" s="966"/>
      <c r="O23" s="967"/>
      <c r="P23" s="915"/>
      <c r="Q23" s="916"/>
      <c r="R23" s="916"/>
      <c r="S23" s="916"/>
      <c r="T23" s="916"/>
      <c r="U23" s="916"/>
      <c r="V23" s="930"/>
      <c r="W23" s="915"/>
      <c r="X23" s="916"/>
      <c r="Y23" s="916"/>
      <c r="Z23" s="916"/>
      <c r="AA23" s="916"/>
      <c r="AB23" s="916"/>
      <c r="AC23" s="930"/>
      <c r="AD23" s="978" t="s">
        <v>765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t="e">
        <f>P29-SUM(P23:P27)</f>
        <v>#VALUE!</v>
      </c>
      <c r="Q28" s="874"/>
      <c r="R28" s="874"/>
      <c r="S28" s="874"/>
      <c r="T28" s="874"/>
      <c r="U28" s="874"/>
      <c r="V28" s="875"/>
      <c r="W28" s="873" t="e">
        <f>W29-SUM(W23:W27)</f>
        <v>#VALUE!</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t="str">
        <f>AK13</f>
        <v>-</v>
      </c>
      <c r="Q29" s="656"/>
      <c r="R29" s="656"/>
      <c r="S29" s="656"/>
      <c r="T29" s="656"/>
      <c r="U29" s="656"/>
      <c r="V29" s="657"/>
      <c r="W29" s="947" t="str">
        <f>AR13</f>
        <v>-</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4</v>
      </c>
      <c r="AR31" s="201"/>
      <c r="AS31" s="136" t="s">
        <v>233</v>
      </c>
      <c r="AT31" s="137"/>
      <c r="AU31" s="200">
        <v>4</v>
      </c>
      <c r="AV31" s="200"/>
      <c r="AW31" s="392" t="s">
        <v>179</v>
      </c>
      <c r="AX31" s="393"/>
    </row>
    <row r="32" spans="1:50" ht="23.25" customHeight="1" x14ac:dyDescent="0.15">
      <c r="A32" s="397"/>
      <c r="B32" s="395"/>
      <c r="C32" s="395"/>
      <c r="D32" s="395"/>
      <c r="E32" s="395"/>
      <c r="F32" s="396"/>
      <c r="G32" s="563" t="s">
        <v>734</v>
      </c>
      <c r="H32" s="564"/>
      <c r="I32" s="564"/>
      <c r="J32" s="564"/>
      <c r="K32" s="564"/>
      <c r="L32" s="564"/>
      <c r="M32" s="564"/>
      <c r="N32" s="564"/>
      <c r="O32" s="565"/>
      <c r="P32" s="108" t="s">
        <v>735</v>
      </c>
      <c r="Q32" s="108"/>
      <c r="R32" s="108"/>
      <c r="S32" s="108"/>
      <c r="T32" s="108"/>
      <c r="U32" s="108"/>
      <c r="V32" s="108"/>
      <c r="W32" s="108"/>
      <c r="X32" s="109"/>
      <c r="Y32" s="470" t="s">
        <v>12</v>
      </c>
      <c r="Z32" s="530"/>
      <c r="AA32" s="531"/>
      <c r="AB32" s="460" t="s">
        <v>14</v>
      </c>
      <c r="AC32" s="460"/>
      <c r="AD32" s="460"/>
      <c r="AE32" s="218" t="s">
        <v>724</v>
      </c>
      <c r="AF32" s="219"/>
      <c r="AG32" s="219"/>
      <c r="AH32" s="219"/>
      <c r="AI32" s="218" t="s">
        <v>724</v>
      </c>
      <c r="AJ32" s="219"/>
      <c r="AK32" s="219"/>
      <c r="AL32" s="219"/>
      <c r="AM32" s="218" t="s">
        <v>724</v>
      </c>
      <c r="AN32" s="219"/>
      <c r="AO32" s="219"/>
      <c r="AP32" s="219"/>
      <c r="AQ32" s="336" t="s">
        <v>729</v>
      </c>
      <c r="AR32" s="208"/>
      <c r="AS32" s="208"/>
      <c r="AT32" s="337"/>
      <c r="AU32" s="219" t="s">
        <v>724</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14</v>
      </c>
      <c r="AC33" s="522"/>
      <c r="AD33" s="522"/>
      <c r="AE33" s="218" t="s">
        <v>724</v>
      </c>
      <c r="AF33" s="219"/>
      <c r="AG33" s="219"/>
      <c r="AH33" s="219"/>
      <c r="AI33" s="218" t="s">
        <v>724</v>
      </c>
      <c r="AJ33" s="219"/>
      <c r="AK33" s="219"/>
      <c r="AL33" s="219"/>
      <c r="AM33" s="218" t="s">
        <v>724</v>
      </c>
      <c r="AN33" s="219"/>
      <c r="AO33" s="219"/>
      <c r="AP33" s="219"/>
      <c r="AQ33" s="336">
        <v>70</v>
      </c>
      <c r="AR33" s="208"/>
      <c r="AS33" s="208"/>
      <c r="AT33" s="337"/>
      <c r="AU33" s="219">
        <v>70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724</v>
      </c>
      <c r="AF34" s="219"/>
      <c r="AG34" s="219"/>
      <c r="AH34" s="219"/>
      <c r="AI34" s="218" t="s">
        <v>724</v>
      </c>
      <c r="AJ34" s="219"/>
      <c r="AK34" s="219"/>
      <c r="AL34" s="219"/>
      <c r="AM34" s="218" t="s">
        <v>724</v>
      </c>
      <c r="AN34" s="219"/>
      <c r="AO34" s="219"/>
      <c r="AP34" s="219"/>
      <c r="AQ34" s="336" t="s">
        <v>408</v>
      </c>
      <c r="AR34" s="208"/>
      <c r="AS34" s="208"/>
      <c r="AT34" s="337"/>
      <c r="AU34" s="219" t="s">
        <v>724</v>
      </c>
      <c r="AV34" s="219"/>
      <c r="AW34" s="219"/>
      <c r="AX34" s="221"/>
    </row>
    <row r="35" spans="1:51" ht="23.25" customHeight="1" x14ac:dyDescent="0.15">
      <c r="A35" s="228" t="s">
        <v>382</v>
      </c>
      <c r="B35" s="229"/>
      <c r="C35" s="229"/>
      <c r="D35" s="229"/>
      <c r="E35" s="229"/>
      <c r="F35" s="230"/>
      <c r="G35" s="234" t="s">
        <v>736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6.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9.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30"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764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737</v>
      </c>
      <c r="AC101" s="460"/>
      <c r="AD101" s="460"/>
      <c r="AE101" s="282" t="s">
        <v>722</v>
      </c>
      <c r="AF101" s="282"/>
      <c r="AG101" s="282"/>
      <c r="AH101" s="282"/>
      <c r="AI101" s="282" t="s">
        <v>722</v>
      </c>
      <c r="AJ101" s="282"/>
      <c r="AK101" s="282"/>
      <c r="AL101" s="282"/>
      <c r="AM101" s="282" t="s">
        <v>722</v>
      </c>
      <c r="AN101" s="282"/>
      <c r="AO101" s="282"/>
      <c r="AP101" s="282"/>
      <c r="AQ101" s="282" t="s">
        <v>733</v>
      </c>
      <c r="AR101" s="282"/>
      <c r="AS101" s="282"/>
      <c r="AT101" s="282"/>
      <c r="AU101" s="218" t="s">
        <v>733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737</v>
      </c>
      <c r="AC102" s="460"/>
      <c r="AD102" s="460"/>
      <c r="AE102" s="282" t="s">
        <v>722</v>
      </c>
      <c r="AF102" s="282"/>
      <c r="AG102" s="282"/>
      <c r="AH102" s="282"/>
      <c r="AI102" s="282" t="s">
        <v>722</v>
      </c>
      <c r="AJ102" s="282"/>
      <c r="AK102" s="282"/>
      <c r="AL102" s="282"/>
      <c r="AM102" s="282" t="s">
        <v>722</v>
      </c>
      <c r="AN102" s="282"/>
      <c r="AO102" s="282"/>
      <c r="AP102" s="282"/>
      <c r="AQ102" s="282" t="s">
        <v>733</v>
      </c>
      <c r="AR102" s="282"/>
      <c r="AS102" s="282"/>
      <c r="AT102" s="282"/>
      <c r="AU102" s="225">
        <v>740000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738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723</v>
      </c>
      <c r="AC116" s="462"/>
      <c r="AD116" s="463"/>
      <c r="AE116" s="282" t="s">
        <v>722</v>
      </c>
      <c r="AF116" s="282"/>
      <c r="AG116" s="282"/>
      <c r="AH116" s="282"/>
      <c r="AI116" s="282" t="s">
        <v>722</v>
      </c>
      <c r="AJ116" s="282"/>
      <c r="AK116" s="282"/>
      <c r="AL116" s="282"/>
      <c r="AM116" s="282" t="s">
        <v>722</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739</v>
      </c>
      <c r="AC117" s="472"/>
      <c r="AD117" s="473"/>
      <c r="AE117" s="550" t="s">
        <v>722</v>
      </c>
      <c r="AF117" s="550"/>
      <c r="AG117" s="550"/>
      <c r="AH117" s="550"/>
      <c r="AI117" s="550" t="s">
        <v>722</v>
      </c>
      <c r="AJ117" s="550"/>
      <c r="AK117" s="550"/>
      <c r="AL117" s="550"/>
      <c r="AM117" s="550" t="s">
        <v>722</v>
      </c>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v>4</v>
      </c>
      <c r="AV133" s="201"/>
      <c r="AW133" s="136" t="s">
        <v>179</v>
      </c>
      <c r="AX133" s="196"/>
      <c r="AY133">
        <f>$AY$132</f>
        <v>1</v>
      </c>
    </row>
    <row r="134" spans="1:51" ht="39.75" customHeight="1" x14ac:dyDescent="0.15">
      <c r="A134" s="190"/>
      <c r="B134" s="187"/>
      <c r="C134" s="181"/>
      <c r="D134" s="187"/>
      <c r="E134" s="181"/>
      <c r="F134" s="182"/>
      <c r="G134" s="107" t="s">
        <v>727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v>49.6</v>
      </c>
      <c r="AF134" s="208"/>
      <c r="AG134" s="208"/>
      <c r="AH134" s="208"/>
      <c r="AI134" s="207">
        <v>47.6</v>
      </c>
      <c r="AJ134" s="208"/>
      <c r="AK134" s="208"/>
      <c r="AL134" s="208"/>
      <c r="AM134" s="207" t="s">
        <v>408</v>
      </c>
      <c r="AN134" s="208"/>
      <c r="AO134" s="208"/>
      <c r="AP134" s="208"/>
      <c r="AQ134" s="207" t="s">
        <v>408</v>
      </c>
      <c r="AR134" s="208"/>
      <c r="AS134" s="208"/>
      <c r="AT134" s="208"/>
      <c r="AU134" s="207" t="s">
        <v>408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408</v>
      </c>
      <c r="AF135" s="208"/>
      <c r="AG135" s="208"/>
      <c r="AH135" s="208"/>
      <c r="AI135" s="207" t="s">
        <v>408</v>
      </c>
      <c r="AJ135" s="208"/>
      <c r="AK135" s="208"/>
      <c r="AL135" s="208"/>
      <c r="AM135" s="207" t="s">
        <v>408</v>
      </c>
      <c r="AN135" s="208"/>
      <c r="AO135" s="208"/>
      <c r="AP135" s="208"/>
      <c r="AQ135" s="207" t="s">
        <v>408</v>
      </c>
      <c r="AR135" s="208"/>
      <c r="AS135" s="208"/>
      <c r="AT135" s="208"/>
      <c r="AU135" s="207">
        <v>60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1</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716</v>
      </c>
      <c r="AR137" s="200"/>
      <c r="AS137" s="136" t="s">
        <v>233</v>
      </c>
      <c r="AT137" s="137"/>
      <c r="AU137" s="201">
        <v>4</v>
      </c>
      <c r="AV137" s="201"/>
      <c r="AW137" s="136" t="s">
        <v>179</v>
      </c>
      <c r="AX137" s="196"/>
      <c r="AY137">
        <f>$AY$136</f>
        <v>1</v>
      </c>
    </row>
    <row r="138" spans="1:51" ht="39.75" hidden="1" customHeight="1" x14ac:dyDescent="0.15">
      <c r="A138" s="190"/>
      <c r="B138" s="187"/>
      <c r="C138" s="181"/>
      <c r="D138" s="187"/>
      <c r="E138" s="181"/>
      <c r="F138" s="182"/>
      <c r="G138" s="107" t="s">
        <v>727</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14</v>
      </c>
      <c r="AC138" s="206"/>
      <c r="AD138" s="206"/>
      <c r="AE138" s="207">
        <v>49.6</v>
      </c>
      <c r="AF138" s="208"/>
      <c r="AG138" s="208"/>
      <c r="AH138" s="208"/>
      <c r="AI138" s="207">
        <v>47.6</v>
      </c>
      <c r="AJ138" s="208"/>
      <c r="AK138" s="208"/>
      <c r="AL138" s="208"/>
      <c r="AM138" s="207" t="s">
        <v>716</v>
      </c>
      <c r="AN138" s="208"/>
      <c r="AO138" s="208"/>
      <c r="AP138" s="208"/>
      <c r="AQ138" s="207" t="s">
        <v>716</v>
      </c>
      <c r="AR138" s="208"/>
      <c r="AS138" s="208"/>
      <c r="AT138" s="208"/>
      <c r="AU138" s="207" t="s">
        <v>716</v>
      </c>
      <c r="AV138" s="208"/>
      <c r="AW138" s="208"/>
      <c r="AX138" s="209"/>
      <c r="AY138">
        <f t="shared" ref="AY138:AY139" si="14">$AY$136</f>
        <v>1</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716</v>
      </c>
      <c r="AC139" s="214"/>
      <c r="AD139" s="214"/>
      <c r="AE139" s="207" t="s">
        <v>716</v>
      </c>
      <c r="AF139" s="208"/>
      <c r="AG139" s="208"/>
      <c r="AH139" s="208"/>
      <c r="AI139" s="207" t="s">
        <v>716</v>
      </c>
      <c r="AJ139" s="208"/>
      <c r="AK139" s="208"/>
      <c r="AL139" s="208"/>
      <c r="AM139" s="207" t="s">
        <v>716</v>
      </c>
      <c r="AN139" s="208"/>
      <c r="AO139" s="208"/>
      <c r="AP139" s="208"/>
      <c r="AQ139" s="207" t="s">
        <v>716</v>
      </c>
      <c r="AR139" s="208"/>
      <c r="AS139" s="208"/>
      <c r="AT139" s="208"/>
      <c r="AU139" s="207">
        <v>60</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6.75" customHeight="1" x14ac:dyDescent="0.15">
      <c r="A188" s="190"/>
      <c r="B188" s="187"/>
      <c r="C188" s="181"/>
      <c r="D188" s="187"/>
      <c r="E188" s="128" t="s">
        <v>742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9"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t="s">
        <v>716</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hidden="1" customHeight="1" x14ac:dyDescent="0.15">
      <c r="A191" s="190"/>
      <c r="B191" s="187"/>
      <c r="C191" s="181"/>
      <c r="D191" s="187"/>
      <c r="E191" s="175" t="s">
        <v>264</v>
      </c>
      <c r="F191" s="176"/>
      <c r="G191" s="113" t="s">
        <v>716</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1</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716</v>
      </c>
      <c r="AR193" s="200"/>
      <c r="AS193" s="136" t="s">
        <v>233</v>
      </c>
      <c r="AT193" s="137"/>
      <c r="AU193" s="201" t="s">
        <v>716</v>
      </c>
      <c r="AV193" s="201"/>
      <c r="AW193" s="136" t="s">
        <v>179</v>
      </c>
      <c r="AX193" s="196"/>
      <c r="AY193">
        <f>$AY$192</f>
        <v>1</v>
      </c>
    </row>
    <row r="194" spans="1:51" ht="39.75" hidden="1" customHeight="1" x14ac:dyDescent="0.15">
      <c r="A194" s="190"/>
      <c r="B194" s="187"/>
      <c r="C194" s="181"/>
      <c r="D194" s="187"/>
      <c r="E194" s="181"/>
      <c r="F194" s="182"/>
      <c r="G194" s="107" t="s">
        <v>716</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716</v>
      </c>
      <c r="AC194" s="206"/>
      <c r="AD194" s="206"/>
      <c r="AE194" s="207" t="s">
        <v>716</v>
      </c>
      <c r="AF194" s="208"/>
      <c r="AG194" s="208"/>
      <c r="AH194" s="208"/>
      <c r="AI194" s="207" t="s">
        <v>716</v>
      </c>
      <c r="AJ194" s="208"/>
      <c r="AK194" s="208"/>
      <c r="AL194" s="208"/>
      <c r="AM194" s="207" t="s">
        <v>716</v>
      </c>
      <c r="AN194" s="208"/>
      <c r="AO194" s="208"/>
      <c r="AP194" s="208"/>
      <c r="AQ194" s="207" t="s">
        <v>716</v>
      </c>
      <c r="AR194" s="208"/>
      <c r="AS194" s="208"/>
      <c r="AT194" s="208"/>
      <c r="AU194" s="207" t="s">
        <v>716</v>
      </c>
      <c r="AV194" s="208"/>
      <c r="AW194" s="208"/>
      <c r="AX194" s="209"/>
      <c r="AY194">
        <f t="shared" ref="AY194:AY195" si="23">$AY$192</f>
        <v>1</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716</v>
      </c>
      <c r="AC195" s="214"/>
      <c r="AD195" s="214"/>
      <c r="AE195" s="207" t="s">
        <v>716</v>
      </c>
      <c r="AF195" s="208"/>
      <c r="AG195" s="208"/>
      <c r="AH195" s="208"/>
      <c r="AI195" s="207" t="s">
        <v>716</v>
      </c>
      <c r="AJ195" s="208"/>
      <c r="AK195" s="208"/>
      <c r="AL195" s="208"/>
      <c r="AM195" s="207" t="s">
        <v>716</v>
      </c>
      <c r="AN195" s="208"/>
      <c r="AO195" s="208"/>
      <c r="AP195" s="208"/>
      <c r="AQ195" s="207" t="s">
        <v>716</v>
      </c>
      <c r="AR195" s="208"/>
      <c r="AS195" s="208"/>
      <c r="AT195" s="208"/>
      <c r="AU195" s="207" t="s">
        <v>716</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1</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716</v>
      </c>
      <c r="AR197" s="200"/>
      <c r="AS197" s="136" t="s">
        <v>233</v>
      </c>
      <c r="AT197" s="137"/>
      <c r="AU197" s="201" t="s">
        <v>716</v>
      </c>
      <c r="AV197" s="201"/>
      <c r="AW197" s="136" t="s">
        <v>179</v>
      </c>
      <c r="AX197" s="196"/>
      <c r="AY197">
        <f>$AY$196</f>
        <v>1</v>
      </c>
    </row>
    <row r="198" spans="1:51" ht="39.75" hidden="1" customHeight="1" x14ac:dyDescent="0.15">
      <c r="A198" s="190"/>
      <c r="B198" s="187"/>
      <c r="C198" s="181"/>
      <c r="D198" s="187"/>
      <c r="E198" s="181"/>
      <c r="F198" s="182"/>
      <c r="G198" s="107" t="s">
        <v>716</v>
      </c>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t="s">
        <v>716</v>
      </c>
      <c r="AC198" s="206"/>
      <c r="AD198" s="206"/>
      <c r="AE198" s="207" t="s">
        <v>716</v>
      </c>
      <c r="AF198" s="208"/>
      <c r="AG198" s="208"/>
      <c r="AH198" s="208"/>
      <c r="AI198" s="207" t="s">
        <v>716</v>
      </c>
      <c r="AJ198" s="208"/>
      <c r="AK198" s="208"/>
      <c r="AL198" s="208"/>
      <c r="AM198" s="207" t="s">
        <v>716</v>
      </c>
      <c r="AN198" s="208"/>
      <c r="AO198" s="208"/>
      <c r="AP198" s="208"/>
      <c r="AQ198" s="207" t="s">
        <v>716</v>
      </c>
      <c r="AR198" s="208"/>
      <c r="AS198" s="208"/>
      <c r="AT198" s="208"/>
      <c r="AU198" s="207" t="s">
        <v>716</v>
      </c>
      <c r="AV198" s="208"/>
      <c r="AW198" s="208"/>
      <c r="AX198" s="209"/>
      <c r="AY198">
        <f t="shared" ref="AY198:AY199" si="24">$AY$196</f>
        <v>1</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716</v>
      </c>
      <c r="AC199" s="214"/>
      <c r="AD199" s="214"/>
      <c r="AE199" s="207" t="s">
        <v>716</v>
      </c>
      <c r="AF199" s="208"/>
      <c r="AG199" s="208"/>
      <c r="AH199" s="208"/>
      <c r="AI199" s="207" t="s">
        <v>716</v>
      </c>
      <c r="AJ199" s="208"/>
      <c r="AK199" s="208"/>
      <c r="AL199" s="208"/>
      <c r="AM199" s="207" t="s">
        <v>716</v>
      </c>
      <c r="AN199" s="208"/>
      <c r="AO199" s="208"/>
      <c r="AP199" s="208"/>
      <c r="AQ199" s="207" t="s">
        <v>716</v>
      </c>
      <c r="AR199" s="208"/>
      <c r="AS199" s="208"/>
      <c r="AT199" s="208"/>
      <c r="AU199" s="207" t="s">
        <v>716</v>
      </c>
      <c r="AV199" s="208"/>
      <c r="AW199" s="208"/>
      <c r="AX199" s="209"/>
      <c r="AY199">
        <f t="shared" si="24"/>
        <v>1</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hidden="1" customHeight="1" x14ac:dyDescent="0.15">
      <c r="A214" s="190"/>
      <c r="B214" s="187"/>
      <c r="C214" s="181"/>
      <c r="D214" s="187"/>
      <c r="E214" s="181"/>
      <c r="F214" s="182"/>
      <c r="G214" s="107" t="s">
        <v>716</v>
      </c>
      <c r="H214" s="108"/>
      <c r="I214" s="108"/>
      <c r="J214" s="108"/>
      <c r="K214" s="108"/>
      <c r="L214" s="108"/>
      <c r="M214" s="108"/>
      <c r="N214" s="108"/>
      <c r="O214" s="108"/>
      <c r="P214" s="109"/>
      <c r="Q214" s="116" t="s">
        <v>716</v>
      </c>
      <c r="R214" s="117"/>
      <c r="S214" s="117"/>
      <c r="T214" s="117"/>
      <c r="U214" s="117"/>
      <c r="V214" s="117"/>
      <c r="W214" s="117"/>
      <c r="X214" s="117"/>
      <c r="Y214" s="117"/>
      <c r="Z214" s="117"/>
      <c r="AA214" s="118"/>
      <c r="AB214" s="144" t="s">
        <v>716</v>
      </c>
      <c r="AC214" s="145"/>
      <c r="AD214" s="145"/>
      <c r="AE214" s="150" t="s">
        <v>716</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716</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hidden="1" customHeight="1" x14ac:dyDescent="0.15">
      <c r="A248" s="190"/>
      <c r="B248" s="187"/>
      <c r="C248" s="181"/>
      <c r="D248" s="187"/>
      <c r="E248" s="128" t="s">
        <v>716</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27"/>
      <c r="E430" s="175" t="s">
        <v>401</v>
      </c>
      <c r="F430" s="893"/>
      <c r="G430" s="894" t="s">
        <v>252</v>
      </c>
      <c r="H430" s="126"/>
      <c r="I430" s="126"/>
      <c r="J430" s="895" t="s">
        <v>716</v>
      </c>
      <c r="K430" s="896"/>
      <c r="L430" s="896"/>
      <c r="M430" s="896"/>
      <c r="N430" s="896"/>
      <c r="O430" s="896"/>
      <c r="P430" s="896"/>
      <c r="Q430" s="896"/>
      <c r="R430" s="896"/>
      <c r="S430" s="896"/>
      <c r="T430" s="897"/>
      <c r="U430" s="587" t="s">
        <v>716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hidden="1"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716</v>
      </c>
      <c r="AN433" s="208"/>
      <c r="AO433" s="208"/>
      <c r="AP433" s="337"/>
      <c r="AQ433" s="336" t="s">
        <v>716</v>
      </c>
      <c r="AR433" s="208"/>
      <c r="AS433" s="208"/>
      <c r="AT433" s="337"/>
      <c r="AU433" s="208" t="s">
        <v>716</v>
      </c>
      <c r="AV433" s="208"/>
      <c r="AW433" s="208"/>
      <c r="AX433" s="209"/>
      <c r="AY433">
        <f t="shared" ref="AY433:AY435" si="63">$AY$431</f>
        <v>1</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716</v>
      </c>
      <c r="AN434" s="208"/>
      <c r="AO434" s="208"/>
      <c r="AP434" s="337"/>
      <c r="AQ434" s="336" t="s">
        <v>716</v>
      </c>
      <c r="AR434" s="208"/>
      <c r="AS434" s="208"/>
      <c r="AT434" s="337"/>
      <c r="AU434" s="208" t="s">
        <v>716</v>
      </c>
      <c r="AV434" s="208"/>
      <c r="AW434" s="208"/>
      <c r="AX434" s="209"/>
      <c r="AY434">
        <f t="shared" si="63"/>
        <v>1</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716</v>
      </c>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hidden="1"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716</v>
      </c>
      <c r="AN458" s="208"/>
      <c r="AO458" s="208"/>
      <c r="AP458" s="337"/>
      <c r="AQ458" s="336" t="s">
        <v>716</v>
      </c>
      <c r="AR458" s="208"/>
      <c r="AS458" s="208"/>
      <c r="AT458" s="337"/>
      <c r="AU458" s="208" t="s">
        <v>716</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716</v>
      </c>
      <c r="AN459" s="208"/>
      <c r="AO459" s="208"/>
      <c r="AP459" s="337"/>
      <c r="AQ459" s="336" t="s">
        <v>716</v>
      </c>
      <c r="AR459" s="208"/>
      <c r="AS459" s="208"/>
      <c r="AT459" s="337"/>
      <c r="AU459" s="208" t="s">
        <v>716</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t="s">
        <v>716</v>
      </c>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716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10"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721</v>
      </c>
      <c r="AE702" s="342"/>
      <c r="AF702" s="342"/>
      <c r="AG702" s="379" t="s">
        <v>755</v>
      </c>
      <c r="AH702" s="380"/>
      <c r="AI702" s="380"/>
      <c r="AJ702" s="380"/>
      <c r="AK702" s="380"/>
      <c r="AL702" s="380"/>
      <c r="AM702" s="380"/>
      <c r="AN702" s="380"/>
      <c r="AO702" s="380"/>
      <c r="AP702" s="380"/>
      <c r="AQ702" s="380"/>
      <c r="AR702" s="380"/>
      <c r="AS702" s="380"/>
      <c r="AT702" s="380"/>
      <c r="AU702" s="380"/>
      <c r="AV702" s="380"/>
      <c r="AW702" s="380"/>
      <c r="AX702" s="381"/>
    </row>
    <row r="703" spans="1:51" ht="69.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721</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77.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721</v>
      </c>
      <c r="AE704" s="781"/>
      <c r="AF704" s="781"/>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41.2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746</v>
      </c>
      <c r="AE705" s="713"/>
      <c r="AF705" s="713"/>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41.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41.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78"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721</v>
      </c>
      <c r="AE708" s="603"/>
      <c r="AF708" s="603"/>
      <c r="AG708" s="740" t="s">
        <v>756</v>
      </c>
      <c r="AH708" s="741"/>
      <c r="AI708" s="741"/>
      <c r="AJ708" s="741"/>
      <c r="AK708" s="741"/>
      <c r="AL708" s="741"/>
      <c r="AM708" s="741"/>
      <c r="AN708" s="741"/>
      <c r="AO708" s="741"/>
      <c r="AP708" s="741"/>
      <c r="AQ708" s="741"/>
      <c r="AR708" s="741"/>
      <c r="AS708" s="741"/>
      <c r="AT708" s="741"/>
      <c r="AU708" s="741"/>
      <c r="AV708" s="741"/>
      <c r="AW708" s="741"/>
      <c r="AX708" s="742"/>
    </row>
    <row r="709" spans="1:50" ht="78"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721</v>
      </c>
      <c r="AE709" s="323"/>
      <c r="AF709" s="323"/>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78"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721</v>
      </c>
      <c r="AE710" s="323"/>
      <c r="AF710" s="323"/>
      <c r="AG710" s="104" t="s">
        <v>751</v>
      </c>
      <c r="AH710" s="105"/>
      <c r="AI710" s="105"/>
      <c r="AJ710" s="105"/>
      <c r="AK710" s="105"/>
      <c r="AL710" s="105"/>
      <c r="AM710" s="105"/>
      <c r="AN710" s="105"/>
      <c r="AO710" s="105"/>
      <c r="AP710" s="105"/>
      <c r="AQ710" s="105"/>
      <c r="AR710" s="105"/>
      <c r="AS710" s="105"/>
      <c r="AT710" s="105"/>
      <c r="AU710" s="105"/>
      <c r="AV710" s="105"/>
      <c r="AW710" s="105"/>
      <c r="AX710" s="106"/>
    </row>
    <row r="711" spans="1:50" ht="78"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721</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60.7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746</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60.7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746</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60.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721</v>
      </c>
      <c r="AE714" s="803"/>
      <c r="AF714" s="804"/>
      <c r="AG714" s="734" t="s">
        <v>753</v>
      </c>
      <c r="AH714" s="735"/>
      <c r="AI714" s="735"/>
      <c r="AJ714" s="735"/>
      <c r="AK714" s="735"/>
      <c r="AL714" s="735"/>
      <c r="AM714" s="735"/>
      <c r="AN714" s="735"/>
      <c r="AO714" s="735"/>
      <c r="AP714" s="735"/>
      <c r="AQ714" s="735"/>
      <c r="AR714" s="735"/>
      <c r="AS714" s="735"/>
      <c r="AT714" s="735"/>
      <c r="AU714" s="735"/>
      <c r="AV714" s="735"/>
      <c r="AW714" s="735"/>
      <c r="AX714" s="736"/>
    </row>
    <row r="715" spans="1:50" ht="57.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721</v>
      </c>
      <c r="AE715" s="603"/>
      <c r="AF715" s="654"/>
      <c r="AG715" s="740" t="s">
        <v>761</v>
      </c>
      <c r="AH715" s="741"/>
      <c r="AI715" s="741"/>
      <c r="AJ715" s="741"/>
      <c r="AK715" s="741"/>
      <c r="AL715" s="741"/>
      <c r="AM715" s="741"/>
      <c r="AN715" s="741"/>
      <c r="AO715" s="741"/>
      <c r="AP715" s="741"/>
      <c r="AQ715" s="741"/>
      <c r="AR715" s="741"/>
      <c r="AS715" s="741"/>
      <c r="AT715" s="741"/>
      <c r="AU715" s="741"/>
      <c r="AV715" s="741"/>
      <c r="AW715" s="741"/>
      <c r="AX715" s="742"/>
    </row>
    <row r="716" spans="1:50" ht="87.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760</v>
      </c>
      <c r="AE716" s="625"/>
      <c r="AF716" s="625"/>
      <c r="AG716" s="104" t="s">
        <v>763</v>
      </c>
      <c r="AH716" s="105"/>
      <c r="AI716" s="105"/>
      <c r="AJ716" s="105"/>
      <c r="AK716" s="105"/>
      <c r="AL716" s="105"/>
      <c r="AM716" s="105"/>
      <c r="AN716" s="105"/>
      <c r="AO716" s="105"/>
      <c r="AP716" s="105"/>
      <c r="AQ716" s="105"/>
      <c r="AR716" s="105"/>
      <c r="AS716" s="105"/>
      <c r="AT716" s="105"/>
      <c r="AU716" s="105"/>
      <c r="AV716" s="105"/>
      <c r="AW716" s="105"/>
      <c r="AX716" s="106"/>
    </row>
    <row r="717" spans="1:50" ht="57.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721</v>
      </c>
      <c r="AE717" s="323"/>
      <c r="AF717" s="323"/>
      <c r="AG717" s="104" t="s">
        <v>762</v>
      </c>
      <c r="AH717" s="105"/>
      <c r="AI717" s="105"/>
      <c r="AJ717" s="105"/>
      <c r="AK717" s="105"/>
      <c r="AL717" s="105"/>
      <c r="AM717" s="105"/>
      <c r="AN717" s="105"/>
      <c r="AO717" s="105"/>
      <c r="AP717" s="105"/>
      <c r="AQ717" s="105"/>
      <c r="AR717" s="105"/>
      <c r="AS717" s="105"/>
      <c r="AT717" s="105"/>
      <c r="AU717" s="105"/>
      <c r="AV717" s="105"/>
      <c r="AW717" s="105"/>
      <c r="AX717" s="106"/>
    </row>
    <row r="718" spans="1:50" ht="57.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746</v>
      </c>
      <c r="AE718" s="323"/>
      <c r="AF718" s="323"/>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745</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t="s">
        <v>744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757</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676</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399</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398</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397</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396</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395</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394</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393</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392</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549</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t="s">
        <v>714</v>
      </c>
      <c r="F747" s="954"/>
      <c r="G747" s="954"/>
      <c r="H747" s="100" t="str">
        <f>IF(E747="","","-")</f>
        <v>-</v>
      </c>
      <c r="I747" s="954"/>
      <c r="J747" s="954"/>
      <c r="K747" s="100" t="str">
        <f>IF(I747="","","-")</f>
        <v/>
      </c>
      <c r="L747" s="955"/>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717</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12.7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12.7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12.7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12.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12.7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12.7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12.7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2.7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2.7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2.7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716</v>
      </c>
      <c r="F1110" s="369"/>
      <c r="G1110" s="369"/>
      <c r="H1110" s="369"/>
      <c r="I1110" s="369"/>
      <c r="J1110" s="344" t="s">
        <v>716</v>
      </c>
      <c r="K1110" s="345"/>
      <c r="L1110" s="345"/>
      <c r="M1110" s="345"/>
      <c r="N1110" s="345"/>
      <c r="O1110" s="345"/>
      <c r="P1110" s="359" t="s">
        <v>716</v>
      </c>
      <c r="Q1110" s="346"/>
      <c r="R1110" s="346"/>
      <c r="S1110" s="346"/>
      <c r="T1110" s="346"/>
      <c r="U1110" s="346"/>
      <c r="V1110" s="346"/>
      <c r="W1110" s="346"/>
      <c r="X1110" s="346"/>
      <c r="Y1110" s="347" t="s">
        <v>716</v>
      </c>
      <c r="Z1110" s="348"/>
      <c r="AA1110" s="348"/>
      <c r="AB1110" s="349"/>
      <c r="AC1110" s="350"/>
      <c r="AD1110" s="351"/>
      <c r="AE1110" s="351"/>
      <c r="AF1110" s="351"/>
      <c r="AG1110" s="351"/>
      <c r="AH1110" s="352" t="s">
        <v>716</v>
      </c>
      <c r="AI1110" s="353"/>
      <c r="AJ1110" s="353"/>
      <c r="AK1110" s="353"/>
      <c r="AL1110" s="354" t="s">
        <v>716</v>
      </c>
      <c r="AM1110" s="355"/>
      <c r="AN1110" s="355"/>
      <c r="AO1110" s="356"/>
      <c r="AP1110" s="357" t="s">
        <v>716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90">
    <cfRule type="expression" dxfId="2791" priority="13877">
      <formula>IF(RIGHT(TEXT(Y790,"0.#"),1)=".",FALSE,TRUE)</formula>
    </cfRule>
    <cfRule type="expression" dxfId="2790" priority="13878">
      <formula>IF(RIGHT(TEXT(Y790,"0.#"),1)=".",TRUE,FALSE)</formula>
    </cfRule>
  </conditionalFormatting>
  <conditionalFormatting sqref="Y799">
    <cfRule type="expression" dxfId="2789" priority="13873">
      <formula>IF(RIGHT(TEXT(Y799,"0.#"),1)=".",FALSE,TRUE)</formula>
    </cfRule>
    <cfRule type="expression" dxfId="2788" priority="13874">
      <formula>IF(RIGHT(TEXT(Y799,"0.#"),1)=".",TRUE,FALSE)</formula>
    </cfRule>
  </conditionalFormatting>
  <conditionalFormatting sqref="Y830:Y837 Y828 Y817:Y824 Y815 Y804:Y811 Y802">
    <cfRule type="expression" dxfId="2787" priority="13655">
      <formula>IF(RIGHT(TEXT(Y802,"0.#"),1)=".",FALSE,TRUE)</formula>
    </cfRule>
    <cfRule type="expression" dxfId="2786" priority="13656">
      <formula>IF(RIGHT(TEXT(Y802,"0.#"),1)=".",TRUE,FALSE)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91:Y798 Y789">
    <cfRule type="expression" dxfId="2779" priority="13679">
      <formula>IF(RIGHT(TEXT(Y789,"0.#"),1)=".",FALSE,TRUE)</formula>
    </cfRule>
    <cfRule type="expression" dxfId="2778" priority="13680">
      <formula>IF(RIGHT(TEXT(Y789,"0.#"),1)=".",TRUE,FALSE)</formula>
    </cfRule>
  </conditionalFormatting>
  <conditionalFormatting sqref="AU790">
    <cfRule type="expression" dxfId="2777" priority="13677">
      <formula>IF(RIGHT(TEXT(AU790,"0.#"),1)=".",FALSE,TRUE)</formula>
    </cfRule>
    <cfRule type="expression" dxfId="2776" priority="13678">
      <formula>IF(RIGHT(TEXT(AU790,"0.#"),1)=".",TRUE,FALSE)</formula>
    </cfRule>
  </conditionalFormatting>
  <conditionalFormatting sqref="AU799">
    <cfRule type="expression" dxfId="2775" priority="13675">
      <formula>IF(RIGHT(TEXT(AU799,"0.#"),1)=".",FALSE,TRUE)</formula>
    </cfRule>
    <cfRule type="expression" dxfId="2774" priority="13676">
      <formula>IF(RIGHT(TEXT(AU799,"0.#"),1)=".",TRUE,FALSE)</formula>
    </cfRule>
  </conditionalFormatting>
  <conditionalFormatting sqref="AU791:AU798 AU789">
    <cfRule type="expression" dxfId="2773" priority="13673">
      <formula>IF(RIGHT(TEXT(AU789,"0.#"),1)=".",FALSE,TRUE)</formula>
    </cfRule>
    <cfRule type="expression" dxfId="2772" priority="13674">
      <formula>IF(RIGHT(TEXT(AU789,"0.#"),1)=".",TRUE,FALSE)</formula>
    </cfRule>
  </conditionalFormatting>
  <conditionalFormatting sqref="Y829 Y816 Y803">
    <cfRule type="expression" dxfId="2771" priority="13659">
      <formula>IF(RIGHT(TEXT(Y803,"0.#"),1)=".",FALSE,TRUE)</formula>
    </cfRule>
    <cfRule type="expression" dxfId="2770" priority="13660">
      <formula>IF(RIGHT(TEXT(Y803,"0.#"),1)=".",TRUE,FALSE)</formula>
    </cfRule>
  </conditionalFormatting>
  <conditionalFormatting sqref="Y838 Y825 Y812">
    <cfRule type="expression" dxfId="2769" priority="13657">
      <formula>IF(RIGHT(TEXT(Y812,"0.#"),1)=".",FALSE,TRUE)</formula>
    </cfRule>
    <cfRule type="expression" dxfId="2768" priority="13658">
      <formula>IF(RIGHT(TEXT(Y812,"0.#"),1)=".",TRUE,FALSE)</formula>
    </cfRule>
  </conditionalFormatting>
  <conditionalFormatting sqref="AU829 AU816 AU803">
    <cfRule type="expression" dxfId="2767" priority="13653">
      <formula>IF(RIGHT(TEXT(AU803,"0.#"),1)=".",FALSE,TRUE)</formula>
    </cfRule>
    <cfRule type="expression" dxfId="2766" priority="13654">
      <formula>IF(RIGHT(TEXT(AU803,"0.#"),1)=".",TRUE,FALSE)</formula>
    </cfRule>
  </conditionalFormatting>
  <conditionalFormatting sqref="AU838 AU825 AU812">
    <cfRule type="expression" dxfId="2765" priority="13651">
      <formula>IF(RIGHT(TEXT(AU812,"0.#"),1)=".",FALSE,TRUE)</formula>
    </cfRule>
    <cfRule type="expression" dxfId="2764" priority="13652">
      <formula>IF(RIGHT(TEXT(AU812,"0.#"),1)=".",TRUE,FALSE)</formula>
    </cfRule>
  </conditionalFormatting>
  <conditionalFormatting sqref="AU830:AU837 AU828 AU817:AU824 AU815 AU804:AU811 AU802">
    <cfRule type="expression" dxfId="2763" priority="13649">
      <formula>IF(RIGHT(TEXT(AU802,"0.#"),1)=".",FALSE,TRUE)</formula>
    </cfRule>
    <cfRule type="expression" dxfId="2762" priority="13650">
      <formula>IF(RIGHT(TEXT(AU802,"0.#"),1)=".",TRUE,FALSE)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4"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721</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721</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2021-09-15T02:39:04Z</cp:lastPrinted>
  <dcterms:created xsi:type="dcterms:W3CDTF">2012-03-13T00:50:25Z</dcterms:created>
  <dcterms:modified xsi:type="dcterms:W3CDTF">2021-09-15T02:45:12Z</dcterms:modified>
</cp:coreProperties>
</file>