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01大臣官房\15会計課財務企画班\R3年度行政事業レビュー\04_新規要求\【R4年度要求事業】最終公表用（公表用）\体裁確認\0915追加\"/>
    </mc:Choice>
  </mc:AlternateContent>
  <bookViews>
    <workbookView xWindow="1260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<sst xmlns="http://schemas.openxmlformats.org/spreadsheetml/2006/main" count="3050" uniqueCount="751">
  <si>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</si>
  <si>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</si>
  <si>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</si>
  <si>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</si>
  <si>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</si>
  <si>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</si>
  <si>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</si>
  <si>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</si>
  <si>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</si>
  <si>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</si>
  <si>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</si>
  <si>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</si>
  <si>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</si>
  <si>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</si>
  <si>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</si>
  <si>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</si>
  <si>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</si>
  <si>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</si>
  <si>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</si>
  <si>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</si>
  <si>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</si>
  <si>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</si>
  <si>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</si>
  <si>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</si>
  <si>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</si>
  <si>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</si>
  <si>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</si>
  <si>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</si>
  <si>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</si>
  <si>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</si>
  <si>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</si>
  <si>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</si>
  <si>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</si>
  <si>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</si>
  <si>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</si>
  <si>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</si>
  <si>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</si>
  <si>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</si>
  <si>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</si>
  <si>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</si>
  <si>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</si>
  <si>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</si>
  <si>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</si>
  <si>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</si>
  <si>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</si>
  <si>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</si>
  <si>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</si>
  <si>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</si>
  <si>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</si>
  <si>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</si>
  <si>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</si>
  <si>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</si>
  <si>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</si>
  <si>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</si>
  <si>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</si>
  <si>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</si>
  <si>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</si>
  <si>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</si>
  <si>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</si>
  <si>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</si>
  <si>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</si>
  <si>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</si>
  <si>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</si>
  <si>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</si>
  <si>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</si>
  <si>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</si>
  <si>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</si>
  <si>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</si>
  <si>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</si>
  <si>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</si>
  <si>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</si>
  <si>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</si>
  <si>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</si>
  <si>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</si>
  <si>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</si>
  <si>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</si>
  <si>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</si>
  <si>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</si>
  <si>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</si>
  <si>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</si>
  <si>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</si>
  <si>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</si>
  <si>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</si>
  <si>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</si>
  <si>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</si>
  <si>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</si>
  <si>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</si>
  <si>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</si>
  <si>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</si>
  <si>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</si>
  <si>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</si>
  <si>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</si>
  <si>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</si>
  <si>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</si>
  <si>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</si>
  <si>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</si>
  <si>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</si>
  <si>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</si>
  <si>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</si>
  <si>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</si>
  <si>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</si>
  <si>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</si>
  <si>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</si>
  <si>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</si>
  <si>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</si>
  <si>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</si>
  <si>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</si>
  <si>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</si>
  <si>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</si>
  <si>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</si>
  <si>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</si>
  <si>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</si>
  <si>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</si>
  <si>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</si>
  <si>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</si>
  <si>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</si>
  <si>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</si>
  <si>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</si>
  <si>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</si>
  <si>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</si>
  <si>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</si>
  <si>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</si>
  <si>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</si>
  <si>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</si>
  <si>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</si>
  <si>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</si>
  <si>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</si>
  <si>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</si>
  <si>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</si>
  <si>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</si>
  <si>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</si>
  <si>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</si>
  <si>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</si>
  <si>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</si>
  <si>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</si>
  <si>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</si>
  <si>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</si>
  <si>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</si>
  <si>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</si>
  <si>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</si>
  <si>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</si>
  <si>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</si>
  <si>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</si>
  <si>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</si>
  <si>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</si>
  <si>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</si>
  <si>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</si>
  <si>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</si>
  <si>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</si>
  <si>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</si>
  <si>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</si>
  <si>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</si>
  <si>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</si>
  <si>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</si>
  <si>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</si>
  <si>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</si>
  <si>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</si>
  <si>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</si>
  <si>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</si>
  <si>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</si>
  <si>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</si>
  <si>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</si>
  <si>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</si>
  <si>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</si>
  <si>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</si>
  <si>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</si>
  <si>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</si>
  <si>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</si>
  <si>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</si>
  <si>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</si>
  <si>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</si>
  <si>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</si>
  <si>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</si>
  <si>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</si>
  <si>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</si>
  <si>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</si>
  <si>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</si>
  <si>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</si>
  <si>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</si>
  <si>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</si>
  <si>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</si>
  <si>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</si>
  <si>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</si>
  <si>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</si>
  <si>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</si>
  <si>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</si>
  <si>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</si>
  <si>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</si>
  <si>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</si>
  <si>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</si>
  <si>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</si>
  <si>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</si>
  <si>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</si>
  <si>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</si>
  <si>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</si>
  <si>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</si>
  <si>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</si>
  <si>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</si>
  <si>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</si>
  <si>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</si>
  <si>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</si>
  <si>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</si>
  <si>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</si>
  <si>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</si>
  <si>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</si>
  <si>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</si>
  <si>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</si>
  <si>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</si>
  <si>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</si>
  <si>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</si>
  <si>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</si>
  <si>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</si>
  <si>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</si>
  <si>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</si>
  <si>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</si>
  <si>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</si>
  <si>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</si>
  <si>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</si>
  <si>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</si>
  <si>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</si>
  <si>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</si>
  <si>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</si>
  <si>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</si>
  <si>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</si>
  <si>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</si>
  <si>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</si>
  <si>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</si>
  <si>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</si>
  <si>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</si>
  <si>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</si>
  <si>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</si>
  <si>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</si>
  <si>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</si>
  <si>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</si>
  <si>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</si>
  <si>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</si>
  <si>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</si>
  <si>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</si>
  <si>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</si>
  <si>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</si>
  <si>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</si>
  <si>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</si>
  <si>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</si>
  <si>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</si>
  <si>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</si>
  <si>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</si>
  <si>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</si>
  <si>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</si>
  <si>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</si>
  <si>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</si>
  <si>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</si>
  <si>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</si>
  <si>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</si>
  <si>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</si>
  <si>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</si>
  <si>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</si>
  <si>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</si>
  <si>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</si>
  <si>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</si>
  <si>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</si>
  <si>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</si>
  <si>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</si>
  <si>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</si>
  <si>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</si>
  <si>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</si>
  <si>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</si>
  <si>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</si>
  <si>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</si>
  <si>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</si>
  <si>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</si>
  <si>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</si>
  <si>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</si>
  <si>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</si>
  <si>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</si>
  <si>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</si>
  <si>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</si>
  <si>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</si>
  <si>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</si>
  <si>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</si>
  <si>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</si>
  <si>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</si>
  <si>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</si>
  <si>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</si>
  <si>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</si>
  <si>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</si>
  <si>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</si>
  <si>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</si>
  <si>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</si>
  <si>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</si>
  <si>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</si>
  <si>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</si>
  <si>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</si>
  <si>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</si>
  <si>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</si>
  <si>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</si>
  <si>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</si>
  <si>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</si>
  <si>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</si>
  <si>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</si>
  <si>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</si>
  <si>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</si>
  <si>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</si>
  <si>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</si>
  <si>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</si>
  <si>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</si>
  <si>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</si>
  <si>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</si>
  <si>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</si>
  <si>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</si>
  <si>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</si>
  <si>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</si>
  <si>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</si>
  <si>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</si>
  <si>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</si>
  <si>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</si>
  <si>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</si>
  <si>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</si>
  <si>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</si>
  <si>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</si>
  <si>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</si>
  <si>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</si>
  <si>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</si>
  <si>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</si>
  <si>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</si>
  <si>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</si>
  <si>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</si>
  <si>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</si>
  <si>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</si>
  <si>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</si>
  <si>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</si>
  <si>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</si>
  <si>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</si>
  <si>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</si>
  <si>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</si>
  <si>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</si>
  <si>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</si>
  <si>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</si>
  <si>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</si>
  <si>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</si>
  <si>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</si>
  <si>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</si>
  <si>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</si>
  <si>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</si>
  <si>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</si>
  <si>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</si>
  <si>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</si>
  <si>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</si>
  <si>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</si>
  <si>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</si>
  <si>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</si>
  <si>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</si>
  <si>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</si>
  <si>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</si>
  <si>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</si>
  <si>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</si>
  <si>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</si>
  <si>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</si>
  <si>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</si>
  <si>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</si>
  <si>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</si>
  <si>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</si>
  <si>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</si>
  <si>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</si>
  <si>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</si>
  <si>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</si>
  <si>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</si>
  <si>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</si>
  <si>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</si>
  <si>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</si>
  <si>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</si>
  <si>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</si>
  <si>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</si>
  <si>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</si>
  <si>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</si>
  <si>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</si>
  <si>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</si>
  <si>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</si>
  <si>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</si>
  <si>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</si>
  <si>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</si>
  <si>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</si>
  <si>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</si>
  <si>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</si>
  <si>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</si>
  <si>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</si>
  <si>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</si>
  <si>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</si>
  <si>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</si>
  <si>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</si>
  <si>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</si>
  <si>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</si>
  <si>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</si>
  <si>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</si>
  <si>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</si>
  <si>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</si>
  <si>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</si>
  <si>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</si>
  <si>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</si>
  <si>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</si>
  <si>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</si>
  <si>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</si>
  <si>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</si>
  <si>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</si>
  <si>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</si>
  <si>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</si>
  <si>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</si>
  <si>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</si>
  <si>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</si>
  <si>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</si>
  <si>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</si>
  <si>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</si>
  <si>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</si>
  <si>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</si>
  <si>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</si>
  <si>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</si>
  <si>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</si>
  <si>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</si>
  <si>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</si>
  <si>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</si>
  <si>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</si>
  <si>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</si>
  <si>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</si>
  <si>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</si>
  <si>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</si>
  <si>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</si>
  <si>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</si>
  <si>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</si>
  <si>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</si>
  <si>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</si>
  <si>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</si>
  <si>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</si>
  <si>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</si>
  <si>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</si>
  <si>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</si>
  <si>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</si>
  <si>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</si>
  <si>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</si>
  <si>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</si>
  <si>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</si>
  <si>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</si>
  <si>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</si>
  <si>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</si>
  <si>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</si>
  <si>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</si>
  <si>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</si>
  <si>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</si>
  <si>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</si>
  <si>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</si>
  <si>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</si>
  <si>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</si>
  <si>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</si>
  <si>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</si>
  <si>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</si>
  <si>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</si>
  <si>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</si>
  <si>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</si>
  <si>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</si>
  <si>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</si>
  <si>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</si>
  <si>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</si>
  <si>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</si>
  <si>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</si>
  <si>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</si>
  <si>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</si>
  <si>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</si>
  <si>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</si>
  <si>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</si>
  <si>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</si>
  <si>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</si>
  <si>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</si>
  <si>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</si>
  <si>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</si>
  <si>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</si>
  <si>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</si>
  <si>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</si>
  <si>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</si>
  <si>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</si>
  <si>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</si>
  <si>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</si>
  <si>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</si>
  <si>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</si>
  <si>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</si>
  <si>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</si>
  <si>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</si>
  <si>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</si>
  <si>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</si>
  <si>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</si>
  <si>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</si>
  <si>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</si>
  <si>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</si>
  <si>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</si>
  <si>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</si>
  <si>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</si>
  <si>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</si>
  <si>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</si>
  <si>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</si>
  <si>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</si>
  <si>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</si>
  <si>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</si>
  <si>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</si>
  <si>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</si>
  <si>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</si>
  <si>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</si>
  <si>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</si>
  <si>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</si>
  <si>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</si>
  <si>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</si>
  <si>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</si>
  <si>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</si>
  <si>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</si>
  <si>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</si>
  <si>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</si>
  <si>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</si>
  <si>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</si>
  <si>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</si>
  <si>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</si>
  <si>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</si>
  <si>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</si>
  <si>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</si>
  <si>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</si>
  <si>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</si>
  <si>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</si>
  <si>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</si>
  <si>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</si>
  <si>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</si>
  <si>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</si>
  <si>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</si>
  <si>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</si>
  <si>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</si>
  <si>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</si>
  <si>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</si>
  <si>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</si>
  <si>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</si>
  <si>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</si>
  <si>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</si>
  <si>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</si>
  <si>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</si>
  <si>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</si>
  <si>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</si>
  <si>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</si>
  <si>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</si>
  <si>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</si>
  <si>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　　　　　　　　　　　　　　</t>
    <phoneticPr fontId="6"/>
  </si>
  <si>
    <t>／　　　　　　　　　　　　　　</t>
    <phoneticPr fontId="6"/>
  </si>
  <si>
    <t>／　　　　　　　　　　　　　　</t>
    <phoneticPr fontId="6"/>
  </si>
  <si>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</si>
  <si>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</si>
  <si>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</si>
  <si>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</si>
  <si>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</si>
  <si>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</si>
  <si>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</si>
  <si>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</si>
  <si>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</si>
  <si>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</si>
  <si>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</si>
  <si>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</si>
  <si>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</si>
  <si>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</si>
  <si>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</si>
  <si>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</si>
  <si>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</si>
  <si>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</si>
  <si>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</si>
  <si>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</si>
  <si>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</si>
  <si>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</si>
  <si>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</si>
  <si>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</si>
  <si>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</si>
  <si>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</si>
  <si>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</si>
  <si>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</si>
  <si>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</si>
  <si>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</si>
  <si>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</si>
  <si>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</si>
  <si>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</si>
  <si>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</si>
  <si>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</si>
  <si>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</si>
  <si>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</si>
  <si>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</si>
  <si>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</si>
  <si>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</si>
  <si>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</si>
  <si>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</si>
  <si>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</si>
  <si>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</si>
  <si>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</si>
  <si>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</si>
  <si>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</si>
  <si>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</si>
  <si>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</si>
  <si>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</si>
  <si>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</si>
  <si>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</si>
  <si>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</si>
  <si>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</si>
  <si>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</si>
  <si>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</si>
  <si>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</si>
  <si>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</si>
  <si>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</si>
  <si>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</si>
  <si>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</si>
  <si>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</si>
  <si>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</si>
  <si>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</si>
  <si>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</si>
  <si>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</si>
  <si>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</si>
  <si>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</si>
  <si>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</si>
  <si>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</si>
  <si>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</si>
  <si>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</si>
  <si>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</si>
  <si>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</si>
  <si>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</si>
  <si>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</si>
  <si>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</si>
  <si>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</si>
  <si>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</si>
  <si>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</si>
  <si>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</si>
  <si>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</si>
  <si>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</si>
  <si>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</si>
  <si>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</si>
  <si>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</si>
  <si>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</si>
  <si>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</si>
  <si>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</si>
  <si>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</si>
  <si>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</si>
  <si>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</si>
  <si>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</si>
  <si>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</si>
  <si>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</si>
  <si>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</si>
  <si>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</si>
  <si>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</si>
  <si>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</si>
  <si>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</si>
  <si>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</si>
  <si>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</si>
  <si>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</si>
  <si>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</si>
  <si>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</si>
  <si>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</si>
  <si>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</si>
  <si>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</si>
  <si>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</si>
  <si>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</si>
  <si>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</si>
  <si>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</si>
  <si>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</si>
  <si>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</si>
  <si>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</si>
  <si>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</si>
  <si>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</si>
  <si>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</si>
  <si>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</si>
  <si>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</si>
  <si>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</si>
  <si>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</si>
  <si>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</si>
  <si>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</si>
  <si>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</si>
  <si>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</si>
  <si>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</si>
  <si>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</si>
  <si>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</si>
  <si>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</si>
  <si>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</si>
  <si>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</si>
  <si>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</si>
  <si>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</si>
  <si>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</si>
  <si>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</si>
  <si>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</si>
  <si>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</si>
  <si>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</si>
  <si>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</si>
  <si>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</si>
  <si>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</si>
  <si>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</si>
  <si>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</si>
  <si>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</si>
  <si>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</si>
  <si>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</si>
  <si>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</si>
  <si>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</si>
  <si>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</si>
  <si>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</si>
  <si>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</si>
  <si>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</si>
  <si>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</si>
  <si>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</si>
  <si>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</si>
  <si>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</si>
  <si>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</si>
  <si>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</si>
  <si>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</si>
  <si>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</si>
  <si>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</si>
  <si>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</si>
  <si>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</si>
  <si>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</si>
  <si>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</si>
  <si>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</si>
  <si>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</si>
  <si>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</si>
  <si>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</si>
  <si>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</si>
  <si>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</si>
  <si>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</si>
  <si>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</si>
  <si>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文化芸術団体等への継続・発展等支援事業</t>
    <phoneticPr fontId="6"/>
  </si>
  <si>
    <t>文化庁</t>
  </si>
  <si>
    <t>参事官（芸術文化担当）</t>
  </si>
  <si>
    <t>参事官　山田素子</t>
    <phoneticPr fontId="6"/>
  </si>
  <si>
    <t>○</t>
  </si>
  <si>
    <t>文化芸術基本法　第8条、第9条、第10条、第11条、第12条、第16条</t>
    <rPh sb="0" eb="2">
      <t>ブンカ</t>
    </rPh>
    <rPh sb="2" eb="4">
      <t>ゲイジュツ</t>
    </rPh>
    <rPh sb="4" eb="7">
      <t>キホンホウ</t>
    </rPh>
    <rPh sb="8" eb="9">
      <t>ダイ</t>
    </rPh>
    <rPh sb="10" eb="11">
      <t>ジョウ</t>
    </rPh>
    <rPh sb="12" eb="13">
      <t>ダイ</t>
    </rPh>
    <rPh sb="14" eb="15">
      <t>ジョウ</t>
    </rPh>
    <rPh sb="16" eb="17">
      <t>ダイ</t>
    </rPh>
    <rPh sb="19" eb="20">
      <t>ジョウ</t>
    </rPh>
    <rPh sb="21" eb="22">
      <t>ダイ</t>
    </rPh>
    <rPh sb="24" eb="25">
      <t>ジョウ</t>
    </rPh>
    <rPh sb="26" eb="27">
      <t>ダイ</t>
    </rPh>
    <rPh sb="29" eb="30">
      <t>ジョウ</t>
    </rPh>
    <rPh sb="31" eb="32">
      <t>ダイ</t>
    </rPh>
    <rPh sb="34" eb="35">
      <t>ジョウ</t>
    </rPh>
    <phoneticPr fontId="6"/>
  </si>
  <si>
    <t>文化芸術推進基本計画―文化芸術の「多様な価値」を活かして、未来をつくる―（第1期）（平成30年3月6日閣議決定）</t>
    <rPh sb="2" eb="4">
      <t>ゲイジュツ</t>
    </rPh>
    <rPh sb="4" eb="6">
      <t>スイシン</t>
    </rPh>
    <rPh sb="6" eb="8">
      <t>キホン</t>
    </rPh>
    <rPh sb="8" eb="10">
      <t>ケイカク</t>
    </rPh>
    <rPh sb="11" eb="13">
      <t>ブンカ</t>
    </rPh>
    <rPh sb="13" eb="15">
      <t>ゲイジュツ</t>
    </rPh>
    <rPh sb="17" eb="19">
      <t>タヨウ</t>
    </rPh>
    <rPh sb="20" eb="22">
      <t>カチ</t>
    </rPh>
    <rPh sb="24" eb="25">
      <t>イ</t>
    </rPh>
    <rPh sb="29" eb="31">
      <t>ミライ</t>
    </rPh>
    <rPh sb="37" eb="38">
      <t>ダイ</t>
    </rPh>
    <rPh sb="39" eb="40">
      <t>キ</t>
    </rPh>
    <rPh sb="42" eb="44">
      <t>ヘイセイ</t>
    </rPh>
    <rPh sb="46" eb="47">
      <t>ネン</t>
    </rPh>
    <rPh sb="48" eb="49">
      <t>ガツ</t>
    </rPh>
    <rPh sb="50" eb="51">
      <t>ニチ</t>
    </rPh>
    <rPh sb="51" eb="53">
      <t>カクギ</t>
    </rPh>
    <rPh sb="53" eb="55">
      <t>ケッテイ</t>
    </rPh>
    <phoneticPr fontId="6"/>
  </si>
  <si>
    <t>【充実支援事業】（補助金：定額補助）
不特定多数に公開することによってチケット収入等を上げることを前提として実施する文化芸術活動としての公演、演奏会、コンサート、ライブ、展覧会等の開催について、新しい文化芸術活動のイノベーションや文化芸術活動の持続可能性の強化に資する取組を合わせた積極的な活動を行う事業について支援する。
【キャンセル料支援事業】（補助金：定額補助）
緊急事態宣言が発出された区域及びまん延防止等重点措置が適用された区域で、公演活動等の実施が困難となった文化芸術関係団体等について、開催準備のために発生した経費や動画作成を支援する。</t>
    <phoneticPr fontId="6"/>
  </si>
  <si>
    <t>12　文化芸術の振興</t>
    <phoneticPr fontId="6"/>
  </si>
  <si>
    <t>12-1 文化芸術の創造・発展・継承と教育の充実</t>
    <phoneticPr fontId="6"/>
  </si>
  <si>
    <t>本事業は、新型コロナウイルスの影響により、文化芸術活動の中止を余儀なくされた文化芸術関係団体への支援及び、感染対策を十分に実施した上で、積極的に公演等を開催し、新たな文化芸術活動のイノベーションを促すとともに、活動の持続可能性の強化に資する取組を実践する。</t>
    <phoneticPr fontId="6"/>
  </si>
  <si>
    <t>事業目的の達成に向け、効率的な予算執行を図り、費用対効果の向上等に努めること</t>
    <phoneticPr fontId="6"/>
  </si>
  <si>
    <t>外部有識者点検対象外</t>
    <rPh sb="0" eb="2">
      <t>ガイブ</t>
    </rPh>
    <rPh sb="2" eb="4">
      <t>ユウシキ</t>
    </rPh>
    <rPh sb="4" eb="5">
      <t>シャ</t>
    </rPh>
    <rPh sb="5" eb="7">
      <t>テンケン</t>
    </rPh>
    <rPh sb="7" eb="9">
      <t>タイショウ</t>
    </rPh>
    <rPh sb="9" eb="10">
      <t>ガイ</t>
    </rPh>
    <phoneticPr fontId="6"/>
  </si>
  <si>
    <t>本事業は、文化芸術団体等が行う積極的な公演等を支援し、ウィズコロナ時代における新しい文化芸術活動のイノベーションを図ることを通して、我が国の芸術水準の向上、文化芸術の振興を図るものであり、政策目的の達成に資する事業である。</t>
    <phoneticPr fontId="6"/>
  </si>
  <si>
    <t>採択する支援団体については、団体や事業内容が要件に適するかどうか、必要に応じて有識者（協力アドバイザー）に照会しており、要件審査を適切に行っている。なお、補助金事務を行う事務局運営業務については、一者応募となったが、十分な公告期間を確保した上で企画競争を行い、その妥当性や競争性を確保しており、問題はないものと考えられる。</t>
    <phoneticPr fontId="6"/>
  </si>
  <si>
    <t>有</t>
  </si>
  <si>
    <t>無</t>
  </si>
  <si>
    <t>事業実施に当たっては、補助対象経費を限定することで、受益者が応分の負担を行うこととしている。</t>
  </si>
  <si>
    <t xml:space="preserve">支援団体の属性ごとに適切な補助上限額を定め、妥当な単位あたりコストの水準となっている。  </t>
    <rPh sb="0" eb="2">
      <t>シエン</t>
    </rPh>
    <rPh sb="2" eb="4">
      <t>ダンタイ</t>
    </rPh>
    <rPh sb="5" eb="7">
      <t>ゾクセイ</t>
    </rPh>
    <phoneticPr fontId="6"/>
  </si>
  <si>
    <t>‐</t>
  </si>
  <si>
    <t>-</t>
  </si>
  <si>
    <t xml:space="preserve">事業の審査については、必要な費目のみに限り認めている。また、使途については、事業の要件である積極的な取組みに資するものか厳格に確認することとしている。      </t>
    <rPh sb="3" eb="5">
      <t>シンサ</t>
    </rPh>
    <rPh sb="11" eb="13">
      <t>ヒツヨウ</t>
    </rPh>
    <rPh sb="19" eb="20">
      <t>カギ</t>
    </rPh>
    <rPh sb="21" eb="22">
      <t>ミト</t>
    </rPh>
    <rPh sb="38" eb="40">
      <t>ジギョウ</t>
    </rPh>
    <rPh sb="41" eb="43">
      <t>ヨウケン</t>
    </rPh>
    <rPh sb="46" eb="49">
      <t>セッキョクテキ</t>
    </rPh>
    <rPh sb="50" eb="52">
      <t>トリク</t>
    </rPh>
    <rPh sb="54" eb="55">
      <t>シ</t>
    </rPh>
    <phoneticPr fontId="6"/>
  </si>
  <si>
    <t>オンラインによる申請システムを構築し、公募要領・企画提案要領のペーパーレス化を実施するなど、経費の削減に努めている。</t>
    <rPh sb="8" eb="10">
      <t>シンセイ</t>
    </rPh>
    <rPh sb="15" eb="17">
      <t>コウチク</t>
    </rPh>
    <rPh sb="19" eb="21">
      <t>コウボ</t>
    </rPh>
    <phoneticPr fontId="6"/>
  </si>
  <si>
    <t xml:space="preserve">本事業は新型コロナウイルスにより、活動の自粛を余儀なくされた文化芸術関係団体等の、「新たな日常」ウィズコロナ時代における新しい文化芸術活動の持続可能性の強化に資する取組を支援する事業であり、事業を実施することにより、団体もしくは団体を通じて個人に支援が行き渡ることを目的としている。
従って、一定の報酬を得ることができた人数を定量的な成果目標とすることは妥当であると考える。
</t>
    <phoneticPr fontId="6"/>
  </si>
  <si>
    <t>4,000程度の文化芸術団体等が実施する公演等の活動を支援するものであり、予算規模を鑑みて目標件数は妥当であると考える。</t>
    <phoneticPr fontId="6"/>
  </si>
  <si>
    <t>文化芸術団体等のコロナの影響については、根が深く、復旧がままならない状況である。本事業において文化芸術団体や文化施設における公演等のキャンセル・開催支援は関係業界から強く求められている。</t>
    <phoneticPr fontId="6"/>
  </si>
  <si>
    <t>本事業は文化芸術団体等が実施する公演や展示会等の活動を支援するものであり、事業規模等を踏まえれば地方公共団体等が行うことは不可能。</t>
    <phoneticPr fontId="6"/>
  </si>
  <si>
    <t>未定</t>
    <rPh sb="0" eb="2">
      <t>ミテイ</t>
    </rPh>
    <phoneticPr fontId="6"/>
  </si>
  <si>
    <t>現状の計画では、おおむね問題なく設計されていると考える。</t>
    <rPh sb="0" eb="2">
      <t>ゲンジョウ</t>
    </rPh>
    <rPh sb="3" eb="5">
      <t>ケイカク</t>
    </rPh>
    <rPh sb="12" eb="14">
      <t>モンダイ</t>
    </rPh>
    <rPh sb="16" eb="18">
      <t>セッケイ</t>
    </rPh>
    <rPh sb="24" eb="25">
      <t>カンガ</t>
    </rPh>
    <phoneticPr fontId="6"/>
  </si>
  <si>
    <t>状況に合わせて、より効率的な事業実施を心がける。</t>
    <rPh sb="0" eb="2">
      <t>ジョウキョウ</t>
    </rPh>
    <rPh sb="3" eb="4">
      <t>ア</t>
    </rPh>
    <rPh sb="10" eb="13">
      <t>コウリツテキ</t>
    </rPh>
    <rPh sb="14" eb="16">
      <t>ジギョウ</t>
    </rPh>
    <rPh sb="16" eb="18">
      <t>ジッシ</t>
    </rPh>
    <rPh sb="19" eb="20">
      <t>ココロ</t>
    </rPh>
    <phoneticPr fontId="6"/>
  </si>
  <si>
    <t>今後のコロナ感染症の影響により、文化芸術関係者が事業を実施するうえでの影響も変わるため事項要求としている。</t>
    <rPh sb="0" eb="2">
      <t>コンゴ</t>
    </rPh>
    <rPh sb="6" eb="9">
      <t>カンセンショウ</t>
    </rPh>
    <rPh sb="10" eb="12">
      <t>エイキョウ</t>
    </rPh>
    <rPh sb="16" eb="18">
      <t>ブンカ</t>
    </rPh>
    <rPh sb="18" eb="20">
      <t>ゲイジュツ</t>
    </rPh>
    <rPh sb="20" eb="22">
      <t>カンケイ</t>
    </rPh>
    <rPh sb="22" eb="23">
      <t>シャ</t>
    </rPh>
    <rPh sb="24" eb="26">
      <t>ジギョウ</t>
    </rPh>
    <rPh sb="27" eb="29">
      <t>ジッシ</t>
    </rPh>
    <rPh sb="35" eb="37">
      <t>エイキョウ</t>
    </rPh>
    <rPh sb="38" eb="39">
      <t>カ</t>
    </rPh>
    <rPh sb="43" eb="45">
      <t>ジコウ</t>
    </rPh>
    <rPh sb="45" eb="47">
      <t>ヨウキュウ</t>
    </rPh>
    <phoneticPr fontId="6"/>
  </si>
  <si>
    <t>※金額は単位未満四捨五入して記載していることから、合計が一致しない場合がある。
※令和4年度概算要求においては事項要求になるため金額記入不可</t>
    <rPh sb="1" eb="3">
      <t>キンガク</t>
    </rPh>
    <rPh sb="4" eb="6">
      <t>タンイ</t>
    </rPh>
    <rPh sb="6" eb="8">
      <t>ミマン</t>
    </rPh>
    <rPh sb="8" eb="12">
      <t>シシャゴニュウ</t>
    </rPh>
    <rPh sb="14" eb="16">
      <t>キサイ</t>
    </rPh>
    <rPh sb="25" eb="27">
      <t>ゴウケイ</t>
    </rPh>
    <rPh sb="28" eb="30">
      <t>イッチ</t>
    </rPh>
    <rPh sb="33" eb="35">
      <t>バアイ</t>
    </rPh>
    <rPh sb="41" eb="43">
      <t>レイワ</t>
    </rPh>
    <rPh sb="44" eb="46">
      <t>ネンド</t>
    </rPh>
    <rPh sb="46" eb="48">
      <t>ガイサン</t>
    </rPh>
    <rPh sb="48" eb="50">
      <t>ヨウキュウ</t>
    </rPh>
    <rPh sb="55" eb="57">
      <t>ジコウ</t>
    </rPh>
    <rPh sb="57" eb="59">
      <t>ヨウキュウ</t>
    </rPh>
    <rPh sb="64" eb="66">
      <t>キンガク</t>
    </rPh>
    <rPh sb="66" eb="68">
      <t>キニュウ</t>
    </rPh>
    <rPh sb="68" eb="70">
      <t>フカ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</si>
</sst>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164646</xdr:colOff>
      <xdr:row>749</xdr:row>
      <xdr:rowOff>285750</xdr:rowOff>
    </xdr:from>
    <xdr:to>
      <xdr:col>36</xdr:col>
      <xdr:colOff>103566</xdr:colOff>
      <xdr:row>751</xdr:row>
      <xdr:rowOff>289379</xdr:rowOff>
    </xdr:to>
    <xdr:sp macro="" textlink="">
      <xdr:nvSpPr>
        <xdr:cNvPr id="2" name="正方形/長方形 1"/>
        <xdr:cNvSpPr/>
      </xdr:nvSpPr>
      <xdr:spPr>
        <a:xfrm>
          <a:off x="4246789" y="58156929"/>
          <a:ext cx="3204634"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文化庁</a:t>
          </a:r>
        </a:p>
        <a:p>
          <a:pPr algn="ctr"/>
          <a:endParaRPr kumimoji="1" lang="ja-JP" altLang="en-US" sz="1100"/>
        </a:p>
      </xdr:txBody>
    </xdr:sp>
    <xdr:clientData/>
  </xdr:twoCellAnchor>
  <xdr:twoCellAnchor>
    <xdr:from>
      <xdr:col>9</xdr:col>
      <xdr:colOff>19050</xdr:colOff>
      <xdr:row>755</xdr:row>
      <xdr:rowOff>115661</xdr:rowOff>
    </xdr:from>
    <xdr:to>
      <xdr:col>24</xdr:col>
      <xdr:colOff>162076</xdr:colOff>
      <xdr:row>757</xdr:row>
      <xdr:rowOff>119290</xdr:rowOff>
    </xdr:to>
    <xdr:sp macro="" textlink="">
      <xdr:nvSpPr>
        <xdr:cNvPr id="3" name="正方形/長方形 2"/>
        <xdr:cNvSpPr/>
      </xdr:nvSpPr>
      <xdr:spPr>
        <a:xfrm>
          <a:off x="1856014" y="60109554"/>
          <a:ext cx="3204633"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　民間団体等　</a:t>
          </a:r>
          <a:endParaRPr kumimoji="1" lang="en-US" altLang="ja-JP" sz="1100">
            <a:solidFill>
              <a:schemeClr val="tx1"/>
            </a:solidFill>
          </a:endParaRPr>
        </a:p>
        <a:p>
          <a:pPr algn="ctr"/>
          <a:endParaRPr kumimoji="1" lang="ja-JP" altLang="en-US" sz="1100"/>
        </a:p>
      </xdr:txBody>
    </xdr:sp>
    <xdr:clientData/>
  </xdr:twoCellAnchor>
  <xdr:twoCellAnchor>
    <xdr:from>
      <xdr:col>9</xdr:col>
      <xdr:colOff>9524</xdr:colOff>
      <xdr:row>754</xdr:row>
      <xdr:rowOff>174172</xdr:rowOff>
    </xdr:from>
    <xdr:to>
      <xdr:col>19</xdr:col>
      <xdr:colOff>168727</xdr:colOff>
      <xdr:row>755</xdr:row>
      <xdr:rowOff>153761</xdr:rowOff>
    </xdr:to>
    <xdr:sp macro="" textlink="">
      <xdr:nvSpPr>
        <xdr:cNvPr id="4" name="正方形/長方形 3"/>
        <xdr:cNvSpPr/>
      </xdr:nvSpPr>
      <xdr:spPr>
        <a:xfrm>
          <a:off x="1846488" y="59814279"/>
          <a:ext cx="2200275"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委託（随意契約・企画競争）</a:t>
          </a:r>
          <a:r>
            <a:rPr kumimoji="1" lang="en-US" altLang="ja-JP" sz="1100">
              <a:solidFill>
                <a:schemeClr val="tx1"/>
              </a:solidFill>
            </a:rPr>
            <a:t>】</a:t>
          </a:r>
        </a:p>
        <a:p>
          <a:pPr algn="l"/>
          <a:endParaRPr kumimoji="1" lang="ja-JP" altLang="en-US" sz="1100"/>
        </a:p>
      </xdr:txBody>
    </xdr:sp>
    <xdr:clientData/>
  </xdr:twoCellAnchor>
  <xdr:twoCellAnchor>
    <xdr:from>
      <xdr:col>9</xdr:col>
      <xdr:colOff>0</xdr:colOff>
      <xdr:row>757</xdr:row>
      <xdr:rowOff>170090</xdr:rowOff>
    </xdr:from>
    <xdr:to>
      <xdr:col>25</xdr:col>
      <xdr:colOff>95551</xdr:colOff>
      <xdr:row>759</xdr:row>
      <xdr:rowOff>78468</xdr:rowOff>
    </xdr:to>
    <xdr:sp macro="" textlink="">
      <xdr:nvSpPr>
        <xdr:cNvPr id="5" name="正方形/長方形 4"/>
        <xdr:cNvSpPr/>
      </xdr:nvSpPr>
      <xdr:spPr>
        <a:xfrm>
          <a:off x="1836964" y="60871554"/>
          <a:ext cx="3361266" cy="615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応募受付から交付決定、確定検査などの事務を実施</a:t>
          </a:r>
          <a:endParaRPr kumimoji="1" lang="ja-JP" altLang="en-US" sz="1100"/>
        </a:p>
      </xdr:txBody>
    </xdr:sp>
    <xdr:clientData/>
  </xdr:twoCellAnchor>
  <xdr:twoCellAnchor>
    <xdr:from>
      <xdr:col>30</xdr:col>
      <xdr:colOff>152400</xdr:colOff>
      <xdr:row>755</xdr:row>
      <xdr:rowOff>150586</xdr:rowOff>
    </xdr:from>
    <xdr:to>
      <xdr:col>46</xdr:col>
      <xdr:colOff>91318</xdr:colOff>
      <xdr:row>757</xdr:row>
      <xdr:rowOff>154215</xdr:rowOff>
    </xdr:to>
    <xdr:sp macro="" textlink="">
      <xdr:nvSpPr>
        <xdr:cNvPr id="6" name="正方形/長方形 5"/>
        <xdr:cNvSpPr/>
      </xdr:nvSpPr>
      <xdr:spPr>
        <a:xfrm>
          <a:off x="6275614" y="60144479"/>
          <a:ext cx="3204633" cy="7112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Ｂ　文化芸術団体等</a:t>
          </a:r>
          <a:endParaRPr kumimoji="1" lang="en-US" altLang="ja-JP" sz="1100">
            <a:solidFill>
              <a:schemeClr val="tx1"/>
            </a:solidFill>
          </a:endParaRPr>
        </a:p>
        <a:p>
          <a:pPr algn="ctr"/>
          <a:endParaRPr kumimoji="1" lang="en-US" altLang="ja-JP" sz="110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chemeClr val="lt1"/>
              </a:solidFill>
              <a:effectLst/>
              <a:latin typeface="+mn-lt"/>
              <a:ea typeface="+mn-ea"/>
              <a:cs typeface="+mn-cs"/>
            </a:rPr>
            <a:t>1</a:t>
          </a:r>
          <a:endParaRPr lang="ja-JP" altLang="ja-JP">
            <a:effectLst/>
          </a:endParaRPr>
        </a:p>
      </xdr:txBody>
    </xdr:sp>
    <xdr:clientData/>
  </xdr:twoCellAnchor>
  <xdr:twoCellAnchor>
    <xdr:from>
      <xdr:col>30</xdr:col>
      <xdr:colOff>152400</xdr:colOff>
      <xdr:row>754</xdr:row>
      <xdr:rowOff>212272</xdr:rowOff>
    </xdr:from>
    <xdr:to>
      <xdr:col>38</xdr:col>
      <xdr:colOff>115509</xdr:colOff>
      <xdr:row>755</xdr:row>
      <xdr:rowOff>220436</xdr:rowOff>
    </xdr:to>
    <xdr:sp macro="" textlink="">
      <xdr:nvSpPr>
        <xdr:cNvPr id="7" name="正方形/長方形 6"/>
        <xdr:cNvSpPr/>
      </xdr:nvSpPr>
      <xdr:spPr>
        <a:xfrm>
          <a:off x="6275614" y="59852379"/>
          <a:ext cx="1595966" cy="361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補助金：定額</a:t>
          </a:r>
          <a:r>
            <a:rPr kumimoji="1" lang="en-US" altLang="ja-JP" sz="1100">
              <a:solidFill>
                <a:schemeClr val="tx1"/>
              </a:solidFill>
            </a:rPr>
            <a:t>】</a:t>
          </a:r>
        </a:p>
        <a:p>
          <a:pPr algn="l"/>
          <a:endParaRPr kumimoji="1" lang="ja-JP" altLang="en-US" sz="1100"/>
        </a:p>
      </xdr:txBody>
    </xdr:sp>
    <xdr:clientData/>
  </xdr:twoCellAnchor>
  <xdr:twoCellAnchor>
    <xdr:from>
      <xdr:col>20</xdr:col>
      <xdr:colOff>118080</xdr:colOff>
      <xdr:row>753</xdr:row>
      <xdr:rowOff>280308</xdr:rowOff>
    </xdr:from>
    <xdr:to>
      <xdr:col>36</xdr:col>
      <xdr:colOff>48532</xdr:colOff>
      <xdr:row>753</xdr:row>
      <xdr:rowOff>290892</xdr:rowOff>
    </xdr:to>
    <xdr:cxnSp macro="">
      <xdr:nvCxnSpPr>
        <xdr:cNvPr id="8" name="直線コネクタ 7"/>
        <xdr:cNvCxnSpPr/>
      </xdr:nvCxnSpPr>
      <xdr:spPr>
        <a:xfrm>
          <a:off x="4200223" y="59566629"/>
          <a:ext cx="3196166" cy="105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107496</xdr:colOff>
      <xdr:row>753</xdr:row>
      <xdr:rowOff>280308</xdr:rowOff>
    </xdr:from>
    <xdr:to>
      <xdr:col>20</xdr:col>
      <xdr:colOff>107496</xdr:colOff>
      <xdr:row>755</xdr:row>
      <xdr:rowOff>48986</xdr:rowOff>
    </xdr:to>
    <xdr:cxnSp macro="">
      <xdr:nvCxnSpPr>
        <xdr:cNvPr id="9" name="直線矢印コネクタ 8"/>
        <xdr:cNvCxnSpPr/>
      </xdr:nvCxnSpPr>
      <xdr:spPr>
        <a:xfrm>
          <a:off x="4189639" y="59566629"/>
          <a:ext cx="0" cy="476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59116</xdr:colOff>
      <xdr:row>753</xdr:row>
      <xdr:rowOff>280309</xdr:rowOff>
    </xdr:from>
    <xdr:to>
      <xdr:col>36</xdr:col>
      <xdr:colOff>59116</xdr:colOff>
      <xdr:row>755</xdr:row>
      <xdr:rowOff>48987</xdr:rowOff>
    </xdr:to>
    <xdr:cxnSp macro="">
      <xdr:nvCxnSpPr>
        <xdr:cNvPr id="10" name="直線矢印コネクタ 9"/>
        <xdr:cNvCxnSpPr/>
      </xdr:nvCxnSpPr>
      <xdr:spPr>
        <a:xfrm>
          <a:off x="7406973" y="59566630"/>
          <a:ext cx="0" cy="47625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131989</xdr:colOff>
      <xdr:row>751</xdr:row>
      <xdr:rowOff>289379</xdr:rowOff>
    </xdr:from>
    <xdr:to>
      <xdr:col>28</xdr:col>
      <xdr:colOff>134106</xdr:colOff>
      <xdr:row>753</xdr:row>
      <xdr:rowOff>289833</xdr:rowOff>
    </xdr:to>
    <xdr:cxnSp macro="">
      <xdr:nvCxnSpPr>
        <xdr:cNvPr id="11" name="直線コネクタ 10"/>
        <xdr:cNvCxnSpPr>
          <a:stCxn id="2" idx="2"/>
        </xdr:cNvCxnSpPr>
      </xdr:nvCxnSpPr>
      <xdr:spPr>
        <a:xfrm flipH="1">
          <a:off x="5846989" y="58868129"/>
          <a:ext cx="2117" cy="7080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96" zoomScale="80" zoomScaleNormal="75" zoomScaleSheetLayoutView="80" zoomScalePageLayoutView="85" workbookViewId="0">
      <selection activeCell="BF1108" sqref="BF110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408</v>
      </c>
      <c r="AJ2" s="206" t="s">
        <v>716</v>
      </c>
      <c r="AK2" s="206"/>
      <c r="AL2" s="206"/>
      <c r="AM2" s="206"/>
      <c r="AN2" s="98" t="s">
        <v>408</v>
      </c>
      <c r="AO2" s="206" t="s">
        <v>679</v>
      </c>
      <c r="AP2" s="206"/>
      <c r="AQ2" s="206"/>
      <c r="AR2" s="99" t="s">
        <v>714</v>
      </c>
      <c r="AS2" s="207">
        <v>29</v>
      </c>
      <c r="AT2" s="207"/>
      <c r="AU2" s="207"/>
      <c r="AV2" s="98" t="str">
        <f>IF(AW2="","","-")</f>
        <v/>
      </c>
      <c r="AW2" s="394"/>
      <c r="AX2" s="394"/>
    </row>
    <row r="3" spans="1:50" ht="21" customHeight="1" thickBot="1" x14ac:dyDescent="0.2">
      <c r="A3" s="519" t="s">
        <v>707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715</v>
      </c>
      <c r="AK3" s="521"/>
      <c r="AL3" s="521"/>
      <c r="AM3" s="521"/>
      <c r="AN3" s="521"/>
      <c r="AO3" s="521"/>
      <c r="AP3" s="521"/>
      <c r="AQ3" s="521"/>
      <c r="AR3" s="521"/>
      <c r="AS3" s="521"/>
      <c r="AT3" s="521"/>
      <c r="AU3" s="521"/>
      <c r="AV3" s="521"/>
      <c r="AW3" s="521"/>
      <c r="AX3" s="24" t="s">
        <v>65</v>
      </c>
    </row>
    <row r="4" spans="1:50" ht="24.75" customHeight="1" x14ac:dyDescent="0.15">
      <c r="A4" s="727" t="s">
        <v>25</v>
      </c>
      <c r="B4" s="728"/>
      <c r="C4" s="728"/>
      <c r="D4" s="728"/>
      <c r="E4" s="728"/>
      <c r="F4" s="728"/>
      <c r="G4" s="703" t="s">
        <v>719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720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4" t="s">
        <v>545</v>
      </c>
      <c r="H5" s="555"/>
      <c r="I5" s="555"/>
      <c r="J5" s="555"/>
      <c r="K5" s="555"/>
      <c r="L5" s="555"/>
      <c r="M5" s="556" t="s">
        <v>66</v>
      </c>
      <c r="N5" s="557"/>
      <c r="O5" s="557"/>
      <c r="P5" s="557"/>
      <c r="Q5" s="557"/>
      <c r="R5" s="558"/>
      <c r="S5" s="559" t="s">
        <v>70</v>
      </c>
      <c r="T5" s="555"/>
      <c r="U5" s="555"/>
      <c r="V5" s="555"/>
      <c r="W5" s="555"/>
      <c r="X5" s="560"/>
      <c r="Y5" s="719" t="s">
        <v>3</v>
      </c>
      <c r="Z5" s="720"/>
      <c r="AA5" s="720"/>
      <c r="AB5" s="720"/>
      <c r="AC5" s="720"/>
      <c r="AD5" s="721"/>
      <c r="AE5" s="722" t="s">
        <v>721</v>
      </c>
      <c r="AF5" s="722"/>
      <c r="AG5" s="722"/>
      <c r="AH5" s="722"/>
      <c r="AI5" s="722"/>
      <c r="AJ5" s="722"/>
      <c r="AK5" s="722"/>
      <c r="AL5" s="722"/>
      <c r="AM5" s="722"/>
      <c r="AN5" s="722"/>
      <c r="AO5" s="722"/>
      <c r="AP5" s="723"/>
      <c r="AQ5" s="724" t="s">
        <v>722</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16" t="s">
        <v>22</v>
      </c>
      <c r="B7" s="817"/>
      <c r="C7" s="817"/>
      <c r="D7" s="817"/>
      <c r="E7" s="817"/>
      <c r="F7" s="818"/>
      <c r="G7" s="819" t="s">
        <v>724</v>
      </c>
      <c r="H7" s="820"/>
      <c r="I7" s="820"/>
      <c r="J7" s="820"/>
      <c r="K7" s="820"/>
      <c r="L7" s="820"/>
      <c r="M7" s="820"/>
      <c r="N7" s="820"/>
      <c r="O7" s="820"/>
      <c r="P7" s="820"/>
      <c r="Q7" s="820"/>
      <c r="R7" s="820"/>
      <c r="S7" s="820"/>
      <c r="T7" s="820"/>
      <c r="U7" s="820"/>
      <c r="V7" s="820"/>
      <c r="W7" s="820"/>
      <c r="X7" s="821"/>
      <c r="Y7" s="392" t="s">
        <v>391</v>
      </c>
      <c r="Z7" s="296"/>
      <c r="AA7" s="296"/>
      <c r="AB7" s="296"/>
      <c r="AC7" s="296"/>
      <c r="AD7" s="393"/>
      <c r="AE7" s="379" t="s">
        <v>725</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16" t="s">
        <v>256</v>
      </c>
      <c r="B8" s="817"/>
      <c r="C8" s="817"/>
      <c r="D8" s="817"/>
      <c r="E8" s="817"/>
      <c r="F8" s="818"/>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42"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68" t="s">
        <v>729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4" t="s">
        <v>30</v>
      </c>
      <c r="B10" s="745"/>
      <c r="C10" s="745"/>
      <c r="D10" s="745"/>
      <c r="E10" s="745"/>
      <c r="F10" s="745"/>
      <c r="G10" s="671" t="s">
        <v>726</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4" t="s">
        <v>5</v>
      </c>
      <c r="B11" s="745"/>
      <c r="C11" s="745"/>
      <c r="D11" s="745"/>
      <c r="E11" s="745"/>
      <c r="F11" s="748"/>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77"/>
      <c r="H12" s="678"/>
      <c r="I12" s="678"/>
      <c r="J12" s="678"/>
      <c r="K12" s="678"/>
      <c r="L12" s="678"/>
      <c r="M12" s="678"/>
      <c r="N12" s="678"/>
      <c r="O12" s="678"/>
      <c r="P12" s="303" t="s">
        <v>392</v>
      </c>
      <c r="Q12" s="298"/>
      <c r="R12" s="298"/>
      <c r="S12" s="298"/>
      <c r="T12" s="298"/>
      <c r="U12" s="298"/>
      <c r="V12" s="299"/>
      <c r="W12" s="303" t="s">
        <v>414</v>
      </c>
      <c r="X12" s="298"/>
      <c r="Y12" s="298"/>
      <c r="Z12" s="298"/>
      <c r="AA12" s="298"/>
      <c r="AB12" s="298"/>
      <c r="AC12" s="299"/>
      <c r="AD12" s="303" t="s">
        <v>704</v>
      </c>
      <c r="AE12" s="298"/>
      <c r="AF12" s="298"/>
      <c r="AG12" s="298"/>
      <c r="AH12" s="298"/>
      <c r="AI12" s="298"/>
      <c r="AJ12" s="299"/>
      <c r="AK12" s="303" t="s">
        <v>708</v>
      </c>
      <c r="AL12" s="298"/>
      <c r="AM12" s="298"/>
      <c r="AN12" s="298"/>
      <c r="AO12" s="298"/>
      <c r="AP12" s="298"/>
      <c r="AQ12" s="299"/>
      <c r="AR12" s="303" t="s">
        <v>709</v>
      </c>
      <c r="AS12" s="298"/>
      <c r="AT12" s="298"/>
      <c r="AU12" s="298"/>
      <c r="AV12" s="298"/>
      <c r="AW12" s="298"/>
      <c r="AX12" s="746"/>
    </row>
    <row r="13" spans="1:50" ht="21" customHeight="1" x14ac:dyDescent="0.15">
      <c r="A13" s="120"/>
      <c r="B13" s="121"/>
      <c r="C13" s="121"/>
      <c r="D13" s="121"/>
      <c r="E13" s="121"/>
      <c r="F13" s="122"/>
      <c r="G13" s="679" t="s">
        <v>6</v>
      </c>
      <c r="H13" s="680"/>
      <c r="I13" s="636" t="s">
        <v>7</v>
      </c>
      <c r="J13" s="637"/>
      <c r="K13" s="637"/>
      <c r="L13" s="637"/>
      <c r="M13" s="637"/>
      <c r="N13" s="637"/>
      <c r="O13" s="638"/>
      <c r="P13" s="163"/>
      <c r="Q13" s="164"/>
      <c r="R13" s="164"/>
      <c r="S13" s="164"/>
      <c r="T13" s="164"/>
      <c r="U13" s="164"/>
      <c r="V13" s="165"/>
      <c r="W13" s="163"/>
      <c r="X13" s="164"/>
      <c r="Y13" s="164"/>
      <c r="Z13" s="164"/>
      <c r="AA13" s="164"/>
      <c r="AB13" s="164"/>
      <c r="AC13" s="165"/>
      <c r="AD13" s="163"/>
      <c r="AE13" s="164"/>
      <c r="AF13" s="164"/>
      <c r="AG13" s="164"/>
      <c r="AH13" s="164"/>
      <c r="AI13" s="164"/>
      <c r="AJ13" s="165"/>
      <c r="AK13" s="163"/>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681"/>
      <c r="H14" s="682"/>
      <c r="I14" s="571" t="s">
        <v>8</v>
      </c>
      <c r="J14" s="627"/>
      <c r="K14" s="627"/>
      <c r="L14" s="627"/>
      <c r="M14" s="627"/>
      <c r="N14" s="627"/>
      <c r="O14" s="628"/>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681"/>
      <c r="H15" s="682"/>
      <c r="I15" s="571" t="s">
        <v>51</v>
      </c>
      <c r="J15" s="572"/>
      <c r="K15" s="572"/>
      <c r="L15" s="572"/>
      <c r="M15" s="572"/>
      <c r="N15" s="572"/>
      <c r="O15" s="573"/>
      <c r="P15" s="163"/>
      <c r="Q15" s="164"/>
      <c r="R15" s="164"/>
      <c r="S15" s="164"/>
      <c r="T15" s="164"/>
      <c r="U15" s="164"/>
      <c r="V15" s="165"/>
      <c r="W15" s="163"/>
      <c r="X15" s="164"/>
      <c r="Y15" s="164"/>
      <c r="Z15" s="164"/>
      <c r="AA15" s="164"/>
      <c r="AB15" s="164"/>
      <c r="AC15" s="165"/>
      <c r="AD15" s="163"/>
      <c r="AE15" s="164"/>
      <c r="AF15" s="164"/>
      <c r="AG15" s="164"/>
      <c r="AH15" s="164"/>
      <c r="AI15" s="164"/>
      <c r="AJ15" s="165"/>
      <c r="AK15" s="163"/>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681"/>
      <c r="H16" s="682"/>
      <c r="I16" s="571" t="s">
        <v>52</v>
      </c>
      <c r="J16" s="572"/>
      <c r="K16" s="572"/>
      <c r="L16" s="572"/>
      <c r="M16" s="572"/>
      <c r="N16" s="572"/>
      <c r="O16" s="573"/>
      <c r="P16" s="163"/>
      <c r="Q16" s="164"/>
      <c r="R16" s="164"/>
      <c r="S16" s="164"/>
      <c r="T16" s="164"/>
      <c r="U16" s="164"/>
      <c r="V16" s="165"/>
      <c r="W16" s="163"/>
      <c r="X16" s="164"/>
      <c r="Y16" s="164"/>
      <c r="Z16" s="164"/>
      <c r="AA16" s="164"/>
      <c r="AB16" s="164"/>
      <c r="AC16" s="165"/>
      <c r="AD16" s="163"/>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681"/>
      <c r="H17" s="682"/>
      <c r="I17" s="571" t="s">
        <v>50</v>
      </c>
      <c r="J17" s="627"/>
      <c r="K17" s="627"/>
      <c r="L17" s="627"/>
      <c r="M17" s="627"/>
      <c r="N17" s="627"/>
      <c r="O17" s="628"/>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683"/>
      <c r="H18" s="684"/>
      <c r="I18" s="739" t="s">
        <v>20</v>
      </c>
      <c r="J18" s="740"/>
      <c r="K18" s="740"/>
      <c r="L18" s="740"/>
      <c r="M18" s="740"/>
      <c r="N18" s="740"/>
      <c r="O18" s="741"/>
      <c r="P18" s="169">
        <f>SUM(P13:V17)</f>
        <v>0</v>
      </c>
      <c r="Q18" s="170"/>
      <c r="R18" s="170"/>
      <c r="S18" s="170"/>
      <c r="T18" s="170"/>
      <c r="U18" s="170"/>
      <c r="V18" s="171"/>
      <c r="W18" s="169">
        <f>SUM(W13:AC17)</f>
        <v>0</v>
      </c>
      <c r="X18" s="170"/>
      <c r="Y18" s="170"/>
      <c r="Z18" s="170"/>
      <c r="AA18" s="170"/>
      <c r="AB18" s="170"/>
      <c r="AC18" s="171"/>
      <c r="AD18" s="169">
        <f>SUM(AD13:AJ17)</f>
        <v>0</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c r="Q19" s="164"/>
      <c r="R19" s="164"/>
      <c r="S19" s="164"/>
      <c r="T19" s="164"/>
      <c r="U19" s="164"/>
      <c r="V19" s="165"/>
      <c r="W19" s="163"/>
      <c r="X19" s="164"/>
      <c r="Y19" s="164"/>
      <c r="Z19" s="164"/>
      <c r="AA19" s="164"/>
      <c r="AB19" s="164"/>
      <c r="AC19" s="165"/>
      <c r="AD19" s="163"/>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t="str">
        <f t="shared" ref="AD20" si="1">IF(AD18=0, "-", SUM(AD19)/AD18)</f>
        <v>-</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29" t="s">
        <v>354</v>
      </c>
      <c r="H21" s="930"/>
      <c r="I21" s="930"/>
      <c r="J21" s="930"/>
      <c r="K21" s="930"/>
      <c r="L21" s="930"/>
      <c r="M21" s="930"/>
      <c r="N21" s="930"/>
      <c r="O21" s="930"/>
      <c r="P21" s="535" t="str">
        <f>IF(P19=0, "-", SUM(P19)/SUM(P13,P14))</f>
        <v>-</v>
      </c>
      <c r="Q21" s="535"/>
      <c r="R21" s="535"/>
      <c r="S21" s="535"/>
      <c r="T21" s="535"/>
      <c r="U21" s="535"/>
      <c r="V21" s="535"/>
      <c r="W21" s="535" t="str">
        <f t="shared" ref="W21" si="2">IF(W19=0, "-", SUM(W19)/SUM(W13,W14))</f>
        <v>-</v>
      </c>
      <c r="X21" s="535"/>
      <c r="Y21" s="535"/>
      <c r="Z21" s="535"/>
      <c r="AA21" s="535"/>
      <c r="AB21" s="535"/>
      <c r="AC21" s="535"/>
      <c r="AD21" s="535" t="str">
        <f t="shared" ref="AD21" si="3">IF(AD19=0, "-", SUM(AD19)/SUM(AD13,AD14))</f>
        <v>-</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712</v>
      </c>
      <c r="B22" s="139"/>
      <c r="C22" s="139"/>
      <c r="D22" s="139"/>
      <c r="E22" s="139"/>
      <c r="F22" s="140"/>
      <c r="G22" s="129" t="s">
        <v>333</v>
      </c>
      <c r="H22" s="130"/>
      <c r="I22" s="130"/>
      <c r="J22" s="130"/>
      <c r="K22" s="130"/>
      <c r="L22" s="130"/>
      <c r="M22" s="130"/>
      <c r="N22" s="130"/>
      <c r="O22" s="131"/>
      <c r="P22" s="147" t="s">
        <v>710</v>
      </c>
      <c r="Q22" s="130"/>
      <c r="R22" s="130"/>
      <c r="S22" s="130"/>
      <c r="T22" s="130"/>
      <c r="U22" s="130"/>
      <c r="V22" s="131"/>
      <c r="W22" s="147" t="s">
        <v>711</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750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8"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392</v>
      </c>
      <c r="AF30" s="383"/>
      <c r="AG30" s="383"/>
      <c r="AH30" s="384"/>
      <c r="AI30" s="385" t="s">
        <v>414</v>
      </c>
      <c r="AJ30" s="385"/>
      <c r="AK30" s="385"/>
      <c r="AL30" s="382"/>
      <c r="AM30" s="385" t="s">
        <v>511</v>
      </c>
      <c r="AN30" s="385"/>
      <c r="AO30" s="385"/>
      <c r="AP30" s="382"/>
      <c r="AQ30" s="639" t="s">
        <v>232</v>
      </c>
      <c r="AR30" s="640"/>
      <c r="AS30" s="640"/>
      <c r="AT30" s="641"/>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4</v>
      </c>
      <c r="AV31" s="271"/>
      <c r="AW31" s="375" t="s">
        <v>179</v>
      </c>
      <c r="AX31" s="376"/>
    </row>
    <row r="32" spans="1:50" ht="23.25" customHeight="1" x14ac:dyDescent="0.15">
      <c r="A32" s="511"/>
      <c r="B32" s="509"/>
      <c r="C32" s="509"/>
      <c r="D32" s="509"/>
      <c r="E32" s="509"/>
      <c r="F32" s="510"/>
      <c r="G32" s="536" t="s">
        <v>746</v>
      </c>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customHeight="1" x14ac:dyDescent="0.15">
      <c r="A35" s="902" t="s">
        <v>382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42" t="s">
        <v>349</v>
      </c>
      <c r="B37" s="643"/>
      <c r="C37" s="643"/>
      <c r="D37" s="643"/>
      <c r="E37" s="643"/>
      <c r="F37" s="644"/>
      <c r="G37" s="561" t="s">
        <v>146</v>
      </c>
      <c r="H37" s="377"/>
      <c r="I37" s="377"/>
      <c r="J37" s="377"/>
      <c r="K37" s="377"/>
      <c r="L37" s="377"/>
      <c r="M37" s="377"/>
      <c r="N37" s="377"/>
      <c r="O37" s="562"/>
      <c r="P37" s="629" t="s">
        <v>59</v>
      </c>
      <c r="Q37" s="377"/>
      <c r="R37" s="377"/>
      <c r="S37" s="377"/>
      <c r="T37" s="377"/>
      <c r="U37" s="377"/>
      <c r="V37" s="377"/>
      <c r="W37" s="377"/>
      <c r="X37" s="562"/>
      <c r="Y37" s="630"/>
      <c r="Z37" s="631"/>
      <c r="AA37" s="632"/>
      <c r="AB37" s="633" t="s">
        <v>11</v>
      </c>
      <c r="AC37" s="634"/>
      <c r="AD37" s="635"/>
      <c r="AE37" s="335" t="s">
        <v>392</v>
      </c>
      <c r="AF37" s="335"/>
      <c r="AG37" s="335"/>
      <c r="AH37" s="335"/>
      <c r="AI37" s="335" t="s">
        <v>414</v>
      </c>
      <c r="AJ37" s="335"/>
      <c r="AK37" s="335"/>
      <c r="AL37" s="335"/>
      <c r="AM37" s="335" t="s">
        <v>511</v>
      </c>
      <c r="AN37" s="335"/>
      <c r="AO37" s="335"/>
      <c r="AP37" s="335"/>
      <c r="AQ37" s="267" t="s">
        <v>232</v>
      </c>
      <c r="AR37" s="268"/>
      <c r="AS37" s="268"/>
      <c r="AT37" s="269"/>
      <c r="AU37" s="377" t="s">
        <v>134</v>
      </c>
      <c r="AV37" s="377"/>
      <c r="AW37" s="377"/>
      <c r="AX37" s="378"/>
      <c r="AY37">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customHeight="1" x14ac:dyDescent="0.15">
      <c r="A41" s="645"/>
      <c r="B41" s="646"/>
      <c r="C41" s="646"/>
      <c r="D41" s="646"/>
      <c r="E41" s="646"/>
      <c r="F41" s="647"/>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0</v>
      </c>
    </row>
    <row r="43" spans="1:5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0</v>
      </c>
    </row>
    <row r="44" spans="1:51" ht="18.75" hidden="1" customHeight="1" x14ac:dyDescent="0.15">
      <c r="A44" s="642" t="s">
        <v>349</v>
      </c>
      <c r="B44" s="643"/>
      <c r="C44" s="643"/>
      <c r="D44" s="643"/>
      <c r="E44" s="643"/>
      <c r="F44" s="644"/>
      <c r="G44" s="561" t="s">
        <v>146</v>
      </c>
      <c r="H44" s="377"/>
      <c r="I44" s="377"/>
      <c r="J44" s="377"/>
      <c r="K44" s="377"/>
      <c r="L44" s="377"/>
      <c r="M44" s="377"/>
      <c r="N44" s="377"/>
      <c r="O44" s="562"/>
      <c r="P44" s="629" t="s">
        <v>59</v>
      </c>
      <c r="Q44" s="377"/>
      <c r="R44" s="377"/>
      <c r="S44" s="377"/>
      <c r="T44" s="377"/>
      <c r="U44" s="377"/>
      <c r="V44" s="377"/>
      <c r="W44" s="377"/>
      <c r="X44" s="562"/>
      <c r="Y44" s="630"/>
      <c r="Z44" s="631"/>
      <c r="AA44" s="632"/>
      <c r="AB44" s="633" t="s">
        <v>11</v>
      </c>
      <c r="AC44" s="634"/>
      <c r="AD44" s="635"/>
      <c r="AE44" s="335" t="s">
        <v>392</v>
      </c>
      <c r="AF44" s="335"/>
      <c r="AG44" s="335"/>
      <c r="AH44" s="335"/>
      <c r="AI44" s="335" t="s">
        <v>414</v>
      </c>
      <c r="AJ44" s="335"/>
      <c r="AK44" s="335"/>
      <c r="AL44" s="335"/>
      <c r="AM44" s="335" t="s">
        <v>511</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5"/>
      <c r="B48" s="646"/>
      <c r="C48" s="646"/>
      <c r="D48" s="646"/>
      <c r="E48" s="646"/>
      <c r="F48" s="647"/>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9" t="s">
        <v>59</v>
      </c>
      <c r="Q51" s="377"/>
      <c r="R51" s="377"/>
      <c r="S51" s="377"/>
      <c r="T51" s="377"/>
      <c r="U51" s="377"/>
      <c r="V51" s="377"/>
      <c r="W51" s="377"/>
      <c r="X51" s="562"/>
      <c r="Y51" s="630"/>
      <c r="Z51" s="631"/>
      <c r="AA51" s="632"/>
      <c r="AB51" s="633" t="s">
        <v>11</v>
      </c>
      <c r="AC51" s="634"/>
      <c r="AD51" s="635"/>
      <c r="AE51" s="335" t="s">
        <v>392</v>
      </c>
      <c r="AF51" s="335"/>
      <c r="AG51" s="335"/>
      <c r="AH51" s="335"/>
      <c r="AI51" s="335" t="s">
        <v>414</v>
      </c>
      <c r="AJ51" s="335"/>
      <c r="AK51" s="335"/>
      <c r="AL51" s="335"/>
      <c r="AM51" s="335" t="s">
        <v>511</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5"/>
      <c r="B55" s="646"/>
      <c r="C55" s="646"/>
      <c r="D55" s="646"/>
      <c r="E55" s="646"/>
      <c r="F55" s="647"/>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9" t="s">
        <v>59</v>
      </c>
      <c r="Q58" s="377"/>
      <c r="R58" s="377"/>
      <c r="S58" s="377"/>
      <c r="T58" s="377"/>
      <c r="U58" s="377"/>
      <c r="V58" s="377"/>
      <c r="W58" s="377"/>
      <c r="X58" s="562"/>
      <c r="Y58" s="630"/>
      <c r="Z58" s="631"/>
      <c r="AA58" s="632"/>
      <c r="AB58" s="633" t="s">
        <v>11</v>
      </c>
      <c r="AC58" s="634"/>
      <c r="AD58" s="635"/>
      <c r="AE58" s="335" t="s">
        <v>392</v>
      </c>
      <c r="AF58" s="335"/>
      <c r="AG58" s="335"/>
      <c r="AH58" s="335"/>
      <c r="AI58" s="335" t="s">
        <v>414</v>
      </c>
      <c r="AJ58" s="335"/>
      <c r="AK58" s="335"/>
      <c r="AL58" s="335"/>
      <c r="AM58" s="335" t="s">
        <v>511</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48" t="s">
        <v>350</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345</v>
      </c>
      <c r="X65" s="860"/>
      <c r="Y65" s="863"/>
      <c r="Z65" s="863"/>
      <c r="AA65" s="864"/>
      <c r="AB65" s="857" t="s">
        <v>11</v>
      </c>
      <c r="AC65" s="853"/>
      <c r="AD65" s="854"/>
      <c r="AE65" s="335" t="s">
        <v>392</v>
      </c>
      <c r="AF65" s="335"/>
      <c r="AG65" s="335"/>
      <c r="AH65" s="335"/>
      <c r="AI65" s="335" t="s">
        <v>414</v>
      </c>
      <c r="AJ65" s="335"/>
      <c r="AK65" s="335"/>
      <c r="AL65" s="335"/>
      <c r="AM65" s="335" t="s">
        <v>511</v>
      </c>
      <c r="AN65" s="335"/>
      <c r="AO65" s="335"/>
      <c r="AP65" s="335"/>
      <c r="AQ65" s="215" t="s">
        <v>232</v>
      </c>
      <c r="AR65" s="199"/>
      <c r="AS65" s="199"/>
      <c r="AT65" s="200"/>
      <c r="AU65" s="966" t="s">
        <v>134</v>
      </c>
      <c r="AV65" s="966"/>
      <c r="AW65" s="966"/>
      <c r="AX65" s="967"/>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5"/>
      <c r="AF66" s="335"/>
      <c r="AG66" s="335"/>
      <c r="AH66" s="335"/>
      <c r="AI66" s="335"/>
      <c r="AJ66" s="335"/>
      <c r="AK66" s="335"/>
      <c r="AL66" s="335"/>
      <c r="AM66" s="335"/>
      <c r="AN66" s="335"/>
      <c r="AO66" s="335"/>
      <c r="AP66" s="335"/>
      <c r="AQ66" s="231"/>
      <c r="AR66" s="178"/>
      <c r="AS66" s="179" t="s">
        <v>233</v>
      </c>
      <c r="AT66" s="202"/>
      <c r="AU66" s="271"/>
      <c r="AV66" s="271"/>
      <c r="AW66" s="855" t="s">
        <v>348</v>
      </c>
      <c r="AX66" s="968"/>
      <c r="AY66">
        <f>$AY$65</f>
        <v>0</v>
      </c>
    </row>
    <row r="67" spans="1:51" ht="23.25" hidden="1" customHeight="1" x14ac:dyDescent="0.15">
      <c r="A67" s="841"/>
      <c r="B67" s="842"/>
      <c r="C67" s="842"/>
      <c r="D67" s="842"/>
      <c r="E67" s="842"/>
      <c r="F67" s="843"/>
      <c r="G67" s="969" t="s">
        <v>234</v>
      </c>
      <c r="H67" s="867"/>
      <c r="I67" s="868"/>
      <c r="J67" s="868"/>
      <c r="K67" s="868"/>
      <c r="L67" s="868"/>
      <c r="M67" s="868"/>
      <c r="N67" s="868"/>
      <c r="O67" s="869"/>
      <c r="P67" s="867"/>
      <c r="Q67" s="868"/>
      <c r="R67" s="868"/>
      <c r="S67" s="868"/>
      <c r="T67" s="868"/>
      <c r="U67" s="868"/>
      <c r="V67" s="869"/>
      <c r="W67" s="873"/>
      <c r="X67" s="874"/>
      <c r="Y67" s="879" t="s">
        <v>12</v>
      </c>
      <c r="Z67" s="879"/>
      <c r="AA67" s="880"/>
      <c r="AB67" s="881" t="s">
        <v>372</v>
      </c>
      <c r="AC67" s="881"/>
      <c r="AD67" s="881"/>
      <c r="AE67" s="363"/>
      <c r="AF67" s="364"/>
      <c r="AG67" s="364"/>
      <c r="AH67" s="364"/>
      <c r="AI67" s="363"/>
      <c r="AJ67" s="364"/>
      <c r="AK67" s="364"/>
      <c r="AL67" s="364"/>
      <c r="AM67" s="363"/>
      <c r="AN67" s="364"/>
      <c r="AO67" s="364"/>
      <c r="AP67" s="364"/>
      <c r="AQ67" s="363"/>
      <c r="AR67" s="364"/>
      <c r="AS67" s="364"/>
      <c r="AT67" s="806"/>
      <c r="AU67" s="364"/>
      <c r="AV67" s="364"/>
      <c r="AW67" s="364"/>
      <c r="AX67" s="365"/>
      <c r="AY67">
        <f t="shared" ref="AY67:AY72" si="8">$AY$65</f>
        <v>0</v>
      </c>
    </row>
    <row r="68" spans="1:51" ht="23.25" hidden="1" customHeight="1" x14ac:dyDescent="0.15">
      <c r="A68" s="841"/>
      <c r="B68" s="842"/>
      <c r="C68" s="842"/>
      <c r="D68" s="842"/>
      <c r="E68" s="842"/>
      <c r="F68" s="843"/>
      <c r="G68" s="944"/>
      <c r="H68" s="870"/>
      <c r="I68" s="871"/>
      <c r="J68" s="871"/>
      <c r="K68" s="871"/>
      <c r="L68" s="871"/>
      <c r="M68" s="871"/>
      <c r="N68" s="871"/>
      <c r="O68" s="872"/>
      <c r="P68" s="870"/>
      <c r="Q68" s="871"/>
      <c r="R68" s="871"/>
      <c r="S68" s="871"/>
      <c r="T68" s="871"/>
      <c r="U68" s="871"/>
      <c r="V68" s="872"/>
      <c r="W68" s="875"/>
      <c r="X68" s="876"/>
      <c r="Y68" s="130" t="s">
        <v>54</v>
      </c>
      <c r="Z68" s="130"/>
      <c r="AA68" s="131"/>
      <c r="AB68" s="964" t="s">
        <v>372</v>
      </c>
      <c r="AC68" s="964"/>
      <c r="AD68" s="964"/>
      <c r="AE68" s="363"/>
      <c r="AF68" s="364"/>
      <c r="AG68" s="364"/>
      <c r="AH68" s="364"/>
      <c r="AI68" s="363"/>
      <c r="AJ68" s="364"/>
      <c r="AK68" s="364"/>
      <c r="AL68" s="364"/>
      <c r="AM68" s="363"/>
      <c r="AN68" s="364"/>
      <c r="AO68" s="364"/>
      <c r="AP68" s="364"/>
      <c r="AQ68" s="363"/>
      <c r="AR68" s="364"/>
      <c r="AS68" s="364"/>
      <c r="AT68" s="806"/>
      <c r="AU68" s="364"/>
      <c r="AV68" s="364"/>
      <c r="AW68" s="364"/>
      <c r="AX68" s="365"/>
      <c r="AY68">
        <f t="shared" si="8"/>
        <v>0</v>
      </c>
    </row>
    <row r="69" spans="1:51" ht="23.25" hidden="1" customHeight="1" x14ac:dyDescent="0.15">
      <c r="A69" s="841"/>
      <c r="B69" s="842"/>
      <c r="C69" s="842"/>
      <c r="D69" s="842"/>
      <c r="E69" s="842"/>
      <c r="F69" s="843"/>
      <c r="G69" s="970"/>
      <c r="H69" s="870"/>
      <c r="I69" s="871"/>
      <c r="J69" s="871"/>
      <c r="K69" s="871"/>
      <c r="L69" s="871"/>
      <c r="M69" s="871"/>
      <c r="N69" s="871"/>
      <c r="O69" s="872"/>
      <c r="P69" s="870"/>
      <c r="Q69" s="871"/>
      <c r="R69" s="871"/>
      <c r="S69" s="871"/>
      <c r="T69" s="871"/>
      <c r="U69" s="871"/>
      <c r="V69" s="872"/>
      <c r="W69" s="877"/>
      <c r="X69" s="878"/>
      <c r="Y69" s="130" t="s">
        <v>13</v>
      </c>
      <c r="Z69" s="130"/>
      <c r="AA69" s="131"/>
      <c r="AB69" s="965" t="s">
        <v>373</v>
      </c>
      <c r="AC69" s="965"/>
      <c r="AD69" s="965"/>
      <c r="AE69" s="371"/>
      <c r="AF69" s="372"/>
      <c r="AG69" s="372"/>
      <c r="AH69" s="372"/>
      <c r="AI69" s="371"/>
      <c r="AJ69" s="372"/>
      <c r="AK69" s="372"/>
      <c r="AL69" s="372"/>
      <c r="AM69" s="371"/>
      <c r="AN69" s="372"/>
      <c r="AO69" s="372"/>
      <c r="AP69" s="372"/>
      <c r="AQ69" s="363"/>
      <c r="AR69" s="364"/>
      <c r="AS69" s="364"/>
      <c r="AT69" s="806"/>
      <c r="AU69" s="364"/>
      <c r="AV69" s="364"/>
      <c r="AW69" s="364"/>
      <c r="AX69" s="365"/>
      <c r="AY69">
        <f t="shared" si="8"/>
        <v>0</v>
      </c>
    </row>
    <row r="70" spans="1:51" ht="23.25" hidden="1" customHeight="1" x14ac:dyDescent="0.15">
      <c r="A70" s="841" t="s">
        <v>355</v>
      </c>
      <c r="B70" s="842"/>
      <c r="C70" s="842"/>
      <c r="D70" s="842"/>
      <c r="E70" s="842"/>
      <c r="F70" s="843"/>
      <c r="G70" s="944" t="s">
        <v>235</v>
      </c>
      <c r="H70" s="945"/>
      <c r="I70" s="945"/>
      <c r="J70" s="945"/>
      <c r="K70" s="945"/>
      <c r="L70" s="945"/>
      <c r="M70" s="945"/>
      <c r="N70" s="945"/>
      <c r="O70" s="945"/>
      <c r="P70" s="945"/>
      <c r="Q70" s="945"/>
      <c r="R70" s="945"/>
      <c r="S70" s="945"/>
      <c r="T70" s="945"/>
      <c r="U70" s="945"/>
      <c r="V70" s="945"/>
      <c r="W70" s="948" t="s">
        <v>371</v>
      </c>
      <c r="X70" s="949"/>
      <c r="Y70" s="879" t="s">
        <v>12</v>
      </c>
      <c r="Z70" s="879"/>
      <c r="AA70" s="880"/>
      <c r="AB70" s="881" t="s">
        <v>372</v>
      </c>
      <c r="AC70" s="881"/>
      <c r="AD70" s="881"/>
      <c r="AE70" s="363"/>
      <c r="AF70" s="364"/>
      <c r="AG70" s="364"/>
      <c r="AH70" s="364"/>
      <c r="AI70" s="363"/>
      <c r="AJ70" s="364"/>
      <c r="AK70" s="364"/>
      <c r="AL70" s="364"/>
      <c r="AM70" s="363"/>
      <c r="AN70" s="364"/>
      <c r="AO70" s="364"/>
      <c r="AP70" s="364"/>
      <c r="AQ70" s="363"/>
      <c r="AR70" s="364"/>
      <c r="AS70" s="364"/>
      <c r="AT70" s="806"/>
      <c r="AU70" s="364"/>
      <c r="AV70" s="364"/>
      <c r="AW70" s="364"/>
      <c r="AX70" s="365"/>
      <c r="AY70">
        <f t="shared" si="8"/>
        <v>0</v>
      </c>
    </row>
    <row r="71" spans="1:51" ht="23.25" hidden="1" customHeight="1" x14ac:dyDescent="0.15">
      <c r="A71" s="841"/>
      <c r="B71" s="842"/>
      <c r="C71" s="842"/>
      <c r="D71" s="842"/>
      <c r="E71" s="842"/>
      <c r="F71" s="843"/>
      <c r="G71" s="944"/>
      <c r="H71" s="946"/>
      <c r="I71" s="946"/>
      <c r="J71" s="946"/>
      <c r="K71" s="946"/>
      <c r="L71" s="946"/>
      <c r="M71" s="946"/>
      <c r="N71" s="946"/>
      <c r="O71" s="946"/>
      <c r="P71" s="946"/>
      <c r="Q71" s="946"/>
      <c r="R71" s="946"/>
      <c r="S71" s="946"/>
      <c r="T71" s="946"/>
      <c r="U71" s="946"/>
      <c r="V71" s="946"/>
      <c r="W71" s="950"/>
      <c r="X71" s="951"/>
      <c r="Y71" s="130" t="s">
        <v>54</v>
      </c>
      <c r="Z71" s="130"/>
      <c r="AA71" s="131"/>
      <c r="AB71" s="964" t="s">
        <v>372</v>
      </c>
      <c r="AC71" s="964"/>
      <c r="AD71" s="964"/>
      <c r="AE71" s="363"/>
      <c r="AF71" s="364"/>
      <c r="AG71" s="364"/>
      <c r="AH71" s="364"/>
      <c r="AI71" s="363"/>
      <c r="AJ71" s="364"/>
      <c r="AK71" s="364"/>
      <c r="AL71" s="364"/>
      <c r="AM71" s="363"/>
      <c r="AN71" s="364"/>
      <c r="AO71" s="364"/>
      <c r="AP71" s="364"/>
      <c r="AQ71" s="363"/>
      <c r="AR71" s="364"/>
      <c r="AS71" s="364"/>
      <c r="AT71" s="806"/>
      <c r="AU71" s="364"/>
      <c r="AV71" s="364"/>
      <c r="AW71" s="364"/>
      <c r="AX71" s="365"/>
      <c r="AY71">
        <f t="shared" si="8"/>
        <v>0</v>
      </c>
    </row>
    <row r="72" spans="1:51" ht="23.25" hidden="1" customHeight="1" x14ac:dyDescent="0.15">
      <c r="A72" s="844"/>
      <c r="B72" s="845"/>
      <c r="C72" s="845"/>
      <c r="D72" s="845"/>
      <c r="E72" s="845"/>
      <c r="F72" s="846"/>
      <c r="G72" s="944"/>
      <c r="H72" s="947"/>
      <c r="I72" s="947"/>
      <c r="J72" s="947"/>
      <c r="K72" s="947"/>
      <c r="L72" s="947"/>
      <c r="M72" s="947"/>
      <c r="N72" s="947"/>
      <c r="O72" s="947"/>
      <c r="P72" s="947"/>
      <c r="Q72" s="947"/>
      <c r="R72" s="947"/>
      <c r="S72" s="947"/>
      <c r="T72" s="947"/>
      <c r="U72" s="947"/>
      <c r="V72" s="947"/>
      <c r="W72" s="952"/>
      <c r="X72" s="953"/>
      <c r="Y72" s="130" t="s">
        <v>13</v>
      </c>
      <c r="Z72" s="130"/>
      <c r="AA72" s="131"/>
      <c r="AB72" s="965" t="s">
        <v>373</v>
      </c>
      <c r="AC72" s="965"/>
      <c r="AD72" s="965"/>
      <c r="AE72" s="371"/>
      <c r="AF72" s="372"/>
      <c r="AG72" s="372"/>
      <c r="AH72" s="372"/>
      <c r="AI72" s="371"/>
      <c r="AJ72" s="372"/>
      <c r="AK72" s="372"/>
      <c r="AL72" s="372"/>
      <c r="AM72" s="371"/>
      <c r="AN72" s="372"/>
      <c r="AO72" s="372"/>
      <c r="AP72" s="943"/>
      <c r="AQ72" s="363"/>
      <c r="AR72" s="364"/>
      <c r="AS72" s="364"/>
      <c r="AT72" s="806"/>
      <c r="AU72" s="364"/>
      <c r="AV72" s="364"/>
      <c r="AW72" s="364"/>
      <c r="AX72" s="365"/>
      <c r="AY72">
        <f t="shared" si="8"/>
        <v>0</v>
      </c>
    </row>
    <row r="73" spans="1:51" ht="18.75" hidden="1" customHeight="1" x14ac:dyDescent="0.15">
      <c r="A73" s="827" t="s">
        <v>350</v>
      </c>
      <c r="B73" s="828"/>
      <c r="C73" s="828"/>
      <c r="D73" s="828"/>
      <c r="E73" s="828"/>
      <c r="F73" s="829"/>
      <c r="G73" s="798"/>
      <c r="H73" s="199" t="s">
        <v>146</v>
      </c>
      <c r="I73" s="199"/>
      <c r="J73" s="199"/>
      <c r="K73" s="199"/>
      <c r="L73" s="199"/>
      <c r="M73" s="199"/>
      <c r="N73" s="199"/>
      <c r="O73" s="200"/>
      <c r="P73" s="215" t="s">
        <v>59</v>
      </c>
      <c r="Q73" s="199"/>
      <c r="R73" s="199"/>
      <c r="S73" s="199"/>
      <c r="T73" s="199"/>
      <c r="U73" s="199"/>
      <c r="V73" s="199"/>
      <c r="W73" s="199"/>
      <c r="X73" s="200"/>
      <c r="Y73" s="800"/>
      <c r="Z73" s="801"/>
      <c r="AA73" s="802"/>
      <c r="AB73" s="215" t="s">
        <v>11</v>
      </c>
      <c r="AC73" s="199"/>
      <c r="AD73" s="200"/>
      <c r="AE73" s="335" t="s">
        <v>392</v>
      </c>
      <c r="AF73" s="335"/>
      <c r="AG73" s="335"/>
      <c r="AH73" s="335"/>
      <c r="AI73" s="335" t="s">
        <v>414</v>
      </c>
      <c r="AJ73" s="335"/>
      <c r="AK73" s="335"/>
      <c r="AL73" s="335"/>
      <c r="AM73" s="335" t="s">
        <v>511</v>
      </c>
      <c r="AN73" s="335"/>
      <c r="AO73" s="335"/>
      <c r="AP73" s="335"/>
      <c r="AQ73" s="215" t="s">
        <v>232</v>
      </c>
      <c r="AR73" s="199"/>
      <c r="AS73" s="199"/>
      <c r="AT73" s="200"/>
      <c r="AU73" s="273" t="s">
        <v>134</v>
      </c>
      <c r="AV73" s="176"/>
      <c r="AW73" s="176"/>
      <c r="AX73" s="177"/>
      <c r="AY73">
        <f>COUNTA($H$75)</f>
        <v>0</v>
      </c>
    </row>
    <row r="74" spans="1:51" ht="18.75" hidden="1" customHeight="1" x14ac:dyDescent="0.15">
      <c r="A74" s="830"/>
      <c r="B74" s="831"/>
      <c r="C74" s="831"/>
      <c r="D74" s="831"/>
      <c r="E74" s="831"/>
      <c r="F74" s="832"/>
      <c r="G74" s="79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0"/>
      <c r="B75" s="831"/>
      <c r="C75" s="831"/>
      <c r="D75" s="831"/>
      <c r="E75" s="831"/>
      <c r="F75" s="832"/>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0"/>
      <c r="B76" s="831"/>
      <c r="C76" s="831"/>
      <c r="D76" s="831"/>
      <c r="E76" s="831"/>
      <c r="F76" s="832"/>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0"/>
      <c r="B77" s="831"/>
      <c r="C77" s="831"/>
      <c r="D77" s="831"/>
      <c r="E77" s="831"/>
      <c r="F77" s="832"/>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7" t="s">
        <v>385</v>
      </c>
      <c r="B78" s="918"/>
      <c r="C78" s="918"/>
      <c r="D78" s="918"/>
      <c r="E78" s="915" t="s">
        <v>328</v>
      </c>
      <c r="F78" s="916"/>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customHeight="1" thickBot="1" x14ac:dyDescent="0.2">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344</v>
      </c>
      <c r="AP79" s="127"/>
      <c r="AQ79" s="127"/>
      <c r="AR79" s="76"/>
      <c r="AS79" s="126"/>
      <c r="AT79" s="127"/>
      <c r="AU79" s="127"/>
      <c r="AV79" s="127"/>
      <c r="AW79" s="127"/>
      <c r="AX79" s="128"/>
      <c r="AY79">
        <f>COUNTIF($AR$79,"☑")</f>
        <v>0</v>
      </c>
    </row>
    <row r="80" spans="1:51" ht="18.75" hidden="1" customHeight="1" x14ac:dyDescent="0.15">
      <c r="A80" s="515" t="s">
        <v>147</v>
      </c>
      <c r="B80" s="836" t="s">
        <v>341</v>
      </c>
      <c r="C80" s="837"/>
      <c r="D80" s="837"/>
      <c r="E80" s="837"/>
      <c r="F80" s="838"/>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705</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87"/>
      <c r="AY80">
        <f>COUNTA($G$82)</f>
        <v>0</v>
      </c>
    </row>
    <row r="81" spans="1:60" ht="22.5" hidden="1" customHeight="1" x14ac:dyDescent="0.15">
      <c r="A81" s="516"/>
      <c r="B81" s="839"/>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39"/>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9"/>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392</v>
      </c>
      <c r="AF85" s="335"/>
      <c r="AG85" s="335"/>
      <c r="AH85" s="335"/>
      <c r="AI85" s="335" t="s">
        <v>414</v>
      </c>
      <c r="AJ85" s="335"/>
      <c r="AK85" s="335"/>
      <c r="AL85" s="335"/>
      <c r="AM85" s="335" t="s">
        <v>511</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1"/>
      <c r="R87" s="791"/>
      <c r="S87" s="791"/>
      <c r="T87" s="791"/>
      <c r="U87" s="791"/>
      <c r="V87" s="791"/>
      <c r="W87" s="791"/>
      <c r="X87" s="792"/>
      <c r="Y87" s="752" t="s">
        <v>62</v>
      </c>
      <c r="Z87" s="753"/>
      <c r="AA87" s="754"/>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3"/>
      <c r="Q88" s="793"/>
      <c r="R88" s="793"/>
      <c r="S88" s="793"/>
      <c r="T88" s="793"/>
      <c r="U88" s="793"/>
      <c r="V88" s="793"/>
      <c r="W88" s="793"/>
      <c r="X88" s="794"/>
      <c r="Y88" s="734" t="s">
        <v>54</v>
      </c>
      <c r="Z88" s="735"/>
      <c r="AA88" s="736"/>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5"/>
      <c r="Y89" s="734" t="s">
        <v>13</v>
      </c>
      <c r="Z89" s="735"/>
      <c r="AA89" s="736"/>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392</v>
      </c>
      <c r="AF90" s="335"/>
      <c r="AG90" s="335"/>
      <c r="AH90" s="335"/>
      <c r="AI90" s="335" t="s">
        <v>414</v>
      </c>
      <c r="AJ90" s="335"/>
      <c r="AK90" s="335"/>
      <c r="AL90" s="335"/>
      <c r="AM90" s="335" t="s">
        <v>511</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1"/>
      <c r="R92" s="791"/>
      <c r="S92" s="791"/>
      <c r="T92" s="791"/>
      <c r="U92" s="791"/>
      <c r="V92" s="791"/>
      <c r="W92" s="791"/>
      <c r="X92" s="792"/>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3"/>
      <c r="Q93" s="793"/>
      <c r="R93" s="793"/>
      <c r="S93" s="793"/>
      <c r="T93" s="793"/>
      <c r="U93" s="793"/>
      <c r="V93" s="793"/>
      <c r="W93" s="793"/>
      <c r="X93" s="794"/>
      <c r="Y93" s="734" t="s">
        <v>54</v>
      </c>
      <c r="Z93" s="735"/>
      <c r="AA93" s="736"/>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5"/>
      <c r="Y94" s="734" t="s">
        <v>13</v>
      </c>
      <c r="Z94" s="735"/>
      <c r="AA94" s="736"/>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392</v>
      </c>
      <c r="AF95" s="335"/>
      <c r="AG95" s="335"/>
      <c r="AH95" s="335"/>
      <c r="AI95" s="335" t="s">
        <v>414</v>
      </c>
      <c r="AJ95" s="335"/>
      <c r="AK95" s="335"/>
      <c r="AL95" s="335"/>
      <c r="AM95" s="335" t="s">
        <v>511</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1"/>
      <c r="R97" s="791"/>
      <c r="S97" s="791"/>
      <c r="T97" s="791"/>
      <c r="U97" s="791"/>
      <c r="V97" s="791"/>
      <c r="W97" s="791"/>
      <c r="X97" s="792"/>
      <c r="Y97" s="752" t="s">
        <v>62</v>
      </c>
      <c r="Z97" s="753"/>
      <c r="AA97" s="754"/>
      <c r="AB97" s="403"/>
      <c r="AC97" s="404"/>
      <c r="AD97" s="405"/>
      <c r="AE97" s="363"/>
      <c r="AF97" s="364"/>
      <c r="AG97" s="364"/>
      <c r="AH97" s="806"/>
      <c r="AI97" s="363"/>
      <c r="AJ97" s="364"/>
      <c r="AK97" s="364"/>
      <c r="AL97" s="80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3"/>
      <c r="Q98" s="793"/>
      <c r="R98" s="793"/>
      <c r="S98" s="793"/>
      <c r="T98" s="793"/>
      <c r="U98" s="793"/>
      <c r="V98" s="793"/>
      <c r="W98" s="793"/>
      <c r="X98" s="794"/>
      <c r="Y98" s="734" t="s">
        <v>54</v>
      </c>
      <c r="Z98" s="735"/>
      <c r="AA98" s="736"/>
      <c r="AB98" s="300"/>
      <c r="AC98" s="301"/>
      <c r="AD98" s="302"/>
      <c r="AE98" s="363"/>
      <c r="AF98" s="364"/>
      <c r="AG98" s="364"/>
      <c r="AH98" s="806"/>
      <c r="AI98" s="363"/>
      <c r="AJ98" s="364"/>
      <c r="AK98" s="364"/>
      <c r="AL98" s="80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85"/>
      <c r="C99" s="885"/>
      <c r="D99" s="885"/>
      <c r="E99" s="885"/>
      <c r="F99" s="886"/>
      <c r="G99" s="796"/>
      <c r="H99" s="248"/>
      <c r="I99" s="248"/>
      <c r="J99" s="248"/>
      <c r="K99" s="248"/>
      <c r="L99" s="248"/>
      <c r="M99" s="248"/>
      <c r="N99" s="248"/>
      <c r="O99" s="797"/>
      <c r="P99" s="833"/>
      <c r="Q99" s="833"/>
      <c r="R99" s="833"/>
      <c r="S99" s="833"/>
      <c r="T99" s="833"/>
      <c r="U99" s="833"/>
      <c r="V99" s="833"/>
      <c r="W99" s="833"/>
      <c r="X99" s="834"/>
      <c r="Y99" s="476" t="s">
        <v>13</v>
      </c>
      <c r="Z99" s="477"/>
      <c r="AA99" s="478"/>
      <c r="AB99" s="458" t="s">
        <v>14</v>
      </c>
      <c r="AC99" s="459"/>
      <c r="AD99" s="460"/>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351</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1"/>
      <c r="Z100" s="462"/>
      <c r="AA100" s="463"/>
      <c r="AB100" s="847" t="s">
        <v>11</v>
      </c>
      <c r="AC100" s="847"/>
      <c r="AD100" s="847"/>
      <c r="AE100" s="813" t="s">
        <v>392</v>
      </c>
      <c r="AF100" s="814"/>
      <c r="AG100" s="814"/>
      <c r="AH100" s="815"/>
      <c r="AI100" s="813" t="s">
        <v>414</v>
      </c>
      <c r="AJ100" s="814"/>
      <c r="AK100" s="814"/>
      <c r="AL100" s="815"/>
      <c r="AM100" s="813" t="s">
        <v>511</v>
      </c>
      <c r="AN100" s="814"/>
      <c r="AO100" s="814"/>
      <c r="AP100" s="815"/>
      <c r="AQ100" s="931" t="s">
        <v>419</v>
      </c>
      <c r="AR100" s="932"/>
      <c r="AS100" s="932"/>
      <c r="AT100" s="933"/>
      <c r="AU100" s="931" t="s">
        <v>546</v>
      </c>
      <c r="AV100" s="932"/>
      <c r="AW100" s="932"/>
      <c r="AX100" s="934"/>
    </row>
    <row r="101" spans="1:60" ht="23.25" customHeight="1" x14ac:dyDescent="0.15">
      <c r="A101" s="487"/>
      <c r="B101" s="488"/>
      <c r="C101" s="488"/>
      <c r="D101" s="488"/>
      <c r="E101" s="488"/>
      <c r="F101" s="489"/>
      <c r="G101" s="191" t="s">
        <v>746</v>
      </c>
      <c r="H101" s="191"/>
      <c r="I101" s="191"/>
      <c r="J101" s="191"/>
      <c r="K101" s="191"/>
      <c r="L101" s="191"/>
      <c r="M101" s="191"/>
      <c r="N101" s="191"/>
      <c r="O101" s="191"/>
      <c r="P101" s="191"/>
      <c r="Q101" s="191"/>
      <c r="R101" s="191"/>
      <c r="S101" s="191"/>
      <c r="T101" s="191"/>
      <c r="U101" s="191"/>
      <c r="V101" s="191"/>
      <c r="W101" s="191"/>
      <c r="X101" s="233"/>
      <c r="Y101" s="805" t="s">
        <v>55</v>
      </c>
      <c r="Z101" s="720"/>
      <c r="AA101" s="721"/>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35"/>
    </row>
    <row r="103" spans="1:60" ht="31.5" customHeight="1" x14ac:dyDescent="0.15">
      <c r="A103" s="484" t="s">
        <v>351</v>
      </c>
      <c r="B103" s="485"/>
      <c r="C103" s="485"/>
      <c r="D103" s="485"/>
      <c r="E103" s="485"/>
      <c r="F103" s="486"/>
      <c r="G103" s="735" t="s">
        <v>60</v>
      </c>
      <c r="H103" s="735"/>
      <c r="I103" s="735"/>
      <c r="J103" s="735"/>
      <c r="K103" s="735"/>
      <c r="L103" s="735"/>
      <c r="M103" s="735"/>
      <c r="N103" s="735"/>
      <c r="O103" s="735"/>
      <c r="P103" s="735"/>
      <c r="Q103" s="735"/>
      <c r="R103" s="735"/>
      <c r="S103" s="735"/>
      <c r="T103" s="735"/>
      <c r="U103" s="735"/>
      <c r="V103" s="735"/>
      <c r="W103" s="735"/>
      <c r="X103" s="736"/>
      <c r="Y103" s="464"/>
      <c r="Z103" s="465"/>
      <c r="AA103" s="466"/>
      <c r="AB103" s="303" t="s">
        <v>11</v>
      </c>
      <c r="AC103" s="298"/>
      <c r="AD103" s="299"/>
      <c r="AE103" s="335" t="s">
        <v>392</v>
      </c>
      <c r="AF103" s="335"/>
      <c r="AG103" s="335"/>
      <c r="AH103" s="335"/>
      <c r="AI103" s="335" t="s">
        <v>414</v>
      </c>
      <c r="AJ103" s="335"/>
      <c r="AK103" s="335"/>
      <c r="AL103" s="335"/>
      <c r="AM103" s="335" t="s">
        <v>511</v>
      </c>
      <c r="AN103" s="335"/>
      <c r="AO103" s="335"/>
      <c r="AP103" s="335"/>
      <c r="AQ103" s="360" t="s">
        <v>419</v>
      </c>
      <c r="AR103" s="361"/>
      <c r="AS103" s="361"/>
      <c r="AT103" s="361"/>
      <c r="AU103" s="360" t="s">
        <v>546</v>
      </c>
      <c r="AV103" s="361"/>
      <c r="AW103" s="361"/>
      <c r="AX103" s="362"/>
      <c r="AY103">
        <f>COUNTA($G$104)</f>
        <v>0</v>
      </c>
    </row>
    <row r="104" spans="1:60" ht="23.25"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5" t="s">
        <v>60</v>
      </c>
      <c r="H106" s="735"/>
      <c r="I106" s="735"/>
      <c r="J106" s="735"/>
      <c r="K106" s="735"/>
      <c r="L106" s="735"/>
      <c r="M106" s="735"/>
      <c r="N106" s="735"/>
      <c r="O106" s="735"/>
      <c r="P106" s="735"/>
      <c r="Q106" s="735"/>
      <c r="R106" s="735"/>
      <c r="S106" s="735"/>
      <c r="T106" s="735"/>
      <c r="U106" s="735"/>
      <c r="V106" s="735"/>
      <c r="W106" s="735"/>
      <c r="X106" s="736"/>
      <c r="Y106" s="464"/>
      <c r="Z106" s="465"/>
      <c r="AA106" s="466"/>
      <c r="AB106" s="303" t="s">
        <v>11</v>
      </c>
      <c r="AC106" s="298"/>
      <c r="AD106" s="299"/>
      <c r="AE106" s="335" t="s">
        <v>392</v>
      </c>
      <c r="AF106" s="335"/>
      <c r="AG106" s="335"/>
      <c r="AH106" s="335"/>
      <c r="AI106" s="335" t="s">
        <v>414</v>
      </c>
      <c r="AJ106" s="335"/>
      <c r="AK106" s="335"/>
      <c r="AL106" s="335"/>
      <c r="AM106" s="335" t="s">
        <v>511</v>
      </c>
      <c r="AN106" s="335"/>
      <c r="AO106" s="335"/>
      <c r="AP106" s="335"/>
      <c r="AQ106" s="360" t="s">
        <v>419</v>
      </c>
      <c r="AR106" s="361"/>
      <c r="AS106" s="361"/>
      <c r="AT106" s="361"/>
      <c r="AU106" s="360" t="s">
        <v>546</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5" t="s">
        <v>60</v>
      </c>
      <c r="H109" s="735"/>
      <c r="I109" s="735"/>
      <c r="J109" s="735"/>
      <c r="K109" s="735"/>
      <c r="L109" s="735"/>
      <c r="M109" s="735"/>
      <c r="N109" s="735"/>
      <c r="O109" s="735"/>
      <c r="P109" s="735"/>
      <c r="Q109" s="735"/>
      <c r="R109" s="735"/>
      <c r="S109" s="735"/>
      <c r="T109" s="735"/>
      <c r="U109" s="735"/>
      <c r="V109" s="735"/>
      <c r="W109" s="735"/>
      <c r="X109" s="736"/>
      <c r="Y109" s="464"/>
      <c r="Z109" s="465"/>
      <c r="AA109" s="466"/>
      <c r="AB109" s="303" t="s">
        <v>11</v>
      </c>
      <c r="AC109" s="298"/>
      <c r="AD109" s="299"/>
      <c r="AE109" s="335" t="s">
        <v>392</v>
      </c>
      <c r="AF109" s="335"/>
      <c r="AG109" s="335"/>
      <c r="AH109" s="335"/>
      <c r="AI109" s="335" t="s">
        <v>414</v>
      </c>
      <c r="AJ109" s="335"/>
      <c r="AK109" s="335"/>
      <c r="AL109" s="335"/>
      <c r="AM109" s="335" t="s">
        <v>511</v>
      </c>
      <c r="AN109" s="335"/>
      <c r="AO109" s="335"/>
      <c r="AP109" s="335"/>
      <c r="AQ109" s="360" t="s">
        <v>419</v>
      </c>
      <c r="AR109" s="361"/>
      <c r="AS109" s="361"/>
      <c r="AT109" s="361"/>
      <c r="AU109" s="360" t="s">
        <v>546</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5" t="s">
        <v>60</v>
      </c>
      <c r="H112" s="735"/>
      <c r="I112" s="735"/>
      <c r="J112" s="735"/>
      <c r="K112" s="735"/>
      <c r="L112" s="735"/>
      <c r="M112" s="735"/>
      <c r="N112" s="735"/>
      <c r="O112" s="735"/>
      <c r="P112" s="735"/>
      <c r="Q112" s="735"/>
      <c r="R112" s="735"/>
      <c r="S112" s="735"/>
      <c r="T112" s="735"/>
      <c r="U112" s="735"/>
      <c r="V112" s="735"/>
      <c r="W112" s="735"/>
      <c r="X112" s="736"/>
      <c r="Y112" s="464"/>
      <c r="Z112" s="465"/>
      <c r="AA112" s="466"/>
      <c r="AB112" s="303" t="s">
        <v>11</v>
      </c>
      <c r="AC112" s="298"/>
      <c r="AD112" s="299"/>
      <c r="AE112" s="335" t="s">
        <v>392</v>
      </c>
      <c r="AF112" s="335"/>
      <c r="AG112" s="335"/>
      <c r="AH112" s="335"/>
      <c r="AI112" s="335" t="s">
        <v>414</v>
      </c>
      <c r="AJ112" s="335"/>
      <c r="AK112" s="335"/>
      <c r="AL112" s="335"/>
      <c r="AM112" s="335" t="s">
        <v>511</v>
      </c>
      <c r="AN112" s="335"/>
      <c r="AO112" s="335"/>
      <c r="AP112" s="335"/>
      <c r="AQ112" s="360" t="s">
        <v>419</v>
      </c>
      <c r="AR112" s="361"/>
      <c r="AS112" s="361"/>
      <c r="AT112" s="361"/>
      <c r="AU112" s="360" t="s">
        <v>546</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6"/>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392</v>
      </c>
      <c r="AF115" s="335"/>
      <c r="AG115" s="335"/>
      <c r="AH115" s="335"/>
      <c r="AI115" s="335" t="s">
        <v>414</v>
      </c>
      <c r="AJ115" s="335"/>
      <c r="AK115" s="335"/>
      <c r="AL115" s="335"/>
      <c r="AM115" s="335" t="s">
        <v>511</v>
      </c>
      <c r="AN115" s="335"/>
      <c r="AO115" s="335"/>
      <c r="AP115" s="335"/>
      <c r="AQ115" s="336" t="s">
        <v>547</v>
      </c>
      <c r="AR115" s="337"/>
      <c r="AS115" s="337"/>
      <c r="AT115" s="337"/>
      <c r="AU115" s="337"/>
      <c r="AV115" s="337"/>
      <c r="AW115" s="337"/>
      <c r="AX115" s="338"/>
    </row>
    <row r="116" spans="1:51" ht="23.25" customHeight="1" x14ac:dyDescent="0.15">
      <c r="A116" s="292"/>
      <c r="B116" s="293"/>
      <c r="C116" s="293"/>
      <c r="D116" s="293"/>
      <c r="E116" s="293"/>
      <c r="F116" s="294"/>
      <c r="G116" s="351" t="s">
        <v>544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3"/>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392</v>
      </c>
      <c r="AF118" s="335"/>
      <c r="AG118" s="335"/>
      <c r="AH118" s="335"/>
      <c r="AI118" s="335" t="s">
        <v>414</v>
      </c>
      <c r="AJ118" s="335"/>
      <c r="AK118" s="335"/>
      <c r="AL118" s="335"/>
      <c r="AM118" s="335" t="s">
        <v>511</v>
      </c>
      <c r="AN118" s="335"/>
      <c r="AO118" s="335"/>
      <c r="AP118" s="335"/>
      <c r="AQ118" s="336" t="s">
        <v>547</v>
      </c>
      <c r="AR118" s="337"/>
      <c r="AS118" s="337"/>
      <c r="AT118" s="337"/>
      <c r="AU118" s="337"/>
      <c r="AV118" s="337"/>
      <c r="AW118" s="337"/>
      <c r="AX118" s="338"/>
      <c r="AY118" s="92">
        <f>IF(SUBSTITUTE(SUBSTITUTE($G$119,"／",""),"　","")="",0,1)</f>
        <v>0</v>
      </c>
    </row>
    <row r="119" spans="1:51" ht="23.25"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392</v>
      </c>
      <c r="AF121" s="335"/>
      <c r="AG121" s="335"/>
      <c r="AH121" s="335"/>
      <c r="AI121" s="335" t="s">
        <v>414</v>
      </c>
      <c r="AJ121" s="335"/>
      <c r="AK121" s="335"/>
      <c r="AL121" s="335"/>
      <c r="AM121" s="335" t="s">
        <v>511</v>
      </c>
      <c r="AN121" s="335"/>
      <c r="AO121" s="335"/>
      <c r="AP121" s="335"/>
      <c r="AQ121" s="336" t="s">
        <v>547</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361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392</v>
      </c>
      <c r="AF124" s="335"/>
      <c r="AG124" s="335"/>
      <c r="AH124" s="335"/>
      <c r="AI124" s="335" t="s">
        <v>414</v>
      </c>
      <c r="AJ124" s="335"/>
      <c r="AK124" s="335"/>
      <c r="AL124" s="335"/>
      <c r="AM124" s="335" t="s">
        <v>511</v>
      </c>
      <c r="AN124" s="335"/>
      <c r="AO124" s="335"/>
      <c r="AP124" s="335"/>
      <c r="AQ124" s="336" t="s">
        <v>547</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542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392</v>
      </c>
      <c r="AF127" s="335"/>
      <c r="AG127" s="335"/>
      <c r="AH127" s="335"/>
      <c r="AI127" s="335" t="s">
        <v>414</v>
      </c>
      <c r="AJ127" s="335"/>
      <c r="AK127" s="335"/>
      <c r="AL127" s="335"/>
      <c r="AM127" s="335" t="s">
        <v>511</v>
      </c>
      <c r="AN127" s="335"/>
      <c r="AO127" s="335"/>
      <c r="AP127" s="335"/>
      <c r="AQ127" s="336" t="s">
        <v>547</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3" t="s">
        <v>407</v>
      </c>
      <c r="B130" s="981"/>
      <c r="C130" s="980" t="s">
        <v>236</v>
      </c>
      <c r="D130" s="981"/>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4"/>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392</v>
      </c>
      <c r="AF132" s="199"/>
      <c r="AG132" s="199"/>
      <c r="AH132" s="200"/>
      <c r="AI132" s="215" t="s">
        <v>414</v>
      </c>
      <c r="AJ132" s="199"/>
      <c r="AK132" s="199"/>
      <c r="AL132" s="200"/>
      <c r="AM132" s="215" t="s">
        <v>704</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4"/>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customHeight="1" x14ac:dyDescent="0.15">
      <c r="A136" s="98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392</v>
      </c>
      <c r="AF136" s="199"/>
      <c r="AG136" s="199"/>
      <c r="AH136" s="200"/>
      <c r="AI136" s="215" t="s">
        <v>414</v>
      </c>
      <c r="AJ136" s="199"/>
      <c r="AK136" s="199"/>
      <c r="AL136" s="200"/>
      <c r="AM136" s="215" t="s">
        <v>704</v>
      </c>
      <c r="AN136" s="199"/>
      <c r="AO136" s="199"/>
      <c r="AP136" s="200"/>
      <c r="AQ136" s="267" t="s">
        <v>232</v>
      </c>
      <c r="AR136" s="268"/>
      <c r="AS136" s="268"/>
      <c r="AT136" s="269"/>
      <c r="AU136" s="279" t="s">
        <v>248</v>
      </c>
      <c r="AV136" s="279"/>
      <c r="AW136" s="279"/>
      <c r="AX136" s="280"/>
      <c r="AY136">
        <f>COUNTA($G$138)</f>
        <v>1</v>
      </c>
    </row>
    <row r="137" spans="1:51" ht="18.75" customHeight="1" x14ac:dyDescent="0.15">
      <c r="A137" s="98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717</v>
      </c>
      <c r="AR137" s="271"/>
      <c r="AS137" s="179" t="s">
        <v>233</v>
      </c>
      <c r="AT137" s="202"/>
      <c r="AU137" s="178" t="s">
        <v>717</v>
      </c>
      <c r="AV137" s="178"/>
      <c r="AW137" s="179" t="s">
        <v>179</v>
      </c>
      <c r="AX137" s="180"/>
      <c r="AY137">
        <f>$AY$136</f>
        <v>1</v>
      </c>
    </row>
    <row r="138" spans="1:51" ht="39.75" customHeight="1" x14ac:dyDescent="0.15">
      <c r="A138" s="984"/>
      <c r="B138" s="253"/>
      <c r="C138" s="252"/>
      <c r="D138" s="253"/>
      <c r="E138" s="252"/>
      <c r="F138" s="314"/>
      <c r="G138" s="232" t="s">
        <v>717</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717</v>
      </c>
      <c r="AC138" s="224"/>
      <c r="AD138" s="224"/>
      <c r="AE138" s="266" t="s">
        <v>717</v>
      </c>
      <c r="AF138" s="167"/>
      <c r="AG138" s="167"/>
      <c r="AH138" s="167"/>
      <c r="AI138" s="266" t="s">
        <v>717</v>
      </c>
      <c r="AJ138" s="167"/>
      <c r="AK138" s="167"/>
      <c r="AL138" s="167"/>
      <c r="AM138" s="266" t="s">
        <v>717</v>
      </c>
      <c r="AN138" s="167"/>
      <c r="AO138" s="167"/>
      <c r="AP138" s="167"/>
      <c r="AQ138" s="266" t="s">
        <v>717</v>
      </c>
      <c r="AR138" s="167"/>
      <c r="AS138" s="167"/>
      <c r="AT138" s="167"/>
      <c r="AU138" s="266" t="s">
        <v>717</v>
      </c>
      <c r="AV138" s="167"/>
      <c r="AW138" s="167"/>
      <c r="AX138" s="208"/>
      <c r="AY138">
        <f t="shared" ref="AY138:AY139" si="14">$AY$136</f>
        <v>1</v>
      </c>
    </row>
    <row r="139" spans="1:51" ht="39.75" customHeight="1" x14ac:dyDescent="0.15">
      <c r="A139" s="98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717</v>
      </c>
      <c r="AC139" s="175"/>
      <c r="AD139" s="175"/>
      <c r="AE139" s="266" t="s">
        <v>717</v>
      </c>
      <c r="AF139" s="167"/>
      <c r="AG139" s="167"/>
      <c r="AH139" s="167"/>
      <c r="AI139" s="266" t="s">
        <v>717</v>
      </c>
      <c r="AJ139" s="167"/>
      <c r="AK139" s="167"/>
      <c r="AL139" s="167"/>
      <c r="AM139" s="266" t="s">
        <v>717</v>
      </c>
      <c r="AN139" s="167"/>
      <c r="AO139" s="167"/>
      <c r="AP139" s="167"/>
      <c r="AQ139" s="266" t="s">
        <v>717</v>
      </c>
      <c r="AR139" s="167"/>
      <c r="AS139" s="167"/>
      <c r="AT139" s="167"/>
      <c r="AU139" s="266" t="s">
        <v>717</v>
      </c>
      <c r="AV139" s="167"/>
      <c r="AW139" s="167"/>
      <c r="AX139" s="208"/>
      <c r="AY139">
        <f t="shared" si="14"/>
        <v>1</v>
      </c>
    </row>
    <row r="140" spans="1:51" ht="18.75" hidden="1" customHeight="1" x14ac:dyDescent="0.15">
      <c r="A140" s="98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392</v>
      </c>
      <c r="AF140" s="199"/>
      <c r="AG140" s="199"/>
      <c r="AH140" s="200"/>
      <c r="AI140" s="215" t="s">
        <v>414</v>
      </c>
      <c r="AJ140" s="199"/>
      <c r="AK140" s="199"/>
      <c r="AL140" s="200"/>
      <c r="AM140" s="215" t="s">
        <v>704</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392</v>
      </c>
      <c r="AF144" s="199"/>
      <c r="AG144" s="199"/>
      <c r="AH144" s="200"/>
      <c r="AI144" s="215" t="s">
        <v>414</v>
      </c>
      <c r="AJ144" s="199"/>
      <c r="AK144" s="199"/>
      <c r="AL144" s="200"/>
      <c r="AM144" s="215" t="s">
        <v>704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392</v>
      </c>
      <c r="AF148" s="199"/>
      <c r="AG148" s="199"/>
      <c r="AH148" s="200"/>
      <c r="AI148" s="215" t="s">
        <v>414</v>
      </c>
      <c r="AJ148" s="199"/>
      <c r="AK148" s="199"/>
      <c r="AL148" s="200"/>
      <c r="AM148" s="215" t="s">
        <v>704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4"/>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4"/>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26"/>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7"/>
      <c r="AB157" s="258"/>
      <c r="AC157" s="259"/>
      <c r="AD157" s="259"/>
      <c r="AE157" s="190" t="s">
        <v>717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4"/>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4"/>
      <c r="B188" s="253"/>
      <c r="C188" s="252"/>
      <c r="D188" s="253"/>
      <c r="E188" s="190" t="s">
        <v>717</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customHeight="1" x14ac:dyDescent="0.15">
      <c r="A190" s="984"/>
      <c r="B190" s="253"/>
      <c r="C190" s="252"/>
      <c r="D190" s="253"/>
      <c r="E190" s="308" t="s">
        <v>265</v>
      </c>
      <c r="F190" s="309"/>
      <c r="G190" s="310" t="s">
        <v>717</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customHeight="1" x14ac:dyDescent="0.15">
      <c r="A191" s="984"/>
      <c r="B191" s="253"/>
      <c r="C191" s="252"/>
      <c r="D191" s="253"/>
      <c r="E191" s="239" t="s">
        <v>264</v>
      </c>
      <c r="F191" s="240"/>
      <c r="G191" s="237" t="s">
        <v>717</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customHeight="1" x14ac:dyDescent="0.15">
      <c r="A192" s="98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392</v>
      </c>
      <c r="AF192" s="199"/>
      <c r="AG192" s="199"/>
      <c r="AH192" s="200"/>
      <c r="AI192" s="215" t="s">
        <v>414</v>
      </c>
      <c r="AJ192" s="199"/>
      <c r="AK192" s="199"/>
      <c r="AL192" s="200"/>
      <c r="AM192" s="215" t="s">
        <v>704</v>
      </c>
      <c r="AN192" s="199"/>
      <c r="AO192" s="199"/>
      <c r="AP192" s="200"/>
      <c r="AQ192" s="267" t="s">
        <v>232</v>
      </c>
      <c r="AR192" s="268"/>
      <c r="AS192" s="268"/>
      <c r="AT192" s="269"/>
      <c r="AU192" s="279" t="s">
        <v>248</v>
      </c>
      <c r="AV192" s="279"/>
      <c r="AW192" s="279"/>
      <c r="AX192" s="280"/>
      <c r="AY192">
        <f>COUNTA($G$194)</f>
        <v>1</v>
      </c>
    </row>
    <row r="193" spans="1:51" ht="18.75" customHeight="1" x14ac:dyDescent="0.15">
      <c r="A193" s="98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717</v>
      </c>
      <c r="AR193" s="271"/>
      <c r="AS193" s="179" t="s">
        <v>233</v>
      </c>
      <c r="AT193" s="202"/>
      <c r="AU193" s="178" t="s">
        <v>717</v>
      </c>
      <c r="AV193" s="178"/>
      <c r="AW193" s="179" t="s">
        <v>179</v>
      </c>
      <c r="AX193" s="180"/>
      <c r="AY193">
        <f>$AY$192</f>
        <v>1</v>
      </c>
    </row>
    <row r="194" spans="1:51" ht="39.75" customHeight="1" x14ac:dyDescent="0.15">
      <c r="A194" s="984"/>
      <c r="B194" s="253"/>
      <c r="C194" s="252"/>
      <c r="D194" s="253"/>
      <c r="E194" s="252"/>
      <c r="F194" s="314"/>
      <c r="G194" s="232" t="s">
        <v>717</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717</v>
      </c>
      <c r="AC194" s="224"/>
      <c r="AD194" s="224"/>
      <c r="AE194" s="266" t="s">
        <v>717</v>
      </c>
      <c r="AF194" s="167"/>
      <c r="AG194" s="167"/>
      <c r="AH194" s="167"/>
      <c r="AI194" s="266" t="s">
        <v>717</v>
      </c>
      <c r="AJ194" s="167"/>
      <c r="AK194" s="167"/>
      <c r="AL194" s="167"/>
      <c r="AM194" s="266" t="s">
        <v>717</v>
      </c>
      <c r="AN194" s="167"/>
      <c r="AO194" s="167"/>
      <c r="AP194" s="167"/>
      <c r="AQ194" s="266" t="s">
        <v>717</v>
      </c>
      <c r="AR194" s="167"/>
      <c r="AS194" s="167"/>
      <c r="AT194" s="167"/>
      <c r="AU194" s="266" t="s">
        <v>717</v>
      </c>
      <c r="AV194" s="167"/>
      <c r="AW194" s="167"/>
      <c r="AX194" s="208"/>
      <c r="AY194">
        <f t="shared" ref="AY194:AY195" si="23">$AY$192</f>
        <v>1</v>
      </c>
    </row>
    <row r="195" spans="1:51" ht="39.75" customHeight="1" x14ac:dyDescent="0.15">
      <c r="A195" s="98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717</v>
      </c>
      <c r="AC195" s="175"/>
      <c r="AD195" s="175"/>
      <c r="AE195" s="266" t="s">
        <v>717</v>
      </c>
      <c r="AF195" s="167"/>
      <c r="AG195" s="167"/>
      <c r="AH195" s="167"/>
      <c r="AI195" s="266" t="s">
        <v>717</v>
      </c>
      <c r="AJ195" s="167"/>
      <c r="AK195" s="167"/>
      <c r="AL195" s="167"/>
      <c r="AM195" s="266" t="s">
        <v>717</v>
      </c>
      <c r="AN195" s="167"/>
      <c r="AO195" s="167"/>
      <c r="AP195" s="167"/>
      <c r="AQ195" s="266" t="s">
        <v>717</v>
      </c>
      <c r="AR195" s="167"/>
      <c r="AS195" s="167"/>
      <c r="AT195" s="167"/>
      <c r="AU195" s="266" t="s">
        <v>717</v>
      </c>
      <c r="AV195" s="167"/>
      <c r="AW195" s="167"/>
      <c r="AX195" s="208"/>
      <c r="AY195">
        <f t="shared" si="23"/>
        <v>1</v>
      </c>
    </row>
    <row r="196" spans="1:51" ht="18.75" customHeight="1" x14ac:dyDescent="0.15">
      <c r="A196" s="98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392</v>
      </c>
      <c r="AF196" s="199"/>
      <c r="AG196" s="199"/>
      <c r="AH196" s="200"/>
      <c r="AI196" s="215" t="s">
        <v>414</v>
      </c>
      <c r="AJ196" s="199"/>
      <c r="AK196" s="199"/>
      <c r="AL196" s="200"/>
      <c r="AM196" s="215" t="s">
        <v>704</v>
      </c>
      <c r="AN196" s="199"/>
      <c r="AO196" s="199"/>
      <c r="AP196" s="200"/>
      <c r="AQ196" s="267" t="s">
        <v>232</v>
      </c>
      <c r="AR196" s="268"/>
      <c r="AS196" s="268"/>
      <c r="AT196" s="269"/>
      <c r="AU196" s="279" t="s">
        <v>248</v>
      </c>
      <c r="AV196" s="279"/>
      <c r="AW196" s="279"/>
      <c r="AX196" s="280"/>
      <c r="AY196">
        <f>COUNTA($G$198)</f>
        <v>1</v>
      </c>
    </row>
    <row r="197" spans="1:51" ht="18.75" customHeight="1" x14ac:dyDescent="0.15">
      <c r="A197" s="98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717</v>
      </c>
      <c r="AR197" s="271"/>
      <c r="AS197" s="179" t="s">
        <v>233</v>
      </c>
      <c r="AT197" s="202"/>
      <c r="AU197" s="178" t="s">
        <v>717</v>
      </c>
      <c r="AV197" s="178"/>
      <c r="AW197" s="179" t="s">
        <v>179</v>
      </c>
      <c r="AX197" s="180"/>
      <c r="AY197">
        <f>$AY$196</f>
        <v>1</v>
      </c>
    </row>
    <row r="198" spans="1:51" ht="39.75" customHeight="1" x14ac:dyDescent="0.15">
      <c r="A198" s="984"/>
      <c r="B198" s="253"/>
      <c r="C198" s="252"/>
      <c r="D198" s="253"/>
      <c r="E198" s="252"/>
      <c r="F198" s="314"/>
      <c r="G198" s="232" t="s">
        <v>717</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717</v>
      </c>
      <c r="AC198" s="224"/>
      <c r="AD198" s="224"/>
      <c r="AE198" s="266" t="s">
        <v>717</v>
      </c>
      <c r="AF198" s="167"/>
      <c r="AG198" s="167"/>
      <c r="AH198" s="167"/>
      <c r="AI198" s="266" t="s">
        <v>717</v>
      </c>
      <c r="AJ198" s="167"/>
      <c r="AK198" s="167"/>
      <c r="AL198" s="167"/>
      <c r="AM198" s="266" t="s">
        <v>717</v>
      </c>
      <c r="AN198" s="167"/>
      <c r="AO198" s="167"/>
      <c r="AP198" s="167"/>
      <c r="AQ198" s="266" t="s">
        <v>717</v>
      </c>
      <c r="AR198" s="167"/>
      <c r="AS198" s="167"/>
      <c r="AT198" s="167"/>
      <c r="AU198" s="266" t="s">
        <v>717</v>
      </c>
      <c r="AV198" s="167"/>
      <c r="AW198" s="167"/>
      <c r="AX198" s="208"/>
      <c r="AY198">
        <f t="shared" ref="AY198:AY199" si="24">$AY$196</f>
        <v>1</v>
      </c>
    </row>
    <row r="199" spans="1:51" ht="39.75" customHeight="1" x14ac:dyDescent="0.15">
      <c r="A199" s="98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717</v>
      </c>
      <c r="AC199" s="175"/>
      <c r="AD199" s="175"/>
      <c r="AE199" s="266" t="s">
        <v>717</v>
      </c>
      <c r="AF199" s="167"/>
      <c r="AG199" s="167"/>
      <c r="AH199" s="167"/>
      <c r="AI199" s="266" t="s">
        <v>717</v>
      </c>
      <c r="AJ199" s="167"/>
      <c r="AK199" s="167"/>
      <c r="AL199" s="167"/>
      <c r="AM199" s="266" t="s">
        <v>717</v>
      </c>
      <c r="AN199" s="167"/>
      <c r="AO199" s="167"/>
      <c r="AP199" s="167"/>
      <c r="AQ199" s="266" t="s">
        <v>717</v>
      </c>
      <c r="AR199" s="167"/>
      <c r="AS199" s="167"/>
      <c r="AT199" s="167"/>
      <c r="AU199" s="266" t="s">
        <v>717</v>
      </c>
      <c r="AV199" s="167"/>
      <c r="AW199" s="167"/>
      <c r="AX199" s="208"/>
      <c r="AY199">
        <f t="shared" si="24"/>
        <v>1</v>
      </c>
    </row>
    <row r="200" spans="1:51" ht="18.75" hidden="1" customHeight="1" x14ac:dyDescent="0.15">
      <c r="A200" s="98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392</v>
      </c>
      <c r="AF200" s="199"/>
      <c r="AG200" s="199"/>
      <c r="AH200" s="200"/>
      <c r="AI200" s="215" t="s">
        <v>414</v>
      </c>
      <c r="AJ200" s="199"/>
      <c r="AK200" s="199"/>
      <c r="AL200" s="200"/>
      <c r="AM200" s="215" t="s">
        <v>704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392</v>
      </c>
      <c r="AF204" s="199"/>
      <c r="AG204" s="199"/>
      <c r="AH204" s="200"/>
      <c r="AI204" s="215" t="s">
        <v>414</v>
      </c>
      <c r="AJ204" s="199"/>
      <c r="AK204" s="199"/>
      <c r="AL204" s="200"/>
      <c r="AM204" s="215" t="s">
        <v>704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392</v>
      </c>
      <c r="AF208" s="199"/>
      <c r="AG208" s="199"/>
      <c r="AH208" s="200"/>
      <c r="AI208" s="215" t="s">
        <v>414</v>
      </c>
      <c r="AJ208" s="199"/>
      <c r="AK208" s="199"/>
      <c r="AL208" s="200"/>
      <c r="AM208" s="215" t="s">
        <v>704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customHeight="1" x14ac:dyDescent="0.15">
      <c r="A212" s="984"/>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1</v>
      </c>
    </row>
    <row r="213" spans="1:51" ht="22.5" customHeight="1" x14ac:dyDescent="0.15">
      <c r="A213" s="98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customHeight="1" x14ac:dyDescent="0.15">
      <c r="A214" s="984"/>
      <c r="B214" s="253"/>
      <c r="C214" s="252"/>
      <c r="D214" s="253"/>
      <c r="E214" s="252"/>
      <c r="F214" s="314"/>
      <c r="G214" s="232" t="s">
        <v>717</v>
      </c>
      <c r="H214" s="191"/>
      <c r="I214" s="191"/>
      <c r="J214" s="191"/>
      <c r="K214" s="191"/>
      <c r="L214" s="191"/>
      <c r="M214" s="191"/>
      <c r="N214" s="191"/>
      <c r="O214" s="191"/>
      <c r="P214" s="233"/>
      <c r="Q214" s="971" t="s">
        <v>717</v>
      </c>
      <c r="R214" s="972"/>
      <c r="S214" s="972"/>
      <c r="T214" s="972"/>
      <c r="U214" s="972"/>
      <c r="V214" s="972"/>
      <c r="W214" s="972"/>
      <c r="X214" s="972"/>
      <c r="Y214" s="972"/>
      <c r="Z214" s="972"/>
      <c r="AA214" s="973"/>
      <c r="AB214" s="256" t="s">
        <v>717</v>
      </c>
      <c r="AC214" s="257"/>
      <c r="AD214" s="257"/>
      <c r="AE214" s="262" t="s">
        <v>717</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customHeight="1" x14ac:dyDescent="0.15">
      <c r="A215" s="984"/>
      <c r="B215" s="253"/>
      <c r="C215" s="252"/>
      <c r="D215" s="253"/>
      <c r="E215" s="252"/>
      <c r="F215" s="314"/>
      <c r="G215" s="234"/>
      <c r="H215" s="235"/>
      <c r="I215" s="235"/>
      <c r="J215" s="235"/>
      <c r="K215" s="235"/>
      <c r="L215" s="235"/>
      <c r="M215" s="235"/>
      <c r="N215" s="235"/>
      <c r="O215" s="235"/>
      <c r="P215" s="236"/>
      <c r="Q215" s="974"/>
      <c r="R215" s="975"/>
      <c r="S215" s="975"/>
      <c r="T215" s="975"/>
      <c r="U215" s="975"/>
      <c r="V215" s="975"/>
      <c r="W215" s="975"/>
      <c r="X215" s="975"/>
      <c r="Y215" s="975"/>
      <c r="Z215" s="975"/>
      <c r="AA215" s="97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customHeight="1" x14ac:dyDescent="0.15">
      <c r="A216" s="984"/>
      <c r="B216" s="253"/>
      <c r="C216" s="252"/>
      <c r="D216" s="253"/>
      <c r="E216" s="252"/>
      <c r="F216" s="314"/>
      <c r="G216" s="234"/>
      <c r="H216" s="235"/>
      <c r="I216" s="235"/>
      <c r="J216" s="235"/>
      <c r="K216" s="235"/>
      <c r="L216" s="235"/>
      <c r="M216" s="235"/>
      <c r="N216" s="235"/>
      <c r="O216" s="235"/>
      <c r="P216" s="236"/>
      <c r="Q216" s="974"/>
      <c r="R216" s="975"/>
      <c r="S216" s="975"/>
      <c r="T216" s="975"/>
      <c r="U216" s="975"/>
      <c r="V216" s="975"/>
      <c r="W216" s="975"/>
      <c r="X216" s="975"/>
      <c r="Y216" s="975"/>
      <c r="Z216" s="975"/>
      <c r="AA216" s="97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customHeight="1" x14ac:dyDescent="0.15">
      <c r="A217" s="984"/>
      <c r="B217" s="253"/>
      <c r="C217" s="252"/>
      <c r="D217" s="253"/>
      <c r="E217" s="252"/>
      <c r="F217" s="314"/>
      <c r="G217" s="234"/>
      <c r="H217" s="235"/>
      <c r="I217" s="235"/>
      <c r="J217" s="235"/>
      <c r="K217" s="235"/>
      <c r="L217" s="235"/>
      <c r="M217" s="235"/>
      <c r="N217" s="235"/>
      <c r="O217" s="235"/>
      <c r="P217" s="236"/>
      <c r="Q217" s="974"/>
      <c r="R217" s="975"/>
      <c r="S217" s="975"/>
      <c r="T217" s="975"/>
      <c r="U217" s="975"/>
      <c r="V217" s="975"/>
      <c r="W217" s="975"/>
      <c r="X217" s="975"/>
      <c r="Y217" s="975"/>
      <c r="Z217" s="975"/>
      <c r="AA217" s="976"/>
      <c r="AB217" s="258"/>
      <c r="AC217" s="259"/>
      <c r="AD217" s="259"/>
      <c r="AE217" s="190" t="s">
        <v>717</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customHeight="1" x14ac:dyDescent="0.15">
      <c r="A218" s="984"/>
      <c r="B218" s="253"/>
      <c r="C218" s="252"/>
      <c r="D218" s="253"/>
      <c r="E218" s="252"/>
      <c r="F218" s="314"/>
      <c r="G218" s="237"/>
      <c r="H218" s="194"/>
      <c r="I218" s="194"/>
      <c r="J218" s="194"/>
      <c r="K218" s="194"/>
      <c r="L218" s="194"/>
      <c r="M218" s="194"/>
      <c r="N218" s="194"/>
      <c r="O218" s="194"/>
      <c r="P218" s="238"/>
      <c r="Q218" s="977"/>
      <c r="R218" s="978"/>
      <c r="S218" s="978"/>
      <c r="T218" s="978"/>
      <c r="U218" s="978"/>
      <c r="V218" s="978"/>
      <c r="W218" s="978"/>
      <c r="X218" s="978"/>
      <c r="Y218" s="978"/>
      <c r="Z218" s="978"/>
      <c r="AA218" s="97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984"/>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4"/>
      <c r="B221" s="253"/>
      <c r="C221" s="252"/>
      <c r="D221" s="253"/>
      <c r="E221" s="252"/>
      <c r="F221" s="314"/>
      <c r="G221" s="232"/>
      <c r="H221" s="191"/>
      <c r="I221" s="191"/>
      <c r="J221" s="191"/>
      <c r="K221" s="191"/>
      <c r="L221" s="191"/>
      <c r="M221" s="191"/>
      <c r="N221" s="191"/>
      <c r="O221" s="191"/>
      <c r="P221" s="233"/>
      <c r="Q221" s="971"/>
      <c r="R221" s="972"/>
      <c r="S221" s="972"/>
      <c r="T221" s="972"/>
      <c r="U221" s="972"/>
      <c r="V221" s="972"/>
      <c r="W221" s="972"/>
      <c r="X221" s="972"/>
      <c r="Y221" s="972"/>
      <c r="Z221" s="972"/>
      <c r="AA221" s="97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4"/>
      <c r="B222" s="253"/>
      <c r="C222" s="252"/>
      <c r="D222" s="253"/>
      <c r="E222" s="252"/>
      <c r="F222" s="314"/>
      <c r="G222" s="234"/>
      <c r="H222" s="235"/>
      <c r="I222" s="235"/>
      <c r="J222" s="235"/>
      <c r="K222" s="235"/>
      <c r="L222" s="235"/>
      <c r="M222" s="235"/>
      <c r="N222" s="235"/>
      <c r="O222" s="235"/>
      <c r="P222" s="236"/>
      <c r="Q222" s="974"/>
      <c r="R222" s="975"/>
      <c r="S222" s="975"/>
      <c r="T222" s="975"/>
      <c r="U222" s="975"/>
      <c r="V222" s="975"/>
      <c r="W222" s="975"/>
      <c r="X222" s="975"/>
      <c r="Y222" s="975"/>
      <c r="Z222" s="975"/>
      <c r="AA222" s="97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4"/>
      <c r="B223" s="253"/>
      <c r="C223" s="252"/>
      <c r="D223" s="253"/>
      <c r="E223" s="252"/>
      <c r="F223" s="314"/>
      <c r="G223" s="234"/>
      <c r="H223" s="235"/>
      <c r="I223" s="235"/>
      <c r="J223" s="235"/>
      <c r="K223" s="235"/>
      <c r="L223" s="235"/>
      <c r="M223" s="235"/>
      <c r="N223" s="235"/>
      <c r="O223" s="235"/>
      <c r="P223" s="236"/>
      <c r="Q223" s="974"/>
      <c r="R223" s="975"/>
      <c r="S223" s="975"/>
      <c r="T223" s="975"/>
      <c r="U223" s="975"/>
      <c r="V223" s="975"/>
      <c r="W223" s="975"/>
      <c r="X223" s="975"/>
      <c r="Y223" s="975"/>
      <c r="Z223" s="975"/>
      <c r="AA223" s="97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4"/>
      <c r="B224" s="253"/>
      <c r="C224" s="252"/>
      <c r="D224" s="253"/>
      <c r="E224" s="252"/>
      <c r="F224" s="314"/>
      <c r="G224" s="234"/>
      <c r="H224" s="235"/>
      <c r="I224" s="235"/>
      <c r="J224" s="235"/>
      <c r="K224" s="235"/>
      <c r="L224" s="235"/>
      <c r="M224" s="235"/>
      <c r="N224" s="235"/>
      <c r="O224" s="235"/>
      <c r="P224" s="236"/>
      <c r="Q224" s="974"/>
      <c r="R224" s="975"/>
      <c r="S224" s="975"/>
      <c r="T224" s="975"/>
      <c r="U224" s="975"/>
      <c r="V224" s="975"/>
      <c r="W224" s="975"/>
      <c r="X224" s="975"/>
      <c r="Y224" s="975"/>
      <c r="Z224" s="975"/>
      <c r="AA224" s="97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3"/>
      <c r="C225" s="252"/>
      <c r="D225" s="253"/>
      <c r="E225" s="252"/>
      <c r="F225" s="314"/>
      <c r="G225" s="237"/>
      <c r="H225" s="194"/>
      <c r="I225" s="194"/>
      <c r="J225" s="194"/>
      <c r="K225" s="194"/>
      <c r="L225" s="194"/>
      <c r="M225" s="194"/>
      <c r="N225" s="194"/>
      <c r="O225" s="194"/>
      <c r="P225" s="238"/>
      <c r="Q225" s="977"/>
      <c r="R225" s="978"/>
      <c r="S225" s="978"/>
      <c r="T225" s="978"/>
      <c r="U225" s="978"/>
      <c r="V225" s="978"/>
      <c r="W225" s="978"/>
      <c r="X225" s="978"/>
      <c r="Y225" s="978"/>
      <c r="Z225" s="978"/>
      <c r="AA225" s="97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4"/>
      <c r="B228" s="253"/>
      <c r="C228" s="252"/>
      <c r="D228" s="253"/>
      <c r="E228" s="252"/>
      <c r="F228" s="314"/>
      <c r="G228" s="232"/>
      <c r="H228" s="191"/>
      <c r="I228" s="191"/>
      <c r="J228" s="191"/>
      <c r="K228" s="191"/>
      <c r="L228" s="191"/>
      <c r="M228" s="191"/>
      <c r="N228" s="191"/>
      <c r="O228" s="191"/>
      <c r="P228" s="233"/>
      <c r="Q228" s="971"/>
      <c r="R228" s="972"/>
      <c r="S228" s="972"/>
      <c r="T228" s="972"/>
      <c r="U228" s="972"/>
      <c r="V228" s="972"/>
      <c r="W228" s="972"/>
      <c r="X228" s="972"/>
      <c r="Y228" s="972"/>
      <c r="Z228" s="972"/>
      <c r="AA228" s="97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4"/>
      <c r="B229" s="253"/>
      <c r="C229" s="252"/>
      <c r="D229" s="253"/>
      <c r="E229" s="252"/>
      <c r="F229" s="314"/>
      <c r="G229" s="234"/>
      <c r="H229" s="235"/>
      <c r="I229" s="235"/>
      <c r="J229" s="235"/>
      <c r="K229" s="235"/>
      <c r="L229" s="235"/>
      <c r="M229" s="235"/>
      <c r="N229" s="235"/>
      <c r="O229" s="235"/>
      <c r="P229" s="236"/>
      <c r="Q229" s="974"/>
      <c r="R229" s="975"/>
      <c r="S229" s="975"/>
      <c r="T229" s="975"/>
      <c r="U229" s="975"/>
      <c r="V229" s="975"/>
      <c r="W229" s="975"/>
      <c r="X229" s="975"/>
      <c r="Y229" s="975"/>
      <c r="Z229" s="975"/>
      <c r="AA229" s="97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4"/>
      <c r="B230" s="253"/>
      <c r="C230" s="252"/>
      <c r="D230" s="253"/>
      <c r="E230" s="252"/>
      <c r="F230" s="314"/>
      <c r="G230" s="234"/>
      <c r="H230" s="235"/>
      <c r="I230" s="235"/>
      <c r="J230" s="235"/>
      <c r="K230" s="235"/>
      <c r="L230" s="235"/>
      <c r="M230" s="235"/>
      <c r="N230" s="235"/>
      <c r="O230" s="235"/>
      <c r="P230" s="236"/>
      <c r="Q230" s="974"/>
      <c r="R230" s="975"/>
      <c r="S230" s="975"/>
      <c r="T230" s="975"/>
      <c r="U230" s="975"/>
      <c r="V230" s="975"/>
      <c r="W230" s="975"/>
      <c r="X230" s="975"/>
      <c r="Y230" s="975"/>
      <c r="Z230" s="975"/>
      <c r="AA230" s="97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4"/>
      <c r="B231" s="253"/>
      <c r="C231" s="252"/>
      <c r="D231" s="253"/>
      <c r="E231" s="252"/>
      <c r="F231" s="314"/>
      <c r="G231" s="234"/>
      <c r="H231" s="235"/>
      <c r="I231" s="235"/>
      <c r="J231" s="235"/>
      <c r="K231" s="235"/>
      <c r="L231" s="235"/>
      <c r="M231" s="235"/>
      <c r="N231" s="235"/>
      <c r="O231" s="235"/>
      <c r="P231" s="236"/>
      <c r="Q231" s="974"/>
      <c r="R231" s="975"/>
      <c r="S231" s="975"/>
      <c r="T231" s="975"/>
      <c r="U231" s="975"/>
      <c r="V231" s="975"/>
      <c r="W231" s="975"/>
      <c r="X231" s="975"/>
      <c r="Y231" s="975"/>
      <c r="Z231" s="975"/>
      <c r="AA231" s="97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3"/>
      <c r="C232" s="252"/>
      <c r="D232" s="253"/>
      <c r="E232" s="252"/>
      <c r="F232" s="314"/>
      <c r="G232" s="237"/>
      <c r="H232" s="194"/>
      <c r="I232" s="194"/>
      <c r="J232" s="194"/>
      <c r="K232" s="194"/>
      <c r="L232" s="194"/>
      <c r="M232" s="194"/>
      <c r="N232" s="194"/>
      <c r="O232" s="194"/>
      <c r="P232" s="238"/>
      <c r="Q232" s="977"/>
      <c r="R232" s="978"/>
      <c r="S232" s="978"/>
      <c r="T232" s="978"/>
      <c r="U232" s="978"/>
      <c r="V232" s="978"/>
      <c r="W232" s="978"/>
      <c r="X232" s="978"/>
      <c r="Y232" s="978"/>
      <c r="Z232" s="978"/>
      <c r="AA232" s="97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4"/>
      <c r="B235" s="253"/>
      <c r="C235" s="252"/>
      <c r="D235" s="253"/>
      <c r="E235" s="252"/>
      <c r="F235" s="314"/>
      <c r="G235" s="232"/>
      <c r="H235" s="191"/>
      <c r="I235" s="191"/>
      <c r="J235" s="191"/>
      <c r="K235" s="191"/>
      <c r="L235" s="191"/>
      <c r="M235" s="191"/>
      <c r="N235" s="191"/>
      <c r="O235" s="191"/>
      <c r="P235" s="233"/>
      <c r="Q235" s="971"/>
      <c r="R235" s="972"/>
      <c r="S235" s="972"/>
      <c r="T235" s="972"/>
      <c r="U235" s="972"/>
      <c r="V235" s="972"/>
      <c r="W235" s="972"/>
      <c r="X235" s="972"/>
      <c r="Y235" s="972"/>
      <c r="Z235" s="972"/>
      <c r="AA235" s="97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4"/>
      <c r="B236" s="253"/>
      <c r="C236" s="252"/>
      <c r="D236" s="253"/>
      <c r="E236" s="252"/>
      <c r="F236" s="314"/>
      <c r="G236" s="234"/>
      <c r="H236" s="235"/>
      <c r="I236" s="235"/>
      <c r="J236" s="235"/>
      <c r="K236" s="235"/>
      <c r="L236" s="235"/>
      <c r="M236" s="235"/>
      <c r="N236" s="235"/>
      <c r="O236" s="235"/>
      <c r="P236" s="236"/>
      <c r="Q236" s="974"/>
      <c r="R236" s="975"/>
      <c r="S236" s="975"/>
      <c r="T236" s="975"/>
      <c r="U236" s="975"/>
      <c r="V236" s="975"/>
      <c r="W236" s="975"/>
      <c r="X236" s="975"/>
      <c r="Y236" s="975"/>
      <c r="Z236" s="975"/>
      <c r="AA236" s="97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4"/>
      <c r="B237" s="253"/>
      <c r="C237" s="252"/>
      <c r="D237" s="253"/>
      <c r="E237" s="252"/>
      <c r="F237" s="314"/>
      <c r="G237" s="234"/>
      <c r="H237" s="235"/>
      <c r="I237" s="235"/>
      <c r="J237" s="235"/>
      <c r="K237" s="235"/>
      <c r="L237" s="235"/>
      <c r="M237" s="235"/>
      <c r="N237" s="235"/>
      <c r="O237" s="235"/>
      <c r="P237" s="236"/>
      <c r="Q237" s="974"/>
      <c r="R237" s="975"/>
      <c r="S237" s="975"/>
      <c r="T237" s="975"/>
      <c r="U237" s="975"/>
      <c r="V237" s="975"/>
      <c r="W237" s="975"/>
      <c r="X237" s="975"/>
      <c r="Y237" s="975"/>
      <c r="Z237" s="975"/>
      <c r="AA237" s="97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4"/>
      <c r="B238" s="253"/>
      <c r="C238" s="252"/>
      <c r="D238" s="253"/>
      <c r="E238" s="252"/>
      <c r="F238" s="314"/>
      <c r="G238" s="234"/>
      <c r="H238" s="235"/>
      <c r="I238" s="235"/>
      <c r="J238" s="235"/>
      <c r="K238" s="235"/>
      <c r="L238" s="235"/>
      <c r="M238" s="235"/>
      <c r="N238" s="235"/>
      <c r="O238" s="235"/>
      <c r="P238" s="236"/>
      <c r="Q238" s="974"/>
      <c r="R238" s="975"/>
      <c r="S238" s="975"/>
      <c r="T238" s="975"/>
      <c r="U238" s="975"/>
      <c r="V238" s="975"/>
      <c r="W238" s="975"/>
      <c r="X238" s="975"/>
      <c r="Y238" s="975"/>
      <c r="Z238" s="975"/>
      <c r="AA238" s="97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3"/>
      <c r="C239" s="252"/>
      <c r="D239" s="253"/>
      <c r="E239" s="252"/>
      <c r="F239" s="314"/>
      <c r="G239" s="237"/>
      <c r="H239" s="194"/>
      <c r="I239" s="194"/>
      <c r="J239" s="194"/>
      <c r="K239" s="194"/>
      <c r="L239" s="194"/>
      <c r="M239" s="194"/>
      <c r="N239" s="194"/>
      <c r="O239" s="194"/>
      <c r="P239" s="238"/>
      <c r="Q239" s="977"/>
      <c r="R239" s="978"/>
      <c r="S239" s="978"/>
      <c r="T239" s="978"/>
      <c r="U239" s="978"/>
      <c r="V239" s="978"/>
      <c r="W239" s="978"/>
      <c r="X239" s="978"/>
      <c r="Y239" s="978"/>
      <c r="Z239" s="978"/>
      <c r="AA239" s="97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4"/>
      <c r="B242" s="253"/>
      <c r="C242" s="252"/>
      <c r="D242" s="253"/>
      <c r="E242" s="252"/>
      <c r="F242" s="314"/>
      <c r="G242" s="232"/>
      <c r="H242" s="191"/>
      <c r="I242" s="191"/>
      <c r="J242" s="191"/>
      <c r="K242" s="191"/>
      <c r="L242" s="191"/>
      <c r="M242" s="191"/>
      <c r="N242" s="191"/>
      <c r="O242" s="191"/>
      <c r="P242" s="233"/>
      <c r="Q242" s="971"/>
      <c r="R242" s="972"/>
      <c r="S242" s="972"/>
      <c r="T242" s="972"/>
      <c r="U242" s="972"/>
      <c r="V242" s="972"/>
      <c r="W242" s="972"/>
      <c r="X242" s="972"/>
      <c r="Y242" s="972"/>
      <c r="Z242" s="972"/>
      <c r="AA242" s="97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4"/>
      <c r="B243" s="253"/>
      <c r="C243" s="252"/>
      <c r="D243" s="253"/>
      <c r="E243" s="252"/>
      <c r="F243" s="314"/>
      <c r="G243" s="234"/>
      <c r="H243" s="235"/>
      <c r="I243" s="235"/>
      <c r="J243" s="235"/>
      <c r="K243" s="235"/>
      <c r="L243" s="235"/>
      <c r="M243" s="235"/>
      <c r="N243" s="235"/>
      <c r="O243" s="235"/>
      <c r="P243" s="236"/>
      <c r="Q243" s="974"/>
      <c r="R243" s="975"/>
      <c r="S243" s="975"/>
      <c r="T243" s="975"/>
      <c r="U243" s="975"/>
      <c r="V243" s="975"/>
      <c r="W243" s="975"/>
      <c r="X243" s="975"/>
      <c r="Y243" s="975"/>
      <c r="Z243" s="975"/>
      <c r="AA243" s="97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4"/>
      <c r="B244" s="253"/>
      <c r="C244" s="252"/>
      <c r="D244" s="253"/>
      <c r="E244" s="252"/>
      <c r="F244" s="314"/>
      <c r="G244" s="234"/>
      <c r="H244" s="235"/>
      <c r="I244" s="235"/>
      <c r="J244" s="235"/>
      <c r="K244" s="235"/>
      <c r="L244" s="235"/>
      <c r="M244" s="235"/>
      <c r="N244" s="235"/>
      <c r="O244" s="235"/>
      <c r="P244" s="236"/>
      <c r="Q244" s="974"/>
      <c r="R244" s="975"/>
      <c r="S244" s="975"/>
      <c r="T244" s="975"/>
      <c r="U244" s="975"/>
      <c r="V244" s="975"/>
      <c r="W244" s="975"/>
      <c r="X244" s="975"/>
      <c r="Y244" s="975"/>
      <c r="Z244" s="975"/>
      <c r="AA244" s="97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4"/>
      <c r="B245" s="253"/>
      <c r="C245" s="252"/>
      <c r="D245" s="253"/>
      <c r="E245" s="252"/>
      <c r="F245" s="314"/>
      <c r="G245" s="234"/>
      <c r="H245" s="235"/>
      <c r="I245" s="235"/>
      <c r="J245" s="235"/>
      <c r="K245" s="235"/>
      <c r="L245" s="235"/>
      <c r="M245" s="235"/>
      <c r="N245" s="235"/>
      <c r="O245" s="235"/>
      <c r="P245" s="236"/>
      <c r="Q245" s="974"/>
      <c r="R245" s="975"/>
      <c r="S245" s="975"/>
      <c r="T245" s="975"/>
      <c r="U245" s="975"/>
      <c r="V245" s="975"/>
      <c r="W245" s="975"/>
      <c r="X245" s="975"/>
      <c r="Y245" s="975"/>
      <c r="Z245" s="975"/>
      <c r="AA245" s="97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3"/>
      <c r="C246" s="252"/>
      <c r="D246" s="253"/>
      <c r="E246" s="315"/>
      <c r="F246" s="316"/>
      <c r="G246" s="237"/>
      <c r="H246" s="194"/>
      <c r="I246" s="194"/>
      <c r="J246" s="194"/>
      <c r="K246" s="194"/>
      <c r="L246" s="194"/>
      <c r="M246" s="194"/>
      <c r="N246" s="194"/>
      <c r="O246" s="194"/>
      <c r="P246" s="238"/>
      <c r="Q246" s="977"/>
      <c r="R246" s="978"/>
      <c r="S246" s="978"/>
      <c r="T246" s="978"/>
      <c r="U246" s="978"/>
      <c r="V246" s="978"/>
      <c r="W246" s="978"/>
      <c r="X246" s="978"/>
      <c r="Y246" s="978"/>
      <c r="Z246" s="978"/>
      <c r="AA246" s="97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4"/>
      <c r="B248" s="253"/>
      <c r="C248" s="252"/>
      <c r="D248" s="253"/>
      <c r="E248" s="190" t="s">
        <v>717</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392</v>
      </c>
      <c r="AF252" s="199"/>
      <c r="AG252" s="199"/>
      <c r="AH252" s="200"/>
      <c r="AI252" s="215" t="s">
        <v>414</v>
      </c>
      <c r="AJ252" s="199"/>
      <c r="AK252" s="199"/>
      <c r="AL252" s="200"/>
      <c r="AM252" s="215" t="s">
        <v>704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392</v>
      </c>
      <c r="AF256" s="199"/>
      <c r="AG256" s="199"/>
      <c r="AH256" s="200"/>
      <c r="AI256" s="215" t="s">
        <v>414</v>
      </c>
      <c r="AJ256" s="199"/>
      <c r="AK256" s="199"/>
      <c r="AL256" s="200"/>
      <c r="AM256" s="215" t="s">
        <v>704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392</v>
      </c>
      <c r="AF260" s="199"/>
      <c r="AG260" s="199"/>
      <c r="AH260" s="200"/>
      <c r="AI260" s="215" t="s">
        <v>414</v>
      </c>
      <c r="AJ260" s="199"/>
      <c r="AK260" s="199"/>
      <c r="AL260" s="200"/>
      <c r="AM260" s="215" t="s">
        <v>704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392</v>
      </c>
      <c r="AF264" s="199"/>
      <c r="AG264" s="199"/>
      <c r="AH264" s="200"/>
      <c r="AI264" s="215" t="s">
        <v>414</v>
      </c>
      <c r="AJ264" s="199"/>
      <c r="AK264" s="199"/>
      <c r="AL264" s="200"/>
      <c r="AM264" s="215" t="s">
        <v>704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392</v>
      </c>
      <c r="AF268" s="199"/>
      <c r="AG268" s="199"/>
      <c r="AH268" s="200"/>
      <c r="AI268" s="215" t="s">
        <v>414</v>
      </c>
      <c r="AJ268" s="199"/>
      <c r="AK268" s="199"/>
      <c r="AL268" s="200"/>
      <c r="AM268" s="215" t="s">
        <v>704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4"/>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3"/>
      <c r="C274" s="252"/>
      <c r="D274" s="253"/>
      <c r="E274" s="252"/>
      <c r="F274" s="314"/>
      <c r="G274" s="232"/>
      <c r="H274" s="191"/>
      <c r="I274" s="191"/>
      <c r="J274" s="191"/>
      <c r="K274" s="191"/>
      <c r="L274" s="191"/>
      <c r="M274" s="191"/>
      <c r="N274" s="191"/>
      <c r="O274" s="191"/>
      <c r="P274" s="233"/>
      <c r="Q274" s="971"/>
      <c r="R274" s="972"/>
      <c r="S274" s="972"/>
      <c r="T274" s="972"/>
      <c r="U274" s="972"/>
      <c r="V274" s="972"/>
      <c r="W274" s="972"/>
      <c r="X274" s="972"/>
      <c r="Y274" s="972"/>
      <c r="Z274" s="972"/>
      <c r="AA274" s="97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4"/>
      <c r="B275" s="253"/>
      <c r="C275" s="252"/>
      <c r="D275" s="253"/>
      <c r="E275" s="252"/>
      <c r="F275" s="314"/>
      <c r="G275" s="234"/>
      <c r="H275" s="235"/>
      <c r="I275" s="235"/>
      <c r="J275" s="235"/>
      <c r="K275" s="235"/>
      <c r="L275" s="235"/>
      <c r="M275" s="235"/>
      <c r="N275" s="235"/>
      <c r="O275" s="235"/>
      <c r="P275" s="236"/>
      <c r="Q275" s="974"/>
      <c r="R275" s="975"/>
      <c r="S275" s="975"/>
      <c r="T275" s="975"/>
      <c r="U275" s="975"/>
      <c r="V275" s="975"/>
      <c r="W275" s="975"/>
      <c r="X275" s="975"/>
      <c r="Y275" s="975"/>
      <c r="Z275" s="975"/>
      <c r="AA275" s="97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4"/>
      <c r="B276" s="253"/>
      <c r="C276" s="252"/>
      <c r="D276" s="253"/>
      <c r="E276" s="252"/>
      <c r="F276" s="314"/>
      <c r="G276" s="234"/>
      <c r="H276" s="235"/>
      <c r="I276" s="235"/>
      <c r="J276" s="235"/>
      <c r="K276" s="235"/>
      <c r="L276" s="235"/>
      <c r="M276" s="235"/>
      <c r="N276" s="235"/>
      <c r="O276" s="235"/>
      <c r="P276" s="236"/>
      <c r="Q276" s="974"/>
      <c r="R276" s="975"/>
      <c r="S276" s="975"/>
      <c r="T276" s="975"/>
      <c r="U276" s="975"/>
      <c r="V276" s="975"/>
      <c r="W276" s="975"/>
      <c r="X276" s="975"/>
      <c r="Y276" s="975"/>
      <c r="Z276" s="975"/>
      <c r="AA276" s="97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4"/>
      <c r="B277" s="253"/>
      <c r="C277" s="252"/>
      <c r="D277" s="253"/>
      <c r="E277" s="252"/>
      <c r="F277" s="314"/>
      <c r="G277" s="234"/>
      <c r="H277" s="235"/>
      <c r="I277" s="235"/>
      <c r="J277" s="235"/>
      <c r="K277" s="235"/>
      <c r="L277" s="235"/>
      <c r="M277" s="235"/>
      <c r="N277" s="235"/>
      <c r="O277" s="235"/>
      <c r="P277" s="236"/>
      <c r="Q277" s="974"/>
      <c r="R277" s="975"/>
      <c r="S277" s="975"/>
      <c r="T277" s="975"/>
      <c r="U277" s="975"/>
      <c r="V277" s="975"/>
      <c r="W277" s="975"/>
      <c r="X277" s="975"/>
      <c r="Y277" s="975"/>
      <c r="Z277" s="975"/>
      <c r="AA277" s="97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3"/>
      <c r="C278" s="252"/>
      <c r="D278" s="253"/>
      <c r="E278" s="252"/>
      <c r="F278" s="314"/>
      <c r="G278" s="237"/>
      <c r="H278" s="194"/>
      <c r="I278" s="194"/>
      <c r="J278" s="194"/>
      <c r="K278" s="194"/>
      <c r="L278" s="194"/>
      <c r="M278" s="194"/>
      <c r="N278" s="194"/>
      <c r="O278" s="194"/>
      <c r="P278" s="238"/>
      <c r="Q278" s="977"/>
      <c r="R278" s="978"/>
      <c r="S278" s="978"/>
      <c r="T278" s="978"/>
      <c r="U278" s="978"/>
      <c r="V278" s="978"/>
      <c r="W278" s="978"/>
      <c r="X278" s="978"/>
      <c r="Y278" s="978"/>
      <c r="Z278" s="978"/>
      <c r="AA278" s="97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4"/>
      <c r="B281" s="253"/>
      <c r="C281" s="252"/>
      <c r="D281" s="253"/>
      <c r="E281" s="252"/>
      <c r="F281" s="314"/>
      <c r="G281" s="232"/>
      <c r="H281" s="191"/>
      <c r="I281" s="191"/>
      <c r="J281" s="191"/>
      <c r="K281" s="191"/>
      <c r="L281" s="191"/>
      <c r="M281" s="191"/>
      <c r="N281" s="191"/>
      <c r="O281" s="191"/>
      <c r="P281" s="233"/>
      <c r="Q281" s="971"/>
      <c r="R281" s="972"/>
      <c r="S281" s="972"/>
      <c r="T281" s="972"/>
      <c r="U281" s="972"/>
      <c r="V281" s="972"/>
      <c r="W281" s="972"/>
      <c r="X281" s="972"/>
      <c r="Y281" s="972"/>
      <c r="Z281" s="972"/>
      <c r="AA281" s="97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4"/>
      <c r="B282" s="253"/>
      <c r="C282" s="252"/>
      <c r="D282" s="253"/>
      <c r="E282" s="252"/>
      <c r="F282" s="314"/>
      <c r="G282" s="234"/>
      <c r="H282" s="235"/>
      <c r="I282" s="235"/>
      <c r="J282" s="235"/>
      <c r="K282" s="235"/>
      <c r="L282" s="235"/>
      <c r="M282" s="235"/>
      <c r="N282" s="235"/>
      <c r="O282" s="235"/>
      <c r="P282" s="236"/>
      <c r="Q282" s="974"/>
      <c r="R282" s="975"/>
      <c r="S282" s="975"/>
      <c r="T282" s="975"/>
      <c r="U282" s="975"/>
      <c r="V282" s="975"/>
      <c r="W282" s="975"/>
      <c r="X282" s="975"/>
      <c r="Y282" s="975"/>
      <c r="Z282" s="975"/>
      <c r="AA282" s="97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4"/>
      <c r="B283" s="253"/>
      <c r="C283" s="252"/>
      <c r="D283" s="253"/>
      <c r="E283" s="252"/>
      <c r="F283" s="314"/>
      <c r="G283" s="234"/>
      <c r="H283" s="235"/>
      <c r="I283" s="235"/>
      <c r="J283" s="235"/>
      <c r="K283" s="235"/>
      <c r="L283" s="235"/>
      <c r="M283" s="235"/>
      <c r="N283" s="235"/>
      <c r="O283" s="235"/>
      <c r="P283" s="236"/>
      <c r="Q283" s="974"/>
      <c r="R283" s="975"/>
      <c r="S283" s="975"/>
      <c r="T283" s="975"/>
      <c r="U283" s="975"/>
      <c r="V283" s="975"/>
      <c r="W283" s="975"/>
      <c r="X283" s="975"/>
      <c r="Y283" s="975"/>
      <c r="Z283" s="975"/>
      <c r="AA283" s="97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4"/>
      <c r="B284" s="253"/>
      <c r="C284" s="252"/>
      <c r="D284" s="253"/>
      <c r="E284" s="252"/>
      <c r="F284" s="314"/>
      <c r="G284" s="234"/>
      <c r="H284" s="235"/>
      <c r="I284" s="235"/>
      <c r="J284" s="235"/>
      <c r="K284" s="235"/>
      <c r="L284" s="235"/>
      <c r="M284" s="235"/>
      <c r="N284" s="235"/>
      <c r="O284" s="235"/>
      <c r="P284" s="236"/>
      <c r="Q284" s="974"/>
      <c r="R284" s="975"/>
      <c r="S284" s="975"/>
      <c r="T284" s="975"/>
      <c r="U284" s="975"/>
      <c r="V284" s="975"/>
      <c r="W284" s="975"/>
      <c r="X284" s="975"/>
      <c r="Y284" s="975"/>
      <c r="Z284" s="975"/>
      <c r="AA284" s="97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3"/>
      <c r="C285" s="252"/>
      <c r="D285" s="253"/>
      <c r="E285" s="252"/>
      <c r="F285" s="314"/>
      <c r="G285" s="237"/>
      <c r="H285" s="194"/>
      <c r="I285" s="194"/>
      <c r="J285" s="194"/>
      <c r="K285" s="194"/>
      <c r="L285" s="194"/>
      <c r="M285" s="194"/>
      <c r="N285" s="194"/>
      <c r="O285" s="194"/>
      <c r="P285" s="238"/>
      <c r="Q285" s="977"/>
      <c r="R285" s="978"/>
      <c r="S285" s="978"/>
      <c r="T285" s="978"/>
      <c r="U285" s="978"/>
      <c r="V285" s="978"/>
      <c r="W285" s="978"/>
      <c r="X285" s="978"/>
      <c r="Y285" s="978"/>
      <c r="Z285" s="978"/>
      <c r="AA285" s="97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4"/>
      <c r="B288" s="253"/>
      <c r="C288" s="252"/>
      <c r="D288" s="253"/>
      <c r="E288" s="252"/>
      <c r="F288" s="314"/>
      <c r="G288" s="232"/>
      <c r="H288" s="191"/>
      <c r="I288" s="191"/>
      <c r="J288" s="191"/>
      <c r="K288" s="191"/>
      <c r="L288" s="191"/>
      <c r="M288" s="191"/>
      <c r="N288" s="191"/>
      <c r="O288" s="191"/>
      <c r="P288" s="233"/>
      <c r="Q288" s="971"/>
      <c r="R288" s="972"/>
      <c r="S288" s="972"/>
      <c r="T288" s="972"/>
      <c r="U288" s="972"/>
      <c r="V288" s="972"/>
      <c r="W288" s="972"/>
      <c r="X288" s="972"/>
      <c r="Y288" s="972"/>
      <c r="Z288" s="972"/>
      <c r="AA288" s="97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4"/>
      <c r="B289" s="253"/>
      <c r="C289" s="252"/>
      <c r="D289" s="253"/>
      <c r="E289" s="252"/>
      <c r="F289" s="314"/>
      <c r="G289" s="234"/>
      <c r="H289" s="235"/>
      <c r="I289" s="235"/>
      <c r="J289" s="235"/>
      <c r="K289" s="235"/>
      <c r="L289" s="235"/>
      <c r="M289" s="235"/>
      <c r="N289" s="235"/>
      <c r="O289" s="235"/>
      <c r="P289" s="236"/>
      <c r="Q289" s="974"/>
      <c r="R289" s="975"/>
      <c r="S289" s="975"/>
      <c r="T289" s="975"/>
      <c r="U289" s="975"/>
      <c r="V289" s="975"/>
      <c r="W289" s="975"/>
      <c r="X289" s="975"/>
      <c r="Y289" s="975"/>
      <c r="Z289" s="975"/>
      <c r="AA289" s="97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4"/>
      <c r="B290" s="253"/>
      <c r="C290" s="252"/>
      <c r="D290" s="253"/>
      <c r="E290" s="252"/>
      <c r="F290" s="314"/>
      <c r="G290" s="234"/>
      <c r="H290" s="235"/>
      <c r="I290" s="235"/>
      <c r="J290" s="235"/>
      <c r="K290" s="235"/>
      <c r="L290" s="235"/>
      <c r="M290" s="235"/>
      <c r="N290" s="235"/>
      <c r="O290" s="235"/>
      <c r="P290" s="236"/>
      <c r="Q290" s="974"/>
      <c r="R290" s="975"/>
      <c r="S290" s="975"/>
      <c r="T290" s="975"/>
      <c r="U290" s="975"/>
      <c r="V290" s="975"/>
      <c r="W290" s="975"/>
      <c r="X290" s="975"/>
      <c r="Y290" s="975"/>
      <c r="Z290" s="975"/>
      <c r="AA290" s="97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4"/>
      <c r="B291" s="253"/>
      <c r="C291" s="252"/>
      <c r="D291" s="253"/>
      <c r="E291" s="252"/>
      <c r="F291" s="314"/>
      <c r="G291" s="234"/>
      <c r="H291" s="235"/>
      <c r="I291" s="235"/>
      <c r="J291" s="235"/>
      <c r="K291" s="235"/>
      <c r="L291" s="235"/>
      <c r="M291" s="235"/>
      <c r="N291" s="235"/>
      <c r="O291" s="235"/>
      <c r="P291" s="236"/>
      <c r="Q291" s="974"/>
      <c r="R291" s="975"/>
      <c r="S291" s="975"/>
      <c r="T291" s="975"/>
      <c r="U291" s="975"/>
      <c r="V291" s="975"/>
      <c r="W291" s="975"/>
      <c r="X291" s="975"/>
      <c r="Y291" s="975"/>
      <c r="Z291" s="975"/>
      <c r="AA291" s="97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3"/>
      <c r="C292" s="252"/>
      <c r="D292" s="253"/>
      <c r="E292" s="252"/>
      <c r="F292" s="314"/>
      <c r="G292" s="237"/>
      <c r="H292" s="194"/>
      <c r="I292" s="194"/>
      <c r="J292" s="194"/>
      <c r="K292" s="194"/>
      <c r="L292" s="194"/>
      <c r="M292" s="194"/>
      <c r="N292" s="194"/>
      <c r="O292" s="194"/>
      <c r="P292" s="238"/>
      <c r="Q292" s="977"/>
      <c r="R292" s="978"/>
      <c r="S292" s="978"/>
      <c r="T292" s="978"/>
      <c r="U292" s="978"/>
      <c r="V292" s="978"/>
      <c r="W292" s="978"/>
      <c r="X292" s="978"/>
      <c r="Y292" s="978"/>
      <c r="Z292" s="978"/>
      <c r="AA292" s="97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4"/>
      <c r="B295" s="253"/>
      <c r="C295" s="252"/>
      <c r="D295" s="253"/>
      <c r="E295" s="252"/>
      <c r="F295" s="314"/>
      <c r="G295" s="232"/>
      <c r="H295" s="191"/>
      <c r="I295" s="191"/>
      <c r="J295" s="191"/>
      <c r="K295" s="191"/>
      <c r="L295" s="191"/>
      <c r="M295" s="191"/>
      <c r="N295" s="191"/>
      <c r="O295" s="191"/>
      <c r="P295" s="233"/>
      <c r="Q295" s="971"/>
      <c r="R295" s="972"/>
      <c r="S295" s="972"/>
      <c r="T295" s="972"/>
      <c r="U295" s="972"/>
      <c r="V295" s="972"/>
      <c r="W295" s="972"/>
      <c r="X295" s="972"/>
      <c r="Y295" s="972"/>
      <c r="Z295" s="972"/>
      <c r="AA295" s="97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4"/>
      <c r="B296" s="253"/>
      <c r="C296" s="252"/>
      <c r="D296" s="253"/>
      <c r="E296" s="252"/>
      <c r="F296" s="314"/>
      <c r="G296" s="234"/>
      <c r="H296" s="235"/>
      <c r="I296" s="235"/>
      <c r="J296" s="235"/>
      <c r="K296" s="235"/>
      <c r="L296" s="235"/>
      <c r="M296" s="235"/>
      <c r="N296" s="235"/>
      <c r="O296" s="235"/>
      <c r="P296" s="236"/>
      <c r="Q296" s="974"/>
      <c r="R296" s="975"/>
      <c r="S296" s="975"/>
      <c r="T296" s="975"/>
      <c r="U296" s="975"/>
      <c r="V296" s="975"/>
      <c r="W296" s="975"/>
      <c r="X296" s="975"/>
      <c r="Y296" s="975"/>
      <c r="Z296" s="975"/>
      <c r="AA296" s="97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4"/>
      <c r="B297" s="253"/>
      <c r="C297" s="252"/>
      <c r="D297" s="253"/>
      <c r="E297" s="252"/>
      <c r="F297" s="314"/>
      <c r="G297" s="234"/>
      <c r="H297" s="235"/>
      <c r="I297" s="235"/>
      <c r="J297" s="235"/>
      <c r="K297" s="235"/>
      <c r="L297" s="235"/>
      <c r="M297" s="235"/>
      <c r="N297" s="235"/>
      <c r="O297" s="235"/>
      <c r="P297" s="236"/>
      <c r="Q297" s="974"/>
      <c r="R297" s="975"/>
      <c r="S297" s="975"/>
      <c r="T297" s="975"/>
      <c r="U297" s="975"/>
      <c r="V297" s="975"/>
      <c r="W297" s="975"/>
      <c r="X297" s="975"/>
      <c r="Y297" s="975"/>
      <c r="Z297" s="975"/>
      <c r="AA297" s="97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4"/>
      <c r="B298" s="253"/>
      <c r="C298" s="252"/>
      <c r="D298" s="253"/>
      <c r="E298" s="252"/>
      <c r="F298" s="314"/>
      <c r="G298" s="234"/>
      <c r="H298" s="235"/>
      <c r="I298" s="235"/>
      <c r="J298" s="235"/>
      <c r="K298" s="235"/>
      <c r="L298" s="235"/>
      <c r="M298" s="235"/>
      <c r="N298" s="235"/>
      <c r="O298" s="235"/>
      <c r="P298" s="236"/>
      <c r="Q298" s="974"/>
      <c r="R298" s="975"/>
      <c r="S298" s="975"/>
      <c r="T298" s="975"/>
      <c r="U298" s="975"/>
      <c r="V298" s="975"/>
      <c r="W298" s="975"/>
      <c r="X298" s="975"/>
      <c r="Y298" s="975"/>
      <c r="Z298" s="975"/>
      <c r="AA298" s="97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3"/>
      <c r="C299" s="252"/>
      <c r="D299" s="253"/>
      <c r="E299" s="252"/>
      <c r="F299" s="314"/>
      <c r="G299" s="237"/>
      <c r="H299" s="194"/>
      <c r="I299" s="194"/>
      <c r="J299" s="194"/>
      <c r="K299" s="194"/>
      <c r="L299" s="194"/>
      <c r="M299" s="194"/>
      <c r="N299" s="194"/>
      <c r="O299" s="194"/>
      <c r="P299" s="238"/>
      <c r="Q299" s="977"/>
      <c r="R299" s="978"/>
      <c r="S299" s="978"/>
      <c r="T299" s="978"/>
      <c r="U299" s="978"/>
      <c r="V299" s="978"/>
      <c r="W299" s="978"/>
      <c r="X299" s="978"/>
      <c r="Y299" s="978"/>
      <c r="Z299" s="978"/>
      <c r="AA299" s="97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4"/>
      <c r="B302" s="253"/>
      <c r="C302" s="252"/>
      <c r="D302" s="253"/>
      <c r="E302" s="252"/>
      <c r="F302" s="314"/>
      <c r="G302" s="232"/>
      <c r="H302" s="191"/>
      <c r="I302" s="191"/>
      <c r="J302" s="191"/>
      <c r="K302" s="191"/>
      <c r="L302" s="191"/>
      <c r="M302" s="191"/>
      <c r="N302" s="191"/>
      <c r="O302" s="191"/>
      <c r="P302" s="233"/>
      <c r="Q302" s="971"/>
      <c r="R302" s="972"/>
      <c r="S302" s="972"/>
      <c r="T302" s="972"/>
      <c r="U302" s="972"/>
      <c r="V302" s="972"/>
      <c r="W302" s="972"/>
      <c r="X302" s="972"/>
      <c r="Y302" s="972"/>
      <c r="Z302" s="972"/>
      <c r="AA302" s="97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4"/>
      <c r="B303" s="253"/>
      <c r="C303" s="252"/>
      <c r="D303" s="253"/>
      <c r="E303" s="252"/>
      <c r="F303" s="314"/>
      <c r="G303" s="234"/>
      <c r="H303" s="235"/>
      <c r="I303" s="235"/>
      <c r="J303" s="235"/>
      <c r="K303" s="235"/>
      <c r="L303" s="235"/>
      <c r="M303" s="235"/>
      <c r="N303" s="235"/>
      <c r="O303" s="235"/>
      <c r="P303" s="236"/>
      <c r="Q303" s="974"/>
      <c r="R303" s="975"/>
      <c r="S303" s="975"/>
      <c r="T303" s="975"/>
      <c r="U303" s="975"/>
      <c r="V303" s="975"/>
      <c r="W303" s="975"/>
      <c r="X303" s="975"/>
      <c r="Y303" s="975"/>
      <c r="Z303" s="975"/>
      <c r="AA303" s="97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4"/>
      <c r="B304" s="253"/>
      <c r="C304" s="252"/>
      <c r="D304" s="253"/>
      <c r="E304" s="252"/>
      <c r="F304" s="314"/>
      <c r="G304" s="234"/>
      <c r="H304" s="235"/>
      <c r="I304" s="235"/>
      <c r="J304" s="235"/>
      <c r="K304" s="235"/>
      <c r="L304" s="235"/>
      <c r="M304" s="235"/>
      <c r="N304" s="235"/>
      <c r="O304" s="235"/>
      <c r="P304" s="236"/>
      <c r="Q304" s="974"/>
      <c r="R304" s="975"/>
      <c r="S304" s="975"/>
      <c r="T304" s="975"/>
      <c r="U304" s="975"/>
      <c r="V304" s="975"/>
      <c r="W304" s="975"/>
      <c r="X304" s="975"/>
      <c r="Y304" s="975"/>
      <c r="Z304" s="975"/>
      <c r="AA304" s="97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4"/>
      <c r="B305" s="253"/>
      <c r="C305" s="252"/>
      <c r="D305" s="253"/>
      <c r="E305" s="252"/>
      <c r="F305" s="314"/>
      <c r="G305" s="234"/>
      <c r="H305" s="235"/>
      <c r="I305" s="235"/>
      <c r="J305" s="235"/>
      <c r="K305" s="235"/>
      <c r="L305" s="235"/>
      <c r="M305" s="235"/>
      <c r="N305" s="235"/>
      <c r="O305" s="235"/>
      <c r="P305" s="236"/>
      <c r="Q305" s="974"/>
      <c r="R305" s="975"/>
      <c r="S305" s="975"/>
      <c r="T305" s="975"/>
      <c r="U305" s="975"/>
      <c r="V305" s="975"/>
      <c r="W305" s="975"/>
      <c r="X305" s="975"/>
      <c r="Y305" s="975"/>
      <c r="Z305" s="975"/>
      <c r="AA305" s="97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3"/>
      <c r="C306" s="252"/>
      <c r="D306" s="253"/>
      <c r="E306" s="315"/>
      <c r="F306" s="316"/>
      <c r="G306" s="237"/>
      <c r="H306" s="194"/>
      <c r="I306" s="194"/>
      <c r="J306" s="194"/>
      <c r="K306" s="194"/>
      <c r="L306" s="194"/>
      <c r="M306" s="194"/>
      <c r="N306" s="194"/>
      <c r="O306" s="194"/>
      <c r="P306" s="238"/>
      <c r="Q306" s="977"/>
      <c r="R306" s="978"/>
      <c r="S306" s="978"/>
      <c r="T306" s="978"/>
      <c r="U306" s="978"/>
      <c r="V306" s="978"/>
      <c r="W306" s="978"/>
      <c r="X306" s="978"/>
      <c r="Y306" s="978"/>
      <c r="Z306" s="978"/>
      <c r="AA306" s="97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392</v>
      </c>
      <c r="AF312" s="199"/>
      <c r="AG312" s="199"/>
      <c r="AH312" s="200"/>
      <c r="AI312" s="215" t="s">
        <v>414</v>
      </c>
      <c r="AJ312" s="199"/>
      <c r="AK312" s="199"/>
      <c r="AL312" s="200"/>
      <c r="AM312" s="215" t="s">
        <v>704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392</v>
      </c>
      <c r="AF316" s="199"/>
      <c r="AG316" s="199"/>
      <c r="AH316" s="200"/>
      <c r="AI316" s="215" t="s">
        <v>414</v>
      </c>
      <c r="AJ316" s="199"/>
      <c r="AK316" s="199"/>
      <c r="AL316" s="200"/>
      <c r="AM316" s="215" t="s">
        <v>704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392</v>
      </c>
      <c r="AF320" s="199"/>
      <c r="AG320" s="199"/>
      <c r="AH320" s="200"/>
      <c r="AI320" s="215" t="s">
        <v>414</v>
      </c>
      <c r="AJ320" s="199"/>
      <c r="AK320" s="199"/>
      <c r="AL320" s="200"/>
      <c r="AM320" s="215" t="s">
        <v>704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392</v>
      </c>
      <c r="AF324" s="199"/>
      <c r="AG324" s="199"/>
      <c r="AH324" s="200"/>
      <c r="AI324" s="215" t="s">
        <v>414</v>
      </c>
      <c r="AJ324" s="199"/>
      <c r="AK324" s="199"/>
      <c r="AL324" s="200"/>
      <c r="AM324" s="215" t="s">
        <v>704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392</v>
      </c>
      <c r="AF328" s="199"/>
      <c r="AG328" s="199"/>
      <c r="AH328" s="200"/>
      <c r="AI328" s="215" t="s">
        <v>414</v>
      </c>
      <c r="AJ328" s="199"/>
      <c r="AK328" s="199"/>
      <c r="AL328" s="200"/>
      <c r="AM328" s="215" t="s">
        <v>704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4"/>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3"/>
      <c r="C334" s="252"/>
      <c r="D334" s="253"/>
      <c r="E334" s="252"/>
      <c r="F334" s="314"/>
      <c r="G334" s="232"/>
      <c r="H334" s="191"/>
      <c r="I334" s="191"/>
      <c r="J334" s="191"/>
      <c r="K334" s="191"/>
      <c r="L334" s="191"/>
      <c r="M334" s="191"/>
      <c r="N334" s="191"/>
      <c r="O334" s="191"/>
      <c r="P334" s="233"/>
      <c r="Q334" s="971"/>
      <c r="R334" s="972"/>
      <c r="S334" s="972"/>
      <c r="T334" s="972"/>
      <c r="U334" s="972"/>
      <c r="V334" s="972"/>
      <c r="W334" s="972"/>
      <c r="X334" s="972"/>
      <c r="Y334" s="972"/>
      <c r="Z334" s="972"/>
      <c r="AA334" s="97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4"/>
      <c r="B335" s="253"/>
      <c r="C335" s="252"/>
      <c r="D335" s="253"/>
      <c r="E335" s="252"/>
      <c r="F335" s="314"/>
      <c r="G335" s="234"/>
      <c r="H335" s="235"/>
      <c r="I335" s="235"/>
      <c r="J335" s="235"/>
      <c r="K335" s="235"/>
      <c r="L335" s="235"/>
      <c r="M335" s="235"/>
      <c r="N335" s="235"/>
      <c r="O335" s="235"/>
      <c r="P335" s="236"/>
      <c r="Q335" s="974"/>
      <c r="R335" s="975"/>
      <c r="S335" s="975"/>
      <c r="T335" s="975"/>
      <c r="U335" s="975"/>
      <c r="V335" s="975"/>
      <c r="W335" s="975"/>
      <c r="X335" s="975"/>
      <c r="Y335" s="975"/>
      <c r="Z335" s="975"/>
      <c r="AA335" s="97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4"/>
      <c r="B336" s="253"/>
      <c r="C336" s="252"/>
      <c r="D336" s="253"/>
      <c r="E336" s="252"/>
      <c r="F336" s="314"/>
      <c r="G336" s="234"/>
      <c r="H336" s="235"/>
      <c r="I336" s="235"/>
      <c r="J336" s="235"/>
      <c r="K336" s="235"/>
      <c r="L336" s="235"/>
      <c r="M336" s="235"/>
      <c r="N336" s="235"/>
      <c r="O336" s="235"/>
      <c r="P336" s="236"/>
      <c r="Q336" s="974"/>
      <c r="R336" s="975"/>
      <c r="S336" s="975"/>
      <c r="T336" s="975"/>
      <c r="U336" s="975"/>
      <c r="V336" s="975"/>
      <c r="W336" s="975"/>
      <c r="X336" s="975"/>
      <c r="Y336" s="975"/>
      <c r="Z336" s="975"/>
      <c r="AA336" s="97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4"/>
      <c r="B337" s="253"/>
      <c r="C337" s="252"/>
      <c r="D337" s="253"/>
      <c r="E337" s="252"/>
      <c r="F337" s="314"/>
      <c r="G337" s="234"/>
      <c r="H337" s="235"/>
      <c r="I337" s="235"/>
      <c r="J337" s="235"/>
      <c r="K337" s="235"/>
      <c r="L337" s="235"/>
      <c r="M337" s="235"/>
      <c r="N337" s="235"/>
      <c r="O337" s="235"/>
      <c r="P337" s="236"/>
      <c r="Q337" s="974"/>
      <c r="R337" s="975"/>
      <c r="S337" s="975"/>
      <c r="T337" s="975"/>
      <c r="U337" s="975"/>
      <c r="V337" s="975"/>
      <c r="W337" s="975"/>
      <c r="X337" s="975"/>
      <c r="Y337" s="975"/>
      <c r="Z337" s="975"/>
      <c r="AA337" s="97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3"/>
      <c r="C338" s="252"/>
      <c r="D338" s="253"/>
      <c r="E338" s="252"/>
      <c r="F338" s="314"/>
      <c r="G338" s="237"/>
      <c r="H338" s="194"/>
      <c r="I338" s="194"/>
      <c r="J338" s="194"/>
      <c r="K338" s="194"/>
      <c r="L338" s="194"/>
      <c r="M338" s="194"/>
      <c r="N338" s="194"/>
      <c r="O338" s="194"/>
      <c r="P338" s="238"/>
      <c r="Q338" s="977"/>
      <c r="R338" s="978"/>
      <c r="S338" s="978"/>
      <c r="T338" s="978"/>
      <c r="U338" s="978"/>
      <c r="V338" s="978"/>
      <c r="W338" s="978"/>
      <c r="X338" s="978"/>
      <c r="Y338" s="978"/>
      <c r="Z338" s="978"/>
      <c r="AA338" s="97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4"/>
      <c r="B341" s="253"/>
      <c r="C341" s="252"/>
      <c r="D341" s="253"/>
      <c r="E341" s="252"/>
      <c r="F341" s="314"/>
      <c r="G341" s="232"/>
      <c r="H341" s="191"/>
      <c r="I341" s="191"/>
      <c r="J341" s="191"/>
      <c r="K341" s="191"/>
      <c r="L341" s="191"/>
      <c r="M341" s="191"/>
      <c r="N341" s="191"/>
      <c r="O341" s="191"/>
      <c r="P341" s="233"/>
      <c r="Q341" s="971"/>
      <c r="R341" s="972"/>
      <c r="S341" s="972"/>
      <c r="T341" s="972"/>
      <c r="U341" s="972"/>
      <c r="V341" s="972"/>
      <c r="W341" s="972"/>
      <c r="X341" s="972"/>
      <c r="Y341" s="972"/>
      <c r="Z341" s="972"/>
      <c r="AA341" s="97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4"/>
      <c r="B342" s="253"/>
      <c r="C342" s="252"/>
      <c r="D342" s="253"/>
      <c r="E342" s="252"/>
      <c r="F342" s="314"/>
      <c r="G342" s="234"/>
      <c r="H342" s="235"/>
      <c r="I342" s="235"/>
      <c r="J342" s="235"/>
      <c r="K342" s="235"/>
      <c r="L342" s="235"/>
      <c r="M342" s="235"/>
      <c r="N342" s="235"/>
      <c r="O342" s="235"/>
      <c r="P342" s="236"/>
      <c r="Q342" s="974"/>
      <c r="R342" s="975"/>
      <c r="S342" s="975"/>
      <c r="T342" s="975"/>
      <c r="U342" s="975"/>
      <c r="V342" s="975"/>
      <c r="W342" s="975"/>
      <c r="X342" s="975"/>
      <c r="Y342" s="975"/>
      <c r="Z342" s="975"/>
      <c r="AA342" s="97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4"/>
      <c r="B343" s="253"/>
      <c r="C343" s="252"/>
      <c r="D343" s="253"/>
      <c r="E343" s="252"/>
      <c r="F343" s="314"/>
      <c r="G343" s="234"/>
      <c r="H343" s="235"/>
      <c r="I343" s="235"/>
      <c r="J343" s="235"/>
      <c r="K343" s="235"/>
      <c r="L343" s="235"/>
      <c r="M343" s="235"/>
      <c r="N343" s="235"/>
      <c r="O343" s="235"/>
      <c r="P343" s="236"/>
      <c r="Q343" s="974"/>
      <c r="R343" s="975"/>
      <c r="S343" s="975"/>
      <c r="T343" s="975"/>
      <c r="U343" s="975"/>
      <c r="V343" s="975"/>
      <c r="W343" s="975"/>
      <c r="X343" s="975"/>
      <c r="Y343" s="975"/>
      <c r="Z343" s="975"/>
      <c r="AA343" s="97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4"/>
      <c r="B344" s="253"/>
      <c r="C344" s="252"/>
      <c r="D344" s="253"/>
      <c r="E344" s="252"/>
      <c r="F344" s="314"/>
      <c r="G344" s="234"/>
      <c r="H344" s="235"/>
      <c r="I344" s="235"/>
      <c r="J344" s="235"/>
      <c r="K344" s="235"/>
      <c r="L344" s="235"/>
      <c r="M344" s="235"/>
      <c r="N344" s="235"/>
      <c r="O344" s="235"/>
      <c r="P344" s="236"/>
      <c r="Q344" s="974"/>
      <c r="R344" s="975"/>
      <c r="S344" s="975"/>
      <c r="T344" s="975"/>
      <c r="U344" s="975"/>
      <c r="V344" s="975"/>
      <c r="W344" s="975"/>
      <c r="X344" s="975"/>
      <c r="Y344" s="975"/>
      <c r="Z344" s="975"/>
      <c r="AA344" s="97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3"/>
      <c r="C345" s="252"/>
      <c r="D345" s="253"/>
      <c r="E345" s="252"/>
      <c r="F345" s="314"/>
      <c r="G345" s="237"/>
      <c r="H345" s="194"/>
      <c r="I345" s="194"/>
      <c r="J345" s="194"/>
      <c r="K345" s="194"/>
      <c r="L345" s="194"/>
      <c r="M345" s="194"/>
      <c r="N345" s="194"/>
      <c r="O345" s="194"/>
      <c r="P345" s="238"/>
      <c r="Q345" s="977"/>
      <c r="R345" s="978"/>
      <c r="S345" s="978"/>
      <c r="T345" s="978"/>
      <c r="U345" s="978"/>
      <c r="V345" s="978"/>
      <c r="W345" s="978"/>
      <c r="X345" s="978"/>
      <c r="Y345" s="978"/>
      <c r="Z345" s="978"/>
      <c r="AA345" s="97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4"/>
      <c r="B348" s="253"/>
      <c r="C348" s="252"/>
      <c r="D348" s="253"/>
      <c r="E348" s="252"/>
      <c r="F348" s="314"/>
      <c r="G348" s="232"/>
      <c r="H348" s="191"/>
      <c r="I348" s="191"/>
      <c r="J348" s="191"/>
      <c r="K348" s="191"/>
      <c r="L348" s="191"/>
      <c r="M348" s="191"/>
      <c r="N348" s="191"/>
      <c r="O348" s="191"/>
      <c r="P348" s="233"/>
      <c r="Q348" s="971"/>
      <c r="R348" s="972"/>
      <c r="S348" s="972"/>
      <c r="T348" s="972"/>
      <c r="U348" s="972"/>
      <c r="V348" s="972"/>
      <c r="W348" s="972"/>
      <c r="X348" s="972"/>
      <c r="Y348" s="972"/>
      <c r="Z348" s="972"/>
      <c r="AA348" s="97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4"/>
      <c r="B349" s="253"/>
      <c r="C349" s="252"/>
      <c r="D349" s="253"/>
      <c r="E349" s="252"/>
      <c r="F349" s="314"/>
      <c r="G349" s="234"/>
      <c r="H349" s="235"/>
      <c r="I349" s="235"/>
      <c r="J349" s="235"/>
      <c r="K349" s="235"/>
      <c r="L349" s="235"/>
      <c r="M349" s="235"/>
      <c r="N349" s="235"/>
      <c r="O349" s="235"/>
      <c r="P349" s="236"/>
      <c r="Q349" s="974"/>
      <c r="R349" s="975"/>
      <c r="S349" s="975"/>
      <c r="T349" s="975"/>
      <c r="U349" s="975"/>
      <c r="V349" s="975"/>
      <c r="W349" s="975"/>
      <c r="X349" s="975"/>
      <c r="Y349" s="975"/>
      <c r="Z349" s="975"/>
      <c r="AA349" s="97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4"/>
      <c r="B350" s="253"/>
      <c r="C350" s="252"/>
      <c r="D350" s="253"/>
      <c r="E350" s="252"/>
      <c r="F350" s="314"/>
      <c r="G350" s="234"/>
      <c r="H350" s="235"/>
      <c r="I350" s="235"/>
      <c r="J350" s="235"/>
      <c r="K350" s="235"/>
      <c r="L350" s="235"/>
      <c r="M350" s="235"/>
      <c r="N350" s="235"/>
      <c r="O350" s="235"/>
      <c r="P350" s="236"/>
      <c r="Q350" s="974"/>
      <c r="R350" s="975"/>
      <c r="S350" s="975"/>
      <c r="T350" s="975"/>
      <c r="U350" s="975"/>
      <c r="V350" s="975"/>
      <c r="W350" s="975"/>
      <c r="X350" s="975"/>
      <c r="Y350" s="975"/>
      <c r="Z350" s="975"/>
      <c r="AA350" s="97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4"/>
      <c r="B351" s="253"/>
      <c r="C351" s="252"/>
      <c r="D351" s="253"/>
      <c r="E351" s="252"/>
      <c r="F351" s="314"/>
      <c r="G351" s="234"/>
      <c r="H351" s="235"/>
      <c r="I351" s="235"/>
      <c r="J351" s="235"/>
      <c r="K351" s="235"/>
      <c r="L351" s="235"/>
      <c r="M351" s="235"/>
      <c r="N351" s="235"/>
      <c r="O351" s="235"/>
      <c r="P351" s="236"/>
      <c r="Q351" s="974"/>
      <c r="R351" s="975"/>
      <c r="S351" s="975"/>
      <c r="T351" s="975"/>
      <c r="U351" s="975"/>
      <c r="V351" s="975"/>
      <c r="W351" s="975"/>
      <c r="X351" s="975"/>
      <c r="Y351" s="975"/>
      <c r="Z351" s="975"/>
      <c r="AA351" s="97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3"/>
      <c r="C352" s="252"/>
      <c r="D352" s="253"/>
      <c r="E352" s="252"/>
      <c r="F352" s="314"/>
      <c r="G352" s="237"/>
      <c r="H352" s="194"/>
      <c r="I352" s="194"/>
      <c r="J352" s="194"/>
      <c r="K352" s="194"/>
      <c r="L352" s="194"/>
      <c r="M352" s="194"/>
      <c r="N352" s="194"/>
      <c r="O352" s="194"/>
      <c r="P352" s="238"/>
      <c r="Q352" s="977"/>
      <c r="R352" s="978"/>
      <c r="S352" s="978"/>
      <c r="T352" s="978"/>
      <c r="U352" s="978"/>
      <c r="V352" s="978"/>
      <c r="W352" s="978"/>
      <c r="X352" s="978"/>
      <c r="Y352" s="978"/>
      <c r="Z352" s="978"/>
      <c r="AA352" s="97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4"/>
      <c r="B355" s="253"/>
      <c r="C355" s="252"/>
      <c r="D355" s="253"/>
      <c r="E355" s="252"/>
      <c r="F355" s="314"/>
      <c r="G355" s="232"/>
      <c r="H355" s="191"/>
      <c r="I355" s="191"/>
      <c r="J355" s="191"/>
      <c r="K355" s="191"/>
      <c r="L355" s="191"/>
      <c r="M355" s="191"/>
      <c r="N355" s="191"/>
      <c r="O355" s="191"/>
      <c r="P355" s="233"/>
      <c r="Q355" s="971"/>
      <c r="R355" s="972"/>
      <c r="S355" s="972"/>
      <c r="T355" s="972"/>
      <c r="U355" s="972"/>
      <c r="V355" s="972"/>
      <c r="W355" s="972"/>
      <c r="X355" s="972"/>
      <c r="Y355" s="972"/>
      <c r="Z355" s="972"/>
      <c r="AA355" s="97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4"/>
      <c r="B356" s="253"/>
      <c r="C356" s="252"/>
      <c r="D356" s="253"/>
      <c r="E356" s="252"/>
      <c r="F356" s="314"/>
      <c r="G356" s="234"/>
      <c r="H356" s="235"/>
      <c r="I356" s="235"/>
      <c r="J356" s="235"/>
      <c r="K356" s="235"/>
      <c r="L356" s="235"/>
      <c r="M356" s="235"/>
      <c r="N356" s="235"/>
      <c r="O356" s="235"/>
      <c r="P356" s="236"/>
      <c r="Q356" s="974"/>
      <c r="R356" s="975"/>
      <c r="S356" s="975"/>
      <c r="T356" s="975"/>
      <c r="U356" s="975"/>
      <c r="V356" s="975"/>
      <c r="W356" s="975"/>
      <c r="X356" s="975"/>
      <c r="Y356" s="975"/>
      <c r="Z356" s="975"/>
      <c r="AA356" s="97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4"/>
      <c r="B357" s="253"/>
      <c r="C357" s="252"/>
      <c r="D357" s="253"/>
      <c r="E357" s="252"/>
      <c r="F357" s="314"/>
      <c r="G357" s="234"/>
      <c r="H357" s="235"/>
      <c r="I357" s="235"/>
      <c r="J357" s="235"/>
      <c r="K357" s="235"/>
      <c r="L357" s="235"/>
      <c r="M357" s="235"/>
      <c r="N357" s="235"/>
      <c r="O357" s="235"/>
      <c r="P357" s="236"/>
      <c r="Q357" s="974"/>
      <c r="R357" s="975"/>
      <c r="S357" s="975"/>
      <c r="T357" s="975"/>
      <c r="U357" s="975"/>
      <c r="V357" s="975"/>
      <c r="W357" s="975"/>
      <c r="X357" s="975"/>
      <c r="Y357" s="975"/>
      <c r="Z357" s="975"/>
      <c r="AA357" s="97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4"/>
      <c r="B358" s="253"/>
      <c r="C358" s="252"/>
      <c r="D358" s="253"/>
      <c r="E358" s="252"/>
      <c r="F358" s="314"/>
      <c r="G358" s="234"/>
      <c r="H358" s="235"/>
      <c r="I358" s="235"/>
      <c r="J358" s="235"/>
      <c r="K358" s="235"/>
      <c r="L358" s="235"/>
      <c r="M358" s="235"/>
      <c r="N358" s="235"/>
      <c r="O358" s="235"/>
      <c r="P358" s="236"/>
      <c r="Q358" s="974"/>
      <c r="R358" s="975"/>
      <c r="S358" s="975"/>
      <c r="T358" s="975"/>
      <c r="U358" s="975"/>
      <c r="V358" s="975"/>
      <c r="W358" s="975"/>
      <c r="X358" s="975"/>
      <c r="Y358" s="975"/>
      <c r="Z358" s="975"/>
      <c r="AA358" s="97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3"/>
      <c r="C359" s="252"/>
      <c r="D359" s="253"/>
      <c r="E359" s="252"/>
      <c r="F359" s="314"/>
      <c r="G359" s="237"/>
      <c r="H359" s="194"/>
      <c r="I359" s="194"/>
      <c r="J359" s="194"/>
      <c r="K359" s="194"/>
      <c r="L359" s="194"/>
      <c r="M359" s="194"/>
      <c r="N359" s="194"/>
      <c r="O359" s="194"/>
      <c r="P359" s="238"/>
      <c r="Q359" s="977"/>
      <c r="R359" s="978"/>
      <c r="S359" s="978"/>
      <c r="T359" s="978"/>
      <c r="U359" s="978"/>
      <c r="V359" s="978"/>
      <c r="W359" s="978"/>
      <c r="X359" s="978"/>
      <c r="Y359" s="978"/>
      <c r="Z359" s="978"/>
      <c r="AA359" s="97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4"/>
      <c r="B362" s="253"/>
      <c r="C362" s="252"/>
      <c r="D362" s="253"/>
      <c r="E362" s="252"/>
      <c r="F362" s="314"/>
      <c r="G362" s="232"/>
      <c r="H362" s="191"/>
      <c r="I362" s="191"/>
      <c r="J362" s="191"/>
      <c r="K362" s="191"/>
      <c r="L362" s="191"/>
      <c r="M362" s="191"/>
      <c r="N362" s="191"/>
      <c r="O362" s="191"/>
      <c r="P362" s="233"/>
      <c r="Q362" s="971"/>
      <c r="R362" s="972"/>
      <c r="S362" s="972"/>
      <c r="T362" s="972"/>
      <c r="U362" s="972"/>
      <c r="V362" s="972"/>
      <c r="W362" s="972"/>
      <c r="X362" s="972"/>
      <c r="Y362" s="972"/>
      <c r="Z362" s="972"/>
      <c r="AA362" s="97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4"/>
      <c r="B363" s="253"/>
      <c r="C363" s="252"/>
      <c r="D363" s="253"/>
      <c r="E363" s="252"/>
      <c r="F363" s="314"/>
      <c r="G363" s="234"/>
      <c r="H363" s="235"/>
      <c r="I363" s="235"/>
      <c r="J363" s="235"/>
      <c r="K363" s="235"/>
      <c r="L363" s="235"/>
      <c r="M363" s="235"/>
      <c r="N363" s="235"/>
      <c r="O363" s="235"/>
      <c r="P363" s="236"/>
      <c r="Q363" s="974"/>
      <c r="R363" s="975"/>
      <c r="S363" s="975"/>
      <c r="T363" s="975"/>
      <c r="U363" s="975"/>
      <c r="V363" s="975"/>
      <c r="W363" s="975"/>
      <c r="X363" s="975"/>
      <c r="Y363" s="975"/>
      <c r="Z363" s="975"/>
      <c r="AA363" s="97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4"/>
      <c r="B364" s="253"/>
      <c r="C364" s="252"/>
      <c r="D364" s="253"/>
      <c r="E364" s="252"/>
      <c r="F364" s="314"/>
      <c r="G364" s="234"/>
      <c r="H364" s="235"/>
      <c r="I364" s="235"/>
      <c r="J364" s="235"/>
      <c r="K364" s="235"/>
      <c r="L364" s="235"/>
      <c r="M364" s="235"/>
      <c r="N364" s="235"/>
      <c r="O364" s="235"/>
      <c r="P364" s="236"/>
      <c r="Q364" s="974"/>
      <c r="R364" s="975"/>
      <c r="S364" s="975"/>
      <c r="T364" s="975"/>
      <c r="U364" s="975"/>
      <c r="V364" s="975"/>
      <c r="W364" s="975"/>
      <c r="X364" s="975"/>
      <c r="Y364" s="975"/>
      <c r="Z364" s="975"/>
      <c r="AA364" s="97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4"/>
      <c r="B365" s="253"/>
      <c r="C365" s="252"/>
      <c r="D365" s="253"/>
      <c r="E365" s="252"/>
      <c r="F365" s="314"/>
      <c r="G365" s="234"/>
      <c r="H365" s="235"/>
      <c r="I365" s="235"/>
      <c r="J365" s="235"/>
      <c r="K365" s="235"/>
      <c r="L365" s="235"/>
      <c r="M365" s="235"/>
      <c r="N365" s="235"/>
      <c r="O365" s="235"/>
      <c r="P365" s="236"/>
      <c r="Q365" s="974"/>
      <c r="R365" s="975"/>
      <c r="S365" s="975"/>
      <c r="T365" s="975"/>
      <c r="U365" s="975"/>
      <c r="V365" s="975"/>
      <c r="W365" s="975"/>
      <c r="X365" s="975"/>
      <c r="Y365" s="975"/>
      <c r="Z365" s="975"/>
      <c r="AA365" s="97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3"/>
      <c r="C366" s="252"/>
      <c r="D366" s="253"/>
      <c r="E366" s="315"/>
      <c r="F366" s="316"/>
      <c r="G366" s="237"/>
      <c r="H366" s="194"/>
      <c r="I366" s="194"/>
      <c r="J366" s="194"/>
      <c r="K366" s="194"/>
      <c r="L366" s="194"/>
      <c r="M366" s="194"/>
      <c r="N366" s="194"/>
      <c r="O366" s="194"/>
      <c r="P366" s="238"/>
      <c r="Q366" s="977"/>
      <c r="R366" s="978"/>
      <c r="S366" s="978"/>
      <c r="T366" s="978"/>
      <c r="U366" s="978"/>
      <c r="V366" s="978"/>
      <c r="W366" s="978"/>
      <c r="X366" s="978"/>
      <c r="Y366" s="978"/>
      <c r="Z366" s="978"/>
      <c r="AA366" s="97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392</v>
      </c>
      <c r="AF372" s="199"/>
      <c r="AG372" s="199"/>
      <c r="AH372" s="200"/>
      <c r="AI372" s="215" t="s">
        <v>414</v>
      </c>
      <c r="AJ372" s="199"/>
      <c r="AK372" s="199"/>
      <c r="AL372" s="200"/>
      <c r="AM372" s="215" t="s">
        <v>704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392</v>
      </c>
      <c r="AF376" s="199"/>
      <c r="AG376" s="199"/>
      <c r="AH376" s="200"/>
      <c r="AI376" s="215" t="s">
        <v>414</v>
      </c>
      <c r="AJ376" s="199"/>
      <c r="AK376" s="199"/>
      <c r="AL376" s="200"/>
      <c r="AM376" s="215" t="s">
        <v>704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392</v>
      </c>
      <c r="AF380" s="199"/>
      <c r="AG380" s="199"/>
      <c r="AH380" s="200"/>
      <c r="AI380" s="215" t="s">
        <v>414</v>
      </c>
      <c r="AJ380" s="199"/>
      <c r="AK380" s="199"/>
      <c r="AL380" s="200"/>
      <c r="AM380" s="215" t="s">
        <v>704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392</v>
      </c>
      <c r="AF384" s="199"/>
      <c r="AG384" s="199"/>
      <c r="AH384" s="200"/>
      <c r="AI384" s="215" t="s">
        <v>414</v>
      </c>
      <c r="AJ384" s="199"/>
      <c r="AK384" s="199"/>
      <c r="AL384" s="200"/>
      <c r="AM384" s="215" t="s">
        <v>704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392</v>
      </c>
      <c r="AF388" s="199"/>
      <c r="AG388" s="199"/>
      <c r="AH388" s="200"/>
      <c r="AI388" s="215" t="s">
        <v>414</v>
      </c>
      <c r="AJ388" s="199"/>
      <c r="AK388" s="199"/>
      <c r="AL388" s="200"/>
      <c r="AM388" s="215" t="s">
        <v>704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4"/>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3"/>
      <c r="C394" s="252"/>
      <c r="D394" s="253"/>
      <c r="E394" s="252"/>
      <c r="F394" s="314"/>
      <c r="G394" s="232"/>
      <c r="H394" s="191"/>
      <c r="I394" s="191"/>
      <c r="J394" s="191"/>
      <c r="K394" s="191"/>
      <c r="L394" s="191"/>
      <c r="M394" s="191"/>
      <c r="N394" s="191"/>
      <c r="O394" s="191"/>
      <c r="P394" s="233"/>
      <c r="Q394" s="971"/>
      <c r="R394" s="972"/>
      <c r="S394" s="972"/>
      <c r="T394" s="972"/>
      <c r="U394" s="972"/>
      <c r="V394" s="972"/>
      <c r="W394" s="972"/>
      <c r="X394" s="972"/>
      <c r="Y394" s="972"/>
      <c r="Z394" s="972"/>
      <c r="AA394" s="97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4"/>
      <c r="B395" s="253"/>
      <c r="C395" s="252"/>
      <c r="D395" s="253"/>
      <c r="E395" s="252"/>
      <c r="F395" s="314"/>
      <c r="G395" s="234"/>
      <c r="H395" s="235"/>
      <c r="I395" s="235"/>
      <c r="J395" s="235"/>
      <c r="K395" s="235"/>
      <c r="L395" s="235"/>
      <c r="M395" s="235"/>
      <c r="N395" s="235"/>
      <c r="O395" s="235"/>
      <c r="P395" s="236"/>
      <c r="Q395" s="974"/>
      <c r="R395" s="975"/>
      <c r="S395" s="975"/>
      <c r="T395" s="975"/>
      <c r="U395" s="975"/>
      <c r="V395" s="975"/>
      <c r="W395" s="975"/>
      <c r="X395" s="975"/>
      <c r="Y395" s="975"/>
      <c r="Z395" s="975"/>
      <c r="AA395" s="97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4"/>
      <c r="B396" s="253"/>
      <c r="C396" s="252"/>
      <c r="D396" s="253"/>
      <c r="E396" s="252"/>
      <c r="F396" s="314"/>
      <c r="G396" s="234"/>
      <c r="H396" s="235"/>
      <c r="I396" s="235"/>
      <c r="J396" s="235"/>
      <c r="K396" s="235"/>
      <c r="L396" s="235"/>
      <c r="M396" s="235"/>
      <c r="N396" s="235"/>
      <c r="O396" s="235"/>
      <c r="P396" s="236"/>
      <c r="Q396" s="974"/>
      <c r="R396" s="975"/>
      <c r="S396" s="975"/>
      <c r="T396" s="975"/>
      <c r="U396" s="975"/>
      <c r="V396" s="975"/>
      <c r="W396" s="975"/>
      <c r="X396" s="975"/>
      <c r="Y396" s="975"/>
      <c r="Z396" s="975"/>
      <c r="AA396" s="97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4"/>
      <c r="B397" s="253"/>
      <c r="C397" s="252"/>
      <c r="D397" s="253"/>
      <c r="E397" s="252"/>
      <c r="F397" s="314"/>
      <c r="G397" s="234"/>
      <c r="H397" s="235"/>
      <c r="I397" s="235"/>
      <c r="J397" s="235"/>
      <c r="K397" s="235"/>
      <c r="L397" s="235"/>
      <c r="M397" s="235"/>
      <c r="N397" s="235"/>
      <c r="O397" s="235"/>
      <c r="P397" s="236"/>
      <c r="Q397" s="974"/>
      <c r="R397" s="975"/>
      <c r="S397" s="975"/>
      <c r="T397" s="975"/>
      <c r="U397" s="975"/>
      <c r="V397" s="975"/>
      <c r="W397" s="975"/>
      <c r="X397" s="975"/>
      <c r="Y397" s="975"/>
      <c r="Z397" s="975"/>
      <c r="AA397" s="97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3"/>
      <c r="C398" s="252"/>
      <c r="D398" s="253"/>
      <c r="E398" s="252"/>
      <c r="F398" s="314"/>
      <c r="G398" s="237"/>
      <c r="H398" s="194"/>
      <c r="I398" s="194"/>
      <c r="J398" s="194"/>
      <c r="K398" s="194"/>
      <c r="L398" s="194"/>
      <c r="M398" s="194"/>
      <c r="N398" s="194"/>
      <c r="O398" s="194"/>
      <c r="P398" s="238"/>
      <c r="Q398" s="977"/>
      <c r="R398" s="978"/>
      <c r="S398" s="978"/>
      <c r="T398" s="978"/>
      <c r="U398" s="978"/>
      <c r="V398" s="978"/>
      <c r="W398" s="978"/>
      <c r="X398" s="978"/>
      <c r="Y398" s="978"/>
      <c r="Z398" s="978"/>
      <c r="AA398" s="97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4"/>
      <c r="B401" s="253"/>
      <c r="C401" s="252"/>
      <c r="D401" s="253"/>
      <c r="E401" s="252"/>
      <c r="F401" s="314"/>
      <c r="G401" s="232"/>
      <c r="H401" s="191"/>
      <c r="I401" s="191"/>
      <c r="J401" s="191"/>
      <c r="K401" s="191"/>
      <c r="L401" s="191"/>
      <c r="M401" s="191"/>
      <c r="N401" s="191"/>
      <c r="O401" s="191"/>
      <c r="P401" s="233"/>
      <c r="Q401" s="971"/>
      <c r="R401" s="972"/>
      <c r="S401" s="972"/>
      <c r="T401" s="972"/>
      <c r="U401" s="972"/>
      <c r="V401" s="972"/>
      <c r="W401" s="972"/>
      <c r="X401" s="972"/>
      <c r="Y401" s="972"/>
      <c r="Z401" s="972"/>
      <c r="AA401" s="97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4"/>
      <c r="B402" s="253"/>
      <c r="C402" s="252"/>
      <c r="D402" s="253"/>
      <c r="E402" s="252"/>
      <c r="F402" s="314"/>
      <c r="G402" s="234"/>
      <c r="H402" s="235"/>
      <c r="I402" s="235"/>
      <c r="J402" s="235"/>
      <c r="K402" s="235"/>
      <c r="L402" s="235"/>
      <c r="M402" s="235"/>
      <c r="N402" s="235"/>
      <c r="O402" s="235"/>
      <c r="P402" s="236"/>
      <c r="Q402" s="974"/>
      <c r="R402" s="975"/>
      <c r="S402" s="975"/>
      <c r="T402" s="975"/>
      <c r="U402" s="975"/>
      <c r="V402" s="975"/>
      <c r="W402" s="975"/>
      <c r="X402" s="975"/>
      <c r="Y402" s="975"/>
      <c r="Z402" s="975"/>
      <c r="AA402" s="97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4"/>
      <c r="B403" s="253"/>
      <c r="C403" s="252"/>
      <c r="D403" s="253"/>
      <c r="E403" s="252"/>
      <c r="F403" s="314"/>
      <c r="G403" s="234"/>
      <c r="H403" s="235"/>
      <c r="I403" s="235"/>
      <c r="J403" s="235"/>
      <c r="K403" s="235"/>
      <c r="L403" s="235"/>
      <c r="M403" s="235"/>
      <c r="N403" s="235"/>
      <c r="O403" s="235"/>
      <c r="P403" s="236"/>
      <c r="Q403" s="974"/>
      <c r="R403" s="975"/>
      <c r="S403" s="975"/>
      <c r="T403" s="975"/>
      <c r="U403" s="975"/>
      <c r="V403" s="975"/>
      <c r="W403" s="975"/>
      <c r="X403" s="975"/>
      <c r="Y403" s="975"/>
      <c r="Z403" s="975"/>
      <c r="AA403" s="97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4"/>
      <c r="B404" s="253"/>
      <c r="C404" s="252"/>
      <c r="D404" s="253"/>
      <c r="E404" s="252"/>
      <c r="F404" s="314"/>
      <c r="G404" s="234"/>
      <c r="H404" s="235"/>
      <c r="I404" s="235"/>
      <c r="J404" s="235"/>
      <c r="K404" s="235"/>
      <c r="L404" s="235"/>
      <c r="M404" s="235"/>
      <c r="N404" s="235"/>
      <c r="O404" s="235"/>
      <c r="P404" s="236"/>
      <c r="Q404" s="974"/>
      <c r="R404" s="975"/>
      <c r="S404" s="975"/>
      <c r="T404" s="975"/>
      <c r="U404" s="975"/>
      <c r="V404" s="975"/>
      <c r="W404" s="975"/>
      <c r="X404" s="975"/>
      <c r="Y404" s="975"/>
      <c r="Z404" s="975"/>
      <c r="AA404" s="97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3"/>
      <c r="C405" s="252"/>
      <c r="D405" s="253"/>
      <c r="E405" s="252"/>
      <c r="F405" s="314"/>
      <c r="G405" s="237"/>
      <c r="H405" s="194"/>
      <c r="I405" s="194"/>
      <c r="J405" s="194"/>
      <c r="K405" s="194"/>
      <c r="L405" s="194"/>
      <c r="M405" s="194"/>
      <c r="N405" s="194"/>
      <c r="O405" s="194"/>
      <c r="P405" s="238"/>
      <c r="Q405" s="977"/>
      <c r="R405" s="978"/>
      <c r="S405" s="978"/>
      <c r="T405" s="978"/>
      <c r="U405" s="978"/>
      <c r="V405" s="978"/>
      <c r="W405" s="978"/>
      <c r="X405" s="978"/>
      <c r="Y405" s="978"/>
      <c r="Z405" s="978"/>
      <c r="AA405" s="97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4"/>
      <c r="B408" s="253"/>
      <c r="C408" s="252"/>
      <c r="D408" s="253"/>
      <c r="E408" s="252"/>
      <c r="F408" s="314"/>
      <c r="G408" s="232"/>
      <c r="H408" s="191"/>
      <c r="I408" s="191"/>
      <c r="J408" s="191"/>
      <c r="K408" s="191"/>
      <c r="L408" s="191"/>
      <c r="M408" s="191"/>
      <c r="N408" s="191"/>
      <c r="O408" s="191"/>
      <c r="P408" s="233"/>
      <c r="Q408" s="971"/>
      <c r="R408" s="972"/>
      <c r="S408" s="972"/>
      <c r="T408" s="972"/>
      <c r="U408" s="972"/>
      <c r="V408" s="972"/>
      <c r="W408" s="972"/>
      <c r="X408" s="972"/>
      <c r="Y408" s="972"/>
      <c r="Z408" s="972"/>
      <c r="AA408" s="97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4"/>
      <c r="B409" s="253"/>
      <c r="C409" s="252"/>
      <c r="D409" s="253"/>
      <c r="E409" s="252"/>
      <c r="F409" s="314"/>
      <c r="G409" s="234"/>
      <c r="H409" s="235"/>
      <c r="I409" s="235"/>
      <c r="J409" s="235"/>
      <c r="K409" s="235"/>
      <c r="L409" s="235"/>
      <c r="M409" s="235"/>
      <c r="N409" s="235"/>
      <c r="O409" s="235"/>
      <c r="P409" s="236"/>
      <c r="Q409" s="974"/>
      <c r="R409" s="975"/>
      <c r="S409" s="975"/>
      <c r="T409" s="975"/>
      <c r="U409" s="975"/>
      <c r="V409" s="975"/>
      <c r="W409" s="975"/>
      <c r="X409" s="975"/>
      <c r="Y409" s="975"/>
      <c r="Z409" s="975"/>
      <c r="AA409" s="97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4"/>
      <c r="B410" s="253"/>
      <c r="C410" s="252"/>
      <c r="D410" s="253"/>
      <c r="E410" s="252"/>
      <c r="F410" s="314"/>
      <c r="G410" s="234"/>
      <c r="H410" s="235"/>
      <c r="I410" s="235"/>
      <c r="J410" s="235"/>
      <c r="K410" s="235"/>
      <c r="L410" s="235"/>
      <c r="M410" s="235"/>
      <c r="N410" s="235"/>
      <c r="O410" s="235"/>
      <c r="P410" s="236"/>
      <c r="Q410" s="974"/>
      <c r="R410" s="975"/>
      <c r="S410" s="975"/>
      <c r="T410" s="975"/>
      <c r="U410" s="975"/>
      <c r="V410" s="975"/>
      <c r="W410" s="975"/>
      <c r="X410" s="975"/>
      <c r="Y410" s="975"/>
      <c r="Z410" s="975"/>
      <c r="AA410" s="97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4"/>
      <c r="B411" s="253"/>
      <c r="C411" s="252"/>
      <c r="D411" s="253"/>
      <c r="E411" s="252"/>
      <c r="F411" s="314"/>
      <c r="G411" s="234"/>
      <c r="H411" s="235"/>
      <c r="I411" s="235"/>
      <c r="J411" s="235"/>
      <c r="K411" s="235"/>
      <c r="L411" s="235"/>
      <c r="M411" s="235"/>
      <c r="N411" s="235"/>
      <c r="O411" s="235"/>
      <c r="P411" s="236"/>
      <c r="Q411" s="974"/>
      <c r="R411" s="975"/>
      <c r="S411" s="975"/>
      <c r="T411" s="975"/>
      <c r="U411" s="975"/>
      <c r="V411" s="975"/>
      <c r="W411" s="975"/>
      <c r="X411" s="975"/>
      <c r="Y411" s="975"/>
      <c r="Z411" s="975"/>
      <c r="AA411" s="97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3"/>
      <c r="C412" s="252"/>
      <c r="D412" s="253"/>
      <c r="E412" s="252"/>
      <c r="F412" s="314"/>
      <c r="G412" s="237"/>
      <c r="H412" s="194"/>
      <c r="I412" s="194"/>
      <c r="J412" s="194"/>
      <c r="K412" s="194"/>
      <c r="L412" s="194"/>
      <c r="M412" s="194"/>
      <c r="N412" s="194"/>
      <c r="O412" s="194"/>
      <c r="P412" s="238"/>
      <c r="Q412" s="977"/>
      <c r="R412" s="978"/>
      <c r="S412" s="978"/>
      <c r="T412" s="978"/>
      <c r="U412" s="978"/>
      <c r="V412" s="978"/>
      <c r="W412" s="978"/>
      <c r="X412" s="978"/>
      <c r="Y412" s="978"/>
      <c r="Z412" s="978"/>
      <c r="AA412" s="97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4"/>
      <c r="B415" s="253"/>
      <c r="C415" s="252"/>
      <c r="D415" s="253"/>
      <c r="E415" s="252"/>
      <c r="F415" s="314"/>
      <c r="G415" s="232"/>
      <c r="H415" s="191"/>
      <c r="I415" s="191"/>
      <c r="J415" s="191"/>
      <c r="K415" s="191"/>
      <c r="L415" s="191"/>
      <c r="M415" s="191"/>
      <c r="N415" s="191"/>
      <c r="O415" s="191"/>
      <c r="P415" s="233"/>
      <c r="Q415" s="971"/>
      <c r="R415" s="972"/>
      <c r="S415" s="972"/>
      <c r="T415" s="972"/>
      <c r="U415" s="972"/>
      <c r="V415" s="972"/>
      <c r="W415" s="972"/>
      <c r="X415" s="972"/>
      <c r="Y415" s="972"/>
      <c r="Z415" s="972"/>
      <c r="AA415" s="97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4"/>
      <c r="B416" s="253"/>
      <c r="C416" s="252"/>
      <c r="D416" s="253"/>
      <c r="E416" s="252"/>
      <c r="F416" s="314"/>
      <c r="G416" s="234"/>
      <c r="H416" s="235"/>
      <c r="I416" s="235"/>
      <c r="J416" s="235"/>
      <c r="K416" s="235"/>
      <c r="L416" s="235"/>
      <c r="M416" s="235"/>
      <c r="N416" s="235"/>
      <c r="O416" s="235"/>
      <c r="P416" s="236"/>
      <c r="Q416" s="974"/>
      <c r="R416" s="975"/>
      <c r="S416" s="975"/>
      <c r="T416" s="975"/>
      <c r="U416" s="975"/>
      <c r="V416" s="975"/>
      <c r="W416" s="975"/>
      <c r="X416" s="975"/>
      <c r="Y416" s="975"/>
      <c r="Z416" s="975"/>
      <c r="AA416" s="97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4"/>
      <c r="B417" s="253"/>
      <c r="C417" s="252"/>
      <c r="D417" s="253"/>
      <c r="E417" s="252"/>
      <c r="F417" s="314"/>
      <c r="G417" s="234"/>
      <c r="H417" s="235"/>
      <c r="I417" s="235"/>
      <c r="J417" s="235"/>
      <c r="K417" s="235"/>
      <c r="L417" s="235"/>
      <c r="M417" s="235"/>
      <c r="N417" s="235"/>
      <c r="O417" s="235"/>
      <c r="P417" s="236"/>
      <c r="Q417" s="974"/>
      <c r="R417" s="975"/>
      <c r="S417" s="975"/>
      <c r="T417" s="975"/>
      <c r="U417" s="975"/>
      <c r="V417" s="975"/>
      <c r="W417" s="975"/>
      <c r="X417" s="975"/>
      <c r="Y417" s="975"/>
      <c r="Z417" s="975"/>
      <c r="AA417" s="97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4"/>
      <c r="B418" s="253"/>
      <c r="C418" s="252"/>
      <c r="D418" s="253"/>
      <c r="E418" s="252"/>
      <c r="F418" s="314"/>
      <c r="G418" s="234"/>
      <c r="H418" s="235"/>
      <c r="I418" s="235"/>
      <c r="J418" s="235"/>
      <c r="K418" s="235"/>
      <c r="L418" s="235"/>
      <c r="M418" s="235"/>
      <c r="N418" s="235"/>
      <c r="O418" s="235"/>
      <c r="P418" s="236"/>
      <c r="Q418" s="974"/>
      <c r="R418" s="975"/>
      <c r="S418" s="975"/>
      <c r="T418" s="975"/>
      <c r="U418" s="975"/>
      <c r="V418" s="975"/>
      <c r="W418" s="975"/>
      <c r="X418" s="975"/>
      <c r="Y418" s="975"/>
      <c r="Z418" s="975"/>
      <c r="AA418" s="97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3"/>
      <c r="C419" s="252"/>
      <c r="D419" s="253"/>
      <c r="E419" s="252"/>
      <c r="F419" s="314"/>
      <c r="G419" s="237"/>
      <c r="H419" s="194"/>
      <c r="I419" s="194"/>
      <c r="J419" s="194"/>
      <c r="K419" s="194"/>
      <c r="L419" s="194"/>
      <c r="M419" s="194"/>
      <c r="N419" s="194"/>
      <c r="O419" s="194"/>
      <c r="P419" s="238"/>
      <c r="Q419" s="977"/>
      <c r="R419" s="978"/>
      <c r="S419" s="978"/>
      <c r="T419" s="978"/>
      <c r="U419" s="978"/>
      <c r="V419" s="978"/>
      <c r="W419" s="978"/>
      <c r="X419" s="978"/>
      <c r="Y419" s="978"/>
      <c r="Z419" s="978"/>
      <c r="AA419" s="97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4"/>
      <c r="B422" s="253"/>
      <c r="C422" s="252"/>
      <c r="D422" s="253"/>
      <c r="E422" s="252"/>
      <c r="F422" s="314"/>
      <c r="G422" s="232"/>
      <c r="H422" s="191"/>
      <c r="I422" s="191"/>
      <c r="J422" s="191"/>
      <c r="K422" s="191"/>
      <c r="L422" s="191"/>
      <c r="M422" s="191"/>
      <c r="N422" s="191"/>
      <c r="O422" s="191"/>
      <c r="P422" s="233"/>
      <c r="Q422" s="971"/>
      <c r="R422" s="972"/>
      <c r="S422" s="972"/>
      <c r="T422" s="972"/>
      <c r="U422" s="972"/>
      <c r="V422" s="972"/>
      <c r="W422" s="972"/>
      <c r="X422" s="972"/>
      <c r="Y422" s="972"/>
      <c r="Z422" s="972"/>
      <c r="AA422" s="97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4"/>
      <c r="B423" s="253"/>
      <c r="C423" s="252"/>
      <c r="D423" s="253"/>
      <c r="E423" s="252"/>
      <c r="F423" s="314"/>
      <c r="G423" s="234"/>
      <c r="H423" s="235"/>
      <c r="I423" s="235"/>
      <c r="J423" s="235"/>
      <c r="K423" s="235"/>
      <c r="L423" s="235"/>
      <c r="M423" s="235"/>
      <c r="N423" s="235"/>
      <c r="O423" s="235"/>
      <c r="P423" s="236"/>
      <c r="Q423" s="974"/>
      <c r="R423" s="975"/>
      <c r="S423" s="975"/>
      <c r="T423" s="975"/>
      <c r="U423" s="975"/>
      <c r="V423" s="975"/>
      <c r="W423" s="975"/>
      <c r="X423" s="975"/>
      <c r="Y423" s="975"/>
      <c r="Z423" s="975"/>
      <c r="AA423" s="97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4"/>
      <c r="B424" s="253"/>
      <c r="C424" s="252"/>
      <c r="D424" s="253"/>
      <c r="E424" s="252"/>
      <c r="F424" s="314"/>
      <c r="G424" s="234"/>
      <c r="H424" s="235"/>
      <c r="I424" s="235"/>
      <c r="J424" s="235"/>
      <c r="K424" s="235"/>
      <c r="L424" s="235"/>
      <c r="M424" s="235"/>
      <c r="N424" s="235"/>
      <c r="O424" s="235"/>
      <c r="P424" s="236"/>
      <c r="Q424" s="974"/>
      <c r="R424" s="975"/>
      <c r="S424" s="975"/>
      <c r="T424" s="975"/>
      <c r="U424" s="975"/>
      <c r="V424" s="975"/>
      <c r="W424" s="975"/>
      <c r="X424" s="975"/>
      <c r="Y424" s="975"/>
      <c r="Z424" s="975"/>
      <c r="AA424" s="97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4"/>
      <c r="B425" s="253"/>
      <c r="C425" s="252"/>
      <c r="D425" s="253"/>
      <c r="E425" s="252"/>
      <c r="F425" s="314"/>
      <c r="G425" s="234"/>
      <c r="H425" s="235"/>
      <c r="I425" s="235"/>
      <c r="J425" s="235"/>
      <c r="K425" s="235"/>
      <c r="L425" s="235"/>
      <c r="M425" s="235"/>
      <c r="N425" s="235"/>
      <c r="O425" s="235"/>
      <c r="P425" s="236"/>
      <c r="Q425" s="974"/>
      <c r="R425" s="975"/>
      <c r="S425" s="975"/>
      <c r="T425" s="975"/>
      <c r="U425" s="975"/>
      <c r="V425" s="975"/>
      <c r="W425" s="975"/>
      <c r="X425" s="975"/>
      <c r="Y425" s="975"/>
      <c r="Z425" s="975"/>
      <c r="AA425" s="97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3"/>
      <c r="C426" s="252"/>
      <c r="D426" s="253"/>
      <c r="E426" s="315"/>
      <c r="F426" s="316"/>
      <c r="G426" s="237"/>
      <c r="H426" s="194"/>
      <c r="I426" s="194"/>
      <c r="J426" s="194"/>
      <c r="K426" s="194"/>
      <c r="L426" s="194"/>
      <c r="M426" s="194"/>
      <c r="N426" s="194"/>
      <c r="O426" s="194"/>
      <c r="P426" s="238"/>
      <c r="Q426" s="977"/>
      <c r="R426" s="978"/>
      <c r="S426" s="978"/>
      <c r="T426" s="978"/>
      <c r="U426" s="978"/>
      <c r="V426" s="978"/>
      <c r="W426" s="978"/>
      <c r="X426" s="978"/>
      <c r="Y426" s="978"/>
      <c r="Z426" s="978"/>
      <c r="AA426" s="97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3"/>
      <c r="C429" s="315"/>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4"/>
      <c r="B430" s="253"/>
      <c r="C430" s="250" t="s">
        <v>676</v>
      </c>
      <c r="D430" s="251"/>
      <c r="E430" s="239" t="s">
        <v>401</v>
      </c>
      <c r="F430" s="444"/>
      <c r="G430" s="241" t="s">
        <v>252</v>
      </c>
      <c r="H430" s="188"/>
      <c r="I430" s="188"/>
      <c r="J430" s="242" t="s">
        <v>717</v>
      </c>
      <c r="K430" s="243"/>
      <c r="L430" s="243"/>
      <c r="M430" s="243"/>
      <c r="N430" s="243"/>
      <c r="O430" s="243"/>
      <c r="P430" s="243"/>
      <c r="Q430" s="243"/>
      <c r="R430" s="243"/>
      <c r="S430" s="243"/>
      <c r="T430" s="244"/>
      <c r="U430" s="245" t="s">
        <v>717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548</v>
      </c>
      <c r="AJ431" s="214"/>
      <c r="AK431" s="214"/>
      <c r="AL431" s="215"/>
      <c r="AM431" s="214" t="s">
        <v>549</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4"/>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8"/>
      <c r="AQ433" s="166" t="s">
        <v>717</v>
      </c>
      <c r="AR433" s="167"/>
      <c r="AS433" s="167"/>
      <c r="AT433" s="168"/>
      <c r="AU433" s="167" t="s">
        <v>717</v>
      </c>
      <c r="AV433" s="167"/>
      <c r="AW433" s="167"/>
      <c r="AX433" s="208"/>
      <c r="AY433">
        <f t="shared" ref="AY433:AY435" si="63">$AY$431</f>
        <v>1</v>
      </c>
    </row>
    <row r="434" spans="1:51" ht="23.25" customHeight="1" x14ac:dyDescent="0.15">
      <c r="A434" s="98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8"/>
      <c r="AQ434" s="166" t="s">
        <v>717</v>
      </c>
      <c r="AR434" s="167"/>
      <c r="AS434" s="167"/>
      <c r="AT434" s="168"/>
      <c r="AU434" s="167" t="s">
        <v>717</v>
      </c>
      <c r="AV434" s="167"/>
      <c r="AW434" s="167"/>
      <c r="AX434" s="208"/>
      <c r="AY434">
        <f t="shared" si="63"/>
        <v>1</v>
      </c>
    </row>
    <row r="435" spans="1:51" ht="23.25" customHeight="1" x14ac:dyDescent="0.15">
      <c r="A435" s="98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8"/>
      <c r="AQ435" s="166" t="s">
        <v>717</v>
      </c>
      <c r="AR435" s="167"/>
      <c r="AS435" s="167"/>
      <c r="AT435" s="168"/>
      <c r="AU435" s="167" t="s">
        <v>717</v>
      </c>
      <c r="AV435" s="167"/>
      <c r="AW435" s="167"/>
      <c r="AX435" s="208"/>
      <c r="AY435">
        <f t="shared" si="63"/>
        <v>1</v>
      </c>
    </row>
    <row r="436" spans="1:51" ht="18.75" hidden="1" customHeight="1" x14ac:dyDescent="0.15">
      <c r="A436" s="98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548</v>
      </c>
      <c r="AJ436" s="214"/>
      <c r="AK436" s="214"/>
      <c r="AL436" s="215"/>
      <c r="AM436" s="214" t="s">
        <v>549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548</v>
      </c>
      <c r="AJ441" s="214"/>
      <c r="AK441" s="214"/>
      <c r="AL441" s="215"/>
      <c r="AM441" s="214" t="s">
        <v>549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548</v>
      </c>
      <c r="AJ446" s="214"/>
      <c r="AK446" s="214"/>
      <c r="AL446" s="215"/>
      <c r="AM446" s="214" t="s">
        <v>549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548</v>
      </c>
      <c r="AJ451" s="214"/>
      <c r="AK451" s="214"/>
      <c r="AL451" s="215"/>
      <c r="AM451" s="214" t="s">
        <v>549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548</v>
      </c>
      <c r="AJ456" s="214"/>
      <c r="AK456" s="214"/>
      <c r="AL456" s="215"/>
      <c r="AM456" s="214" t="s">
        <v>549</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4"/>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8"/>
      <c r="AQ458" s="166" t="s">
        <v>717</v>
      </c>
      <c r="AR458" s="167"/>
      <c r="AS458" s="167"/>
      <c r="AT458" s="168"/>
      <c r="AU458" s="167" t="s">
        <v>717</v>
      </c>
      <c r="AV458" s="167"/>
      <c r="AW458" s="167"/>
      <c r="AX458" s="208"/>
      <c r="AY458">
        <f t="shared" ref="AY458:AY460" si="68">$AY$456</f>
        <v>1</v>
      </c>
    </row>
    <row r="459" spans="1:51" ht="23.25" customHeight="1" x14ac:dyDescent="0.15">
      <c r="A459" s="98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8"/>
      <c r="AQ459" s="166" t="s">
        <v>717</v>
      </c>
      <c r="AR459" s="167"/>
      <c r="AS459" s="167"/>
      <c r="AT459" s="168"/>
      <c r="AU459" s="167" t="s">
        <v>717</v>
      </c>
      <c r="AV459" s="167"/>
      <c r="AW459" s="167"/>
      <c r="AX459" s="208"/>
      <c r="AY459">
        <f t="shared" si="68"/>
        <v>1</v>
      </c>
    </row>
    <row r="460" spans="1:51" ht="23.25" customHeight="1" x14ac:dyDescent="0.15">
      <c r="A460" s="98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8"/>
      <c r="AQ460" s="166" t="s">
        <v>717</v>
      </c>
      <c r="AR460" s="167"/>
      <c r="AS460" s="167"/>
      <c r="AT460" s="168"/>
      <c r="AU460" s="167" t="s">
        <v>717</v>
      </c>
      <c r="AV460" s="167"/>
      <c r="AW460" s="167"/>
      <c r="AX460" s="208"/>
      <c r="AY460">
        <f t="shared" si="68"/>
        <v>1</v>
      </c>
    </row>
    <row r="461" spans="1:51" ht="18.75" hidden="1" customHeight="1" x14ac:dyDescent="0.15">
      <c r="A461" s="98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548</v>
      </c>
      <c r="AJ461" s="214"/>
      <c r="AK461" s="214"/>
      <c r="AL461" s="215"/>
      <c r="AM461" s="214" t="s">
        <v>549</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548</v>
      </c>
      <c r="AJ466" s="214"/>
      <c r="AK466" s="214"/>
      <c r="AL466" s="215"/>
      <c r="AM466" s="214" t="s">
        <v>549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548</v>
      </c>
      <c r="AJ471" s="214"/>
      <c r="AK471" s="214"/>
      <c r="AL471" s="215"/>
      <c r="AM471" s="214" t="s">
        <v>549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548</v>
      </c>
      <c r="AJ476" s="214"/>
      <c r="AK476" s="214"/>
      <c r="AL476" s="215"/>
      <c r="AM476" s="214" t="s">
        <v>549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4"/>
      <c r="B481" s="253"/>
      <c r="C481" s="252"/>
      <c r="D481" s="253"/>
      <c r="E481" s="187" t="s">
        <v>409</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4"/>
      <c r="B482" s="253"/>
      <c r="C482" s="252"/>
      <c r="D482" s="253"/>
      <c r="E482" s="190" t="s">
        <v>717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4"/>
      <c r="B484" s="253"/>
      <c r="C484" s="252"/>
      <c r="D484" s="253"/>
      <c r="E484" s="239" t="s">
        <v>404</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548</v>
      </c>
      <c r="AJ485" s="214"/>
      <c r="AK485" s="214"/>
      <c r="AL485" s="215"/>
      <c r="AM485" s="214" t="s">
        <v>549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548</v>
      </c>
      <c r="AJ490" s="214"/>
      <c r="AK490" s="214"/>
      <c r="AL490" s="215"/>
      <c r="AM490" s="214" t="s">
        <v>549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548</v>
      </c>
      <c r="AJ495" s="214"/>
      <c r="AK495" s="214"/>
      <c r="AL495" s="215"/>
      <c r="AM495" s="214" t="s">
        <v>549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548</v>
      </c>
      <c r="AJ500" s="214"/>
      <c r="AK500" s="214"/>
      <c r="AL500" s="215"/>
      <c r="AM500" s="214" t="s">
        <v>549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548</v>
      </c>
      <c r="AJ505" s="214"/>
      <c r="AK505" s="214"/>
      <c r="AL505" s="215"/>
      <c r="AM505" s="214" t="s">
        <v>549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548</v>
      </c>
      <c r="AJ510" s="214"/>
      <c r="AK510" s="214"/>
      <c r="AL510" s="215"/>
      <c r="AM510" s="214" t="s">
        <v>549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548</v>
      </c>
      <c r="AJ515" s="214"/>
      <c r="AK515" s="214"/>
      <c r="AL515" s="215"/>
      <c r="AM515" s="214" t="s">
        <v>549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548</v>
      </c>
      <c r="AJ520" s="214"/>
      <c r="AK520" s="214"/>
      <c r="AL520" s="215"/>
      <c r="AM520" s="214" t="s">
        <v>549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548</v>
      </c>
      <c r="AJ525" s="214"/>
      <c r="AK525" s="214"/>
      <c r="AL525" s="215"/>
      <c r="AM525" s="214" t="s">
        <v>549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548</v>
      </c>
      <c r="AJ530" s="214"/>
      <c r="AK530" s="214"/>
      <c r="AL530" s="215"/>
      <c r="AM530" s="214" t="s">
        <v>549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3"/>
      <c r="C535" s="252"/>
      <c r="D535" s="253"/>
      <c r="E535" s="187" t="s">
        <v>410</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3"/>
      <c r="C538" s="252"/>
      <c r="D538" s="253"/>
      <c r="E538" s="239" t="s">
        <v>405</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548</v>
      </c>
      <c r="AJ539" s="214"/>
      <c r="AK539" s="214"/>
      <c r="AL539" s="215"/>
      <c r="AM539" s="214" t="s">
        <v>549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548</v>
      </c>
      <c r="AJ544" s="214"/>
      <c r="AK544" s="214"/>
      <c r="AL544" s="215"/>
      <c r="AM544" s="214" t="s">
        <v>549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548</v>
      </c>
      <c r="AJ549" s="214"/>
      <c r="AK549" s="214"/>
      <c r="AL549" s="215"/>
      <c r="AM549" s="214" t="s">
        <v>549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548</v>
      </c>
      <c r="AJ554" s="214"/>
      <c r="AK554" s="214"/>
      <c r="AL554" s="215"/>
      <c r="AM554" s="214" t="s">
        <v>549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548</v>
      </c>
      <c r="AJ559" s="214"/>
      <c r="AK559" s="214"/>
      <c r="AL559" s="215"/>
      <c r="AM559" s="214" t="s">
        <v>549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548</v>
      </c>
      <c r="AJ564" s="214"/>
      <c r="AK564" s="214"/>
      <c r="AL564" s="215"/>
      <c r="AM564" s="214" t="s">
        <v>549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548</v>
      </c>
      <c r="AJ569" s="214"/>
      <c r="AK569" s="214"/>
      <c r="AL569" s="215"/>
      <c r="AM569" s="214" t="s">
        <v>549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548</v>
      </c>
      <c r="AJ574" s="214"/>
      <c r="AK574" s="214"/>
      <c r="AL574" s="215"/>
      <c r="AM574" s="214" t="s">
        <v>549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548</v>
      </c>
      <c r="AJ579" s="214"/>
      <c r="AK579" s="214"/>
      <c r="AL579" s="215"/>
      <c r="AM579" s="214" t="s">
        <v>549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548</v>
      </c>
      <c r="AJ584" s="214"/>
      <c r="AK584" s="214"/>
      <c r="AL584" s="215"/>
      <c r="AM584" s="214" t="s">
        <v>549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3"/>
      <c r="C589" s="252"/>
      <c r="D589" s="253"/>
      <c r="E589" s="187" t="s">
        <v>410</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3"/>
      <c r="C592" s="252"/>
      <c r="D592" s="253"/>
      <c r="E592" s="239" t="s">
        <v>404</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548</v>
      </c>
      <c r="AJ593" s="214"/>
      <c r="AK593" s="214"/>
      <c r="AL593" s="215"/>
      <c r="AM593" s="214" t="s">
        <v>549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548</v>
      </c>
      <c r="AJ598" s="214"/>
      <c r="AK598" s="214"/>
      <c r="AL598" s="215"/>
      <c r="AM598" s="214" t="s">
        <v>549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548</v>
      </c>
      <c r="AJ603" s="214"/>
      <c r="AK603" s="214"/>
      <c r="AL603" s="215"/>
      <c r="AM603" s="214" t="s">
        <v>549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548</v>
      </c>
      <c r="AJ608" s="214"/>
      <c r="AK608" s="214"/>
      <c r="AL608" s="215"/>
      <c r="AM608" s="214" t="s">
        <v>549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548</v>
      </c>
      <c r="AJ613" s="214"/>
      <c r="AK613" s="214"/>
      <c r="AL613" s="215"/>
      <c r="AM613" s="214" t="s">
        <v>549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548</v>
      </c>
      <c r="AJ618" s="214"/>
      <c r="AK618" s="214"/>
      <c r="AL618" s="215"/>
      <c r="AM618" s="214" t="s">
        <v>549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548</v>
      </c>
      <c r="AJ623" s="214"/>
      <c r="AK623" s="214"/>
      <c r="AL623" s="215"/>
      <c r="AM623" s="214" t="s">
        <v>549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548</v>
      </c>
      <c r="AJ628" s="214"/>
      <c r="AK628" s="214"/>
      <c r="AL628" s="215"/>
      <c r="AM628" s="214" t="s">
        <v>549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548</v>
      </c>
      <c r="AJ633" s="214"/>
      <c r="AK633" s="214"/>
      <c r="AL633" s="215"/>
      <c r="AM633" s="214" t="s">
        <v>549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548</v>
      </c>
      <c r="AJ638" s="214"/>
      <c r="AK638" s="214"/>
      <c r="AL638" s="215"/>
      <c r="AM638" s="214" t="s">
        <v>549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4"/>
      <c r="B643" s="253"/>
      <c r="C643" s="252"/>
      <c r="D643" s="253"/>
      <c r="E643" s="187" t="s">
        <v>410</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4"/>
      <c r="B646" s="253"/>
      <c r="C646" s="252"/>
      <c r="D646" s="253"/>
      <c r="E646" s="239" t="s">
        <v>405</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548</v>
      </c>
      <c r="AJ647" s="214"/>
      <c r="AK647" s="214"/>
      <c r="AL647" s="215"/>
      <c r="AM647" s="214" t="s">
        <v>549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548</v>
      </c>
      <c r="AJ652" s="214"/>
      <c r="AK652" s="214"/>
      <c r="AL652" s="215"/>
      <c r="AM652" s="214" t="s">
        <v>549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548</v>
      </c>
      <c r="AJ657" s="214"/>
      <c r="AK657" s="214"/>
      <c r="AL657" s="215"/>
      <c r="AM657" s="214" t="s">
        <v>549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548</v>
      </c>
      <c r="AJ662" s="214"/>
      <c r="AK662" s="214"/>
      <c r="AL662" s="215"/>
      <c r="AM662" s="214" t="s">
        <v>549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548</v>
      </c>
      <c r="AJ667" s="214"/>
      <c r="AK667" s="214"/>
      <c r="AL667" s="215"/>
      <c r="AM667" s="214" t="s">
        <v>549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548</v>
      </c>
      <c r="AJ672" s="214"/>
      <c r="AK672" s="214"/>
      <c r="AL672" s="215"/>
      <c r="AM672" s="214" t="s">
        <v>549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548</v>
      </c>
      <c r="AJ677" s="214"/>
      <c r="AK677" s="214"/>
      <c r="AL677" s="215"/>
      <c r="AM677" s="214" t="s">
        <v>549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548</v>
      </c>
      <c r="AJ682" s="214"/>
      <c r="AK682" s="214"/>
      <c r="AL682" s="215"/>
      <c r="AM682" s="214" t="s">
        <v>549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548</v>
      </c>
      <c r="AJ687" s="214"/>
      <c r="AK687" s="214"/>
      <c r="AL687" s="215"/>
      <c r="AM687" s="214" t="s">
        <v>549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548</v>
      </c>
      <c r="AJ692" s="214"/>
      <c r="AK692" s="214"/>
      <c r="AL692" s="215"/>
      <c r="AM692" s="214" t="s">
        <v>549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3"/>
      <c r="C697" s="252"/>
      <c r="D697" s="253"/>
      <c r="E697" s="187" t="s">
        <v>410</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88"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9"/>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11.75" customHeight="1" x14ac:dyDescent="0.15">
      <c r="A702" s="525" t="s">
        <v>140</v>
      </c>
      <c r="B702" s="52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723</v>
      </c>
      <c r="AE702" s="901"/>
      <c r="AF702" s="901"/>
      <c r="AG702" s="890" t="s">
        <v>744</v>
      </c>
      <c r="AH702" s="891"/>
      <c r="AI702" s="891"/>
      <c r="AJ702" s="891"/>
      <c r="AK702" s="891"/>
      <c r="AL702" s="891"/>
      <c r="AM702" s="891"/>
      <c r="AN702" s="891"/>
      <c r="AO702" s="891"/>
      <c r="AP702" s="891"/>
      <c r="AQ702" s="891"/>
      <c r="AR702" s="891"/>
      <c r="AS702" s="891"/>
      <c r="AT702" s="891"/>
      <c r="AU702" s="891"/>
      <c r="AV702" s="891"/>
      <c r="AW702" s="891"/>
      <c r="AX702" s="892"/>
    </row>
    <row r="703" spans="1:51" ht="111.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723</v>
      </c>
      <c r="AE703" s="185"/>
      <c r="AF703" s="185"/>
      <c r="AG703" s="697" t="s">
        <v>745</v>
      </c>
      <c r="AH703" s="698"/>
      <c r="AI703" s="698"/>
      <c r="AJ703" s="698"/>
      <c r="AK703" s="698"/>
      <c r="AL703" s="698"/>
      <c r="AM703" s="698"/>
      <c r="AN703" s="698"/>
      <c r="AO703" s="698"/>
      <c r="AP703" s="698"/>
      <c r="AQ703" s="698"/>
      <c r="AR703" s="698"/>
      <c r="AS703" s="698"/>
      <c r="AT703" s="698"/>
      <c r="AU703" s="698"/>
      <c r="AV703" s="698"/>
      <c r="AW703" s="698"/>
      <c r="AX703" s="699"/>
    </row>
    <row r="704" spans="1:51" ht="111.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723</v>
      </c>
      <c r="AE704" s="582"/>
      <c r="AF704" s="582"/>
      <c r="AG704" s="424" t="s">
        <v>732</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9"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7" t="s">
        <v>723</v>
      </c>
      <c r="AE705" s="738"/>
      <c r="AF705" s="738"/>
      <c r="AG705" s="190" t="s">
        <v>733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7"/>
      <c r="C706" s="612"/>
      <c r="D706" s="613"/>
      <c r="E706" s="688" t="s">
        <v>383</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734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7"/>
      <c r="C707" s="614"/>
      <c r="D707" s="615"/>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9" t="s">
        <v>735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07" t="s">
        <v>723</v>
      </c>
      <c r="AE708" s="608"/>
      <c r="AF708" s="608"/>
      <c r="AG708" s="522" t="s">
        <v>736</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723</v>
      </c>
      <c r="AE709" s="185"/>
      <c r="AF709" s="185"/>
      <c r="AG709" s="697" t="s">
        <v>737</v>
      </c>
      <c r="AH709" s="698"/>
      <c r="AI709" s="698"/>
      <c r="AJ709" s="698"/>
      <c r="AK709" s="698"/>
      <c r="AL709" s="698"/>
      <c r="AM709" s="698"/>
      <c r="AN709" s="698"/>
      <c r="AO709" s="698"/>
      <c r="AP709" s="698"/>
      <c r="AQ709" s="698"/>
      <c r="AR709" s="698"/>
      <c r="AS709" s="698"/>
      <c r="AT709" s="698"/>
      <c r="AU709" s="698"/>
      <c r="AV709" s="698"/>
      <c r="AW709" s="698"/>
      <c r="AX709" s="699"/>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738</v>
      </c>
      <c r="AE710" s="185"/>
      <c r="AF710" s="185"/>
      <c r="AG710" s="590" t="s">
        <v>739</v>
      </c>
      <c r="AH710" s="591"/>
      <c r="AI710" s="591"/>
      <c r="AJ710" s="591"/>
      <c r="AK710" s="591"/>
      <c r="AL710" s="591"/>
      <c r="AM710" s="591"/>
      <c r="AN710" s="591"/>
      <c r="AO710" s="591"/>
      <c r="AP710" s="591"/>
      <c r="AQ710" s="591"/>
      <c r="AR710" s="591"/>
      <c r="AS710" s="591"/>
      <c r="AT710" s="591"/>
      <c r="AU710" s="591"/>
      <c r="AV710" s="591"/>
      <c r="AW710" s="591"/>
      <c r="AX710" s="592"/>
    </row>
    <row r="711" spans="1:50" ht="26.2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723</v>
      </c>
      <c r="AE711" s="185"/>
      <c r="AF711" s="185"/>
      <c r="AG711" s="697" t="s">
        <v>740</v>
      </c>
      <c r="AH711" s="698"/>
      <c r="AI711" s="698"/>
      <c r="AJ711" s="698"/>
      <c r="AK711" s="698"/>
      <c r="AL711" s="698"/>
      <c r="AM711" s="698"/>
      <c r="AN711" s="698"/>
      <c r="AO711" s="698"/>
      <c r="AP711" s="698"/>
      <c r="AQ711" s="698"/>
      <c r="AR711" s="698"/>
      <c r="AS711" s="698"/>
      <c r="AT711" s="698"/>
      <c r="AU711" s="698"/>
      <c r="AV711" s="698"/>
      <c r="AW711" s="698"/>
      <c r="AX711" s="699"/>
    </row>
    <row r="712" spans="1:50" ht="26.25" customHeight="1" x14ac:dyDescent="0.15">
      <c r="A712" s="656"/>
      <c r="B712" s="657"/>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738</v>
      </c>
      <c r="AE712" s="582"/>
      <c r="AF712" s="582"/>
      <c r="AG712" s="590" t="s">
        <v>739</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590" t="s">
        <v>739</v>
      </c>
      <c r="AH713" s="591"/>
      <c r="AI713" s="591"/>
      <c r="AJ713" s="591"/>
      <c r="AK713" s="591"/>
      <c r="AL713" s="591"/>
      <c r="AM713" s="591"/>
      <c r="AN713" s="591"/>
      <c r="AO713" s="591"/>
      <c r="AP713" s="591"/>
      <c r="AQ713" s="591"/>
      <c r="AR713" s="591"/>
      <c r="AS713" s="591"/>
      <c r="AT713" s="591"/>
      <c r="AU713" s="591"/>
      <c r="AV713" s="591"/>
      <c r="AW713" s="591"/>
      <c r="AX713" s="592"/>
    </row>
    <row r="714" spans="1:50" ht="63" customHeight="1" x14ac:dyDescent="0.15">
      <c r="A714" s="658"/>
      <c r="B714" s="659"/>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723</v>
      </c>
      <c r="AE714" s="588"/>
      <c r="AF714" s="589"/>
      <c r="AG714" s="694" t="s">
        <v>741</v>
      </c>
      <c r="AH714" s="695"/>
      <c r="AI714" s="695"/>
      <c r="AJ714" s="695"/>
      <c r="AK714" s="695"/>
      <c r="AL714" s="695"/>
      <c r="AM714" s="695"/>
      <c r="AN714" s="695"/>
      <c r="AO714" s="695"/>
      <c r="AP714" s="695"/>
      <c r="AQ714" s="695"/>
      <c r="AR714" s="695"/>
      <c r="AS714" s="695"/>
      <c r="AT714" s="695"/>
      <c r="AU714" s="695"/>
      <c r="AV714" s="695"/>
      <c r="AW714" s="695"/>
      <c r="AX714" s="696"/>
    </row>
    <row r="715" spans="1:50" ht="133.5" customHeight="1" x14ac:dyDescent="0.15">
      <c r="A715" s="619" t="s">
        <v>40</v>
      </c>
      <c r="B715" s="655"/>
      <c r="C715" s="660" t="s">
        <v>326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07" t="s">
        <v>723</v>
      </c>
      <c r="AE715" s="608"/>
      <c r="AF715" s="747"/>
      <c r="AG715" s="590" t="s">
        <v>742</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656"/>
      <c r="B716" s="657"/>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738</v>
      </c>
      <c r="AE716" s="756"/>
      <c r="AF716" s="756"/>
      <c r="AG716" s="590"/>
      <c r="AH716" s="591"/>
      <c r="AI716" s="591"/>
      <c r="AJ716" s="591"/>
      <c r="AK716" s="591"/>
      <c r="AL716" s="591"/>
      <c r="AM716" s="591"/>
      <c r="AN716" s="591"/>
      <c r="AO716" s="591"/>
      <c r="AP716" s="591"/>
      <c r="AQ716" s="591"/>
      <c r="AR716" s="591"/>
      <c r="AS716" s="591"/>
      <c r="AT716" s="591"/>
      <c r="AU716" s="591"/>
      <c r="AV716" s="591"/>
      <c r="AW716" s="591"/>
      <c r="AX716" s="592"/>
    </row>
    <row r="717" spans="1:50" ht="66.75"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723</v>
      </c>
      <c r="AE717" s="185"/>
      <c r="AF717" s="185"/>
      <c r="AG717" s="590" t="s">
        <v>743</v>
      </c>
      <c r="AH717" s="591"/>
      <c r="AI717" s="591"/>
      <c r="AJ717" s="591"/>
      <c r="AK717" s="591"/>
      <c r="AL717" s="591"/>
      <c r="AM717" s="591"/>
      <c r="AN717" s="591"/>
      <c r="AO717" s="591"/>
      <c r="AP717" s="591"/>
      <c r="AQ717" s="591"/>
      <c r="AR717" s="591"/>
      <c r="AS717" s="591"/>
      <c r="AT717" s="591"/>
      <c r="AU717" s="591"/>
      <c r="AV717" s="591"/>
      <c r="AW717" s="591"/>
      <c r="AX717" s="592"/>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738</v>
      </c>
      <c r="AE718" s="185"/>
      <c r="AF718" s="185"/>
      <c r="AG718" s="590"/>
      <c r="AH718" s="591"/>
      <c r="AI718" s="591"/>
      <c r="AJ718" s="591"/>
      <c r="AK718" s="591"/>
      <c r="AL718" s="591"/>
      <c r="AM718" s="591"/>
      <c r="AN718" s="591"/>
      <c r="AO718" s="591"/>
      <c r="AP718" s="591"/>
      <c r="AQ718" s="591"/>
      <c r="AR718" s="591"/>
      <c r="AS718" s="591"/>
      <c r="AT718" s="591"/>
      <c r="AU718" s="591"/>
      <c r="AV718" s="591"/>
      <c r="AW718" s="591"/>
      <c r="AX718" s="592"/>
    </row>
    <row r="719" spans="1:50" ht="41.25" customHeight="1" x14ac:dyDescent="0.15">
      <c r="A719" s="649" t="s">
        <v>58</v>
      </c>
      <c r="B719" s="650"/>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07"/>
      <c r="AE719" s="608"/>
      <c r="AF719" s="608"/>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9" t="s">
        <v>339</v>
      </c>
      <c r="D720" s="937"/>
      <c r="E720" s="937"/>
      <c r="F720" s="940"/>
      <c r="G720" s="936" t="s">
        <v>340</v>
      </c>
      <c r="H720" s="937"/>
      <c r="I720" s="937"/>
      <c r="J720" s="937"/>
      <c r="K720" s="937"/>
      <c r="L720" s="937"/>
      <c r="M720" s="937"/>
      <c r="N720" s="936" t="s">
        <v>343</v>
      </c>
      <c r="O720" s="937"/>
      <c r="P720" s="937"/>
      <c r="Q720" s="937"/>
      <c r="R720" s="937"/>
      <c r="S720" s="937"/>
      <c r="T720" s="937"/>
      <c r="U720" s="937"/>
      <c r="V720" s="937"/>
      <c r="W720" s="937"/>
      <c r="X720" s="937"/>
      <c r="Y720" s="937"/>
      <c r="Z720" s="937"/>
      <c r="AA720" s="937"/>
      <c r="AB720" s="937"/>
      <c r="AC720" s="937"/>
      <c r="AD720" s="937"/>
      <c r="AE720" s="937"/>
      <c r="AF720" s="93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1"/>
      <c r="B721" s="652"/>
      <c r="C721" s="923"/>
      <c r="D721" s="924"/>
      <c r="E721" s="924"/>
      <c r="F721" s="925"/>
      <c r="G721" s="941"/>
      <c r="H721" s="942"/>
      <c r="I721" s="77" t="str">
        <f>IF(OR(G721="　", G721=""), "", "-")</f>
        <v/>
      </c>
      <c r="J721" s="922"/>
      <c r="K721" s="922"/>
      <c r="L721" s="77" t="str">
        <f>IF(M721="","","-")</f>
        <v/>
      </c>
      <c r="M721" s="78"/>
      <c r="N721" s="919"/>
      <c r="O721" s="920"/>
      <c r="P721" s="920"/>
      <c r="Q721" s="920"/>
      <c r="R721" s="920"/>
      <c r="S721" s="920"/>
      <c r="T721" s="920"/>
      <c r="U721" s="920"/>
      <c r="V721" s="920"/>
      <c r="W721" s="920"/>
      <c r="X721" s="920"/>
      <c r="Y721" s="920"/>
      <c r="Z721" s="920"/>
      <c r="AA721" s="920"/>
      <c r="AB721" s="920"/>
      <c r="AC721" s="920"/>
      <c r="AD721" s="920"/>
      <c r="AE721" s="920"/>
      <c r="AF721" s="92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1"/>
      <c r="B722" s="652"/>
      <c r="C722" s="923"/>
      <c r="D722" s="924"/>
      <c r="E722" s="924"/>
      <c r="F722" s="925"/>
      <c r="G722" s="941"/>
      <c r="H722" s="942"/>
      <c r="I722" s="77" t="str">
        <f t="shared" ref="I722:I725" si="113">IF(OR(G722="　", G722=""), "", "-")</f>
        <v/>
      </c>
      <c r="J722" s="922"/>
      <c r="K722" s="922"/>
      <c r="L722" s="77" t="str">
        <f t="shared" ref="L722:L725" si="114">IF(M722="","","-")</f>
        <v/>
      </c>
      <c r="M722" s="78"/>
      <c r="N722" s="919"/>
      <c r="O722" s="920"/>
      <c r="P722" s="920"/>
      <c r="Q722" s="920"/>
      <c r="R722" s="920"/>
      <c r="S722" s="920"/>
      <c r="T722" s="920"/>
      <c r="U722" s="920"/>
      <c r="V722" s="920"/>
      <c r="W722" s="920"/>
      <c r="X722" s="920"/>
      <c r="Y722" s="920"/>
      <c r="Z722" s="920"/>
      <c r="AA722" s="920"/>
      <c r="AB722" s="920"/>
      <c r="AC722" s="920"/>
      <c r="AD722" s="920"/>
      <c r="AE722" s="920"/>
      <c r="AF722" s="92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1"/>
      <c r="B723" s="652"/>
      <c r="C723" s="923"/>
      <c r="D723" s="924"/>
      <c r="E723" s="924"/>
      <c r="F723" s="925"/>
      <c r="G723" s="941"/>
      <c r="H723" s="942"/>
      <c r="I723" s="77" t="str">
        <f t="shared" si="113"/>
        <v/>
      </c>
      <c r="J723" s="922"/>
      <c r="K723" s="922"/>
      <c r="L723" s="77" t="str">
        <f t="shared" si="114"/>
        <v/>
      </c>
      <c r="M723" s="78"/>
      <c r="N723" s="919"/>
      <c r="O723" s="920"/>
      <c r="P723" s="920"/>
      <c r="Q723" s="920"/>
      <c r="R723" s="920"/>
      <c r="S723" s="920"/>
      <c r="T723" s="920"/>
      <c r="U723" s="920"/>
      <c r="V723" s="920"/>
      <c r="W723" s="920"/>
      <c r="X723" s="920"/>
      <c r="Y723" s="920"/>
      <c r="Z723" s="920"/>
      <c r="AA723" s="920"/>
      <c r="AB723" s="920"/>
      <c r="AC723" s="920"/>
      <c r="AD723" s="920"/>
      <c r="AE723" s="920"/>
      <c r="AF723" s="92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1"/>
      <c r="B724" s="652"/>
      <c r="C724" s="923"/>
      <c r="D724" s="924"/>
      <c r="E724" s="924"/>
      <c r="F724" s="925"/>
      <c r="G724" s="941"/>
      <c r="H724" s="942"/>
      <c r="I724" s="77" t="str">
        <f t="shared" si="113"/>
        <v/>
      </c>
      <c r="J724" s="922"/>
      <c r="K724" s="922"/>
      <c r="L724" s="77" t="str">
        <f t="shared" si="114"/>
        <v/>
      </c>
      <c r="M724" s="78"/>
      <c r="N724" s="919"/>
      <c r="O724" s="920"/>
      <c r="P724" s="920"/>
      <c r="Q724" s="920"/>
      <c r="R724" s="920"/>
      <c r="S724" s="920"/>
      <c r="T724" s="920"/>
      <c r="U724" s="920"/>
      <c r="V724" s="920"/>
      <c r="W724" s="920"/>
      <c r="X724" s="920"/>
      <c r="Y724" s="920"/>
      <c r="Z724" s="920"/>
      <c r="AA724" s="920"/>
      <c r="AB724" s="920"/>
      <c r="AC724" s="920"/>
      <c r="AD724" s="920"/>
      <c r="AE724" s="920"/>
      <c r="AF724" s="92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3"/>
      <c r="B725" s="654"/>
      <c r="C725" s="923"/>
      <c r="D725" s="924"/>
      <c r="E725" s="924"/>
      <c r="F725" s="925"/>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39" t="s">
        <v>53</v>
      </c>
      <c r="D726" s="577"/>
      <c r="E726" s="577"/>
      <c r="F726" s="578"/>
      <c r="G726" s="988" t="s">
        <v>747</v>
      </c>
      <c r="H726" s="988"/>
      <c r="I726" s="988"/>
      <c r="J726" s="988"/>
      <c r="K726" s="988"/>
      <c r="L726" s="988"/>
      <c r="M726" s="988"/>
      <c r="N726" s="988"/>
      <c r="O726" s="988"/>
      <c r="P726" s="988"/>
      <c r="Q726" s="988"/>
      <c r="R726" s="988"/>
      <c r="S726" s="988"/>
      <c r="T726" s="988"/>
      <c r="U726" s="988"/>
      <c r="V726" s="988"/>
      <c r="W726" s="988"/>
      <c r="X726" s="988"/>
      <c r="Y726" s="988"/>
      <c r="Z726" s="988"/>
      <c r="AA726" s="988"/>
      <c r="AB726" s="988"/>
      <c r="AC726" s="988"/>
      <c r="AD726" s="988"/>
      <c r="AE726" s="988"/>
      <c r="AF726" s="988"/>
      <c r="AG726" s="988"/>
      <c r="AH726" s="988"/>
      <c r="AI726" s="988"/>
      <c r="AJ726" s="988"/>
      <c r="AK726" s="988"/>
      <c r="AL726" s="988"/>
      <c r="AM726" s="988"/>
      <c r="AN726" s="988"/>
      <c r="AO726" s="988"/>
      <c r="AP726" s="988"/>
      <c r="AQ726" s="988"/>
      <c r="AR726" s="988"/>
      <c r="AS726" s="988"/>
      <c r="AT726" s="988"/>
      <c r="AU726" s="988"/>
      <c r="AV726" s="988"/>
      <c r="AW726" s="988"/>
      <c r="AX726" s="989"/>
    </row>
    <row r="727" spans="1:52" ht="67.5" customHeight="1" thickBot="1" x14ac:dyDescent="0.2">
      <c r="A727" s="621"/>
      <c r="B727" s="622"/>
      <c r="C727" s="665" t="s">
        <v>57</v>
      </c>
      <c r="D727" s="666"/>
      <c r="E727" s="666"/>
      <c r="F727" s="667"/>
      <c r="G727" s="986" t="s">
        <v>748</v>
      </c>
      <c r="H727" s="986"/>
      <c r="I727" s="986"/>
      <c r="J727" s="986"/>
      <c r="K727" s="986"/>
      <c r="L727" s="986"/>
      <c r="M727" s="986"/>
      <c r="N727" s="986"/>
      <c r="O727" s="986"/>
      <c r="P727" s="986"/>
      <c r="Q727" s="986"/>
      <c r="R727" s="986"/>
      <c r="S727" s="986"/>
      <c r="T727" s="986"/>
      <c r="U727" s="986"/>
      <c r="V727" s="986"/>
      <c r="W727" s="986"/>
      <c r="X727" s="986"/>
      <c r="Y727" s="986"/>
      <c r="Z727" s="986"/>
      <c r="AA727" s="986"/>
      <c r="AB727" s="986"/>
      <c r="AC727" s="986"/>
      <c r="AD727" s="986"/>
      <c r="AE727" s="986"/>
      <c r="AF727" s="986"/>
      <c r="AG727" s="986"/>
      <c r="AH727" s="986"/>
      <c r="AI727" s="986"/>
      <c r="AJ727" s="986"/>
      <c r="AK727" s="986"/>
      <c r="AL727" s="986"/>
      <c r="AM727" s="986"/>
      <c r="AN727" s="986"/>
      <c r="AO727" s="986"/>
      <c r="AP727" s="986"/>
      <c r="AQ727" s="986"/>
      <c r="AR727" s="986"/>
      <c r="AS727" s="986"/>
      <c r="AT727" s="986"/>
      <c r="AU727" s="986"/>
      <c r="AV727" s="986"/>
      <c r="AW727" s="986"/>
      <c r="AX727" s="987"/>
    </row>
    <row r="728" spans="1:52"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2" ht="67.5" customHeight="1" thickBot="1" x14ac:dyDescent="0.2">
      <c r="A729" s="762" t="s">
        <v>731</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85" t="s">
        <v>730</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9" t="s">
        <v>749</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677</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550</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715</v>
      </c>
      <c r="F747" s="113"/>
      <c r="G747" s="113"/>
      <c r="H747" s="100" t="str">
        <f>IF(E747="","","-")</f>
        <v>-</v>
      </c>
      <c r="I747" s="113"/>
      <c r="J747" s="113"/>
      <c r="K747" s="100" t="str">
        <f>IF(I747="","","-")</f>
        <v/>
      </c>
      <c r="L747" s="104"/>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5" t="s">
        <v>362</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363</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c r="H789" s="446"/>
      <c r="I789" s="446"/>
      <c r="J789" s="446"/>
      <c r="K789" s="447"/>
      <c r="L789" s="448"/>
      <c r="M789" s="449"/>
      <c r="N789" s="449"/>
      <c r="O789" s="449"/>
      <c r="P789" s="449"/>
      <c r="Q789" s="449"/>
      <c r="R789" s="449"/>
      <c r="S789" s="449"/>
      <c r="T789" s="449"/>
      <c r="U789" s="449"/>
      <c r="V789" s="449"/>
      <c r="W789" s="449"/>
      <c r="X789" s="450"/>
      <c r="Y789" s="451"/>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0</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369</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322"/>
      <c r="AD845" s="323"/>
      <c r="AE845" s="323"/>
      <c r="AF845" s="323"/>
      <c r="AG845" s="323"/>
      <c r="AH845" s="418"/>
      <c r="AI845" s="419"/>
      <c r="AJ845" s="419"/>
      <c r="AK845" s="419"/>
      <c r="AL845" s="326"/>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369</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369</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369</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369</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369</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369</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369</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3" t="s">
        <v>329</v>
      </c>
      <c r="B1106" s="894"/>
      <c r="C1106" s="894"/>
      <c r="D1106" s="894"/>
      <c r="E1106" s="894"/>
      <c r="F1106" s="894"/>
      <c r="G1106" s="894"/>
      <c r="H1106" s="894"/>
      <c r="I1106" s="894"/>
      <c r="J1106" s="894"/>
      <c r="K1106" s="894"/>
      <c r="L1106" s="894"/>
      <c r="M1106" s="894"/>
      <c r="N1106" s="894"/>
      <c r="O1106" s="894"/>
      <c r="P1106" s="894"/>
      <c r="Q1106" s="894"/>
      <c r="R1106" s="894"/>
      <c r="S1106" s="894"/>
      <c r="T1106" s="894"/>
      <c r="U1106" s="894"/>
      <c r="V1106" s="894"/>
      <c r="W1106" s="894"/>
      <c r="X1106" s="894"/>
      <c r="Y1106" s="894"/>
      <c r="Z1106" s="894"/>
      <c r="AA1106" s="894"/>
      <c r="AB1106" s="894"/>
      <c r="AC1106" s="894"/>
      <c r="AD1106" s="894"/>
      <c r="AE1106" s="894"/>
      <c r="AF1106" s="894"/>
      <c r="AG1106" s="894"/>
      <c r="AH1106" s="894"/>
      <c r="AI1106" s="894"/>
      <c r="AJ1106" s="894"/>
      <c r="AK1106" s="895"/>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6"/>
      <c r="E1109" s="277" t="s">
        <v>262</v>
      </c>
      <c r="F1109" s="896"/>
      <c r="G1109" s="896"/>
      <c r="H1109" s="896"/>
      <c r="I1109" s="896"/>
      <c r="J1109" s="277" t="s">
        <v>297</v>
      </c>
      <c r="K1109" s="277"/>
      <c r="L1109" s="277"/>
      <c r="M1109" s="277"/>
      <c r="N1109" s="277"/>
      <c r="O1109" s="277"/>
      <c r="P1109" s="345" t="s">
        <v>27</v>
      </c>
      <c r="Q1109" s="345"/>
      <c r="R1109" s="345"/>
      <c r="S1109" s="345"/>
      <c r="T1109" s="345"/>
      <c r="U1109" s="345"/>
      <c r="V1109" s="345"/>
      <c r="W1109" s="345"/>
      <c r="X1109" s="345"/>
      <c r="Y1109" s="277" t="s">
        <v>299</v>
      </c>
      <c r="Z1109" s="896"/>
      <c r="AA1109" s="896"/>
      <c r="AB1109" s="896"/>
      <c r="AC1109" s="277" t="s">
        <v>245</v>
      </c>
      <c r="AD1109" s="277"/>
      <c r="AE1109" s="277"/>
      <c r="AF1109" s="277"/>
      <c r="AG1109" s="277"/>
      <c r="AH1109" s="345" t="s">
        <v>258</v>
      </c>
      <c r="AI1109" s="346"/>
      <c r="AJ1109" s="346"/>
      <c r="AK1109" s="346"/>
      <c r="AL1109" s="346" t="s">
        <v>21</v>
      </c>
      <c r="AM1109" s="346"/>
      <c r="AN1109" s="346"/>
      <c r="AO1109" s="899"/>
      <c r="AP1109" s="423" t="s">
        <v>330</v>
      </c>
      <c r="AQ1109" s="423"/>
      <c r="AR1109" s="423"/>
      <c r="AS1109" s="423"/>
      <c r="AT1109" s="423"/>
      <c r="AU1109" s="423"/>
      <c r="AV1109" s="423"/>
      <c r="AW1109" s="423"/>
      <c r="AX1109" s="423"/>
    </row>
    <row r="1110" spans="1:51" ht="30" customHeight="1" x14ac:dyDescent="0.15">
      <c r="A1110" s="401">
        <v>1</v>
      </c>
      <c r="B1110" s="401">
        <v>1</v>
      </c>
      <c r="C1110" s="898"/>
      <c r="D1110" s="898"/>
      <c r="E1110" s="262" t="s">
        <v>717</v>
      </c>
      <c r="F1110" s="897"/>
      <c r="G1110" s="897"/>
      <c r="H1110" s="897"/>
      <c r="I1110" s="897"/>
      <c r="J1110" s="416" t="s">
        <v>717</v>
      </c>
      <c r="K1110" s="417"/>
      <c r="L1110" s="417"/>
      <c r="M1110" s="417"/>
      <c r="N1110" s="417"/>
      <c r="O1110" s="417"/>
      <c r="P1110" s="421" t="s">
        <v>717</v>
      </c>
      <c r="Q1110" s="317"/>
      <c r="R1110" s="317"/>
      <c r="S1110" s="317"/>
      <c r="T1110" s="317"/>
      <c r="U1110" s="317"/>
      <c r="V1110" s="317"/>
      <c r="W1110" s="317"/>
      <c r="X1110" s="317"/>
      <c r="Y1110" s="318" t="s">
        <v>717</v>
      </c>
      <c r="Z1110" s="319"/>
      <c r="AA1110" s="319"/>
      <c r="AB1110" s="320"/>
      <c r="AC1110" s="322"/>
      <c r="AD1110" s="323"/>
      <c r="AE1110" s="323"/>
      <c r="AF1110" s="323"/>
      <c r="AG1110" s="323"/>
      <c r="AH1110" s="324" t="s">
        <v>717</v>
      </c>
      <c r="AI1110" s="325"/>
      <c r="AJ1110" s="325"/>
      <c r="AK1110" s="325"/>
      <c r="AL1110" s="326" t="s">
        <v>717</v>
      </c>
      <c r="AM1110" s="327"/>
      <c r="AN1110" s="327"/>
      <c r="AO1110" s="328"/>
      <c r="AP1110" s="321" t="s">
        <v>717</v>
      </c>
      <c r="AQ1110" s="321"/>
      <c r="AR1110" s="321"/>
      <c r="AS1110" s="321"/>
      <c r="AT1110" s="321"/>
      <c r="AU1110" s="321"/>
      <c r="AV1110" s="321"/>
      <c r="AW1110" s="321"/>
      <c r="AX1110" s="321"/>
    </row>
    <row r="1111" spans="1:51" ht="30" hidden="1" customHeight="1" x14ac:dyDescent="0.15">
      <c r="A1111" s="401">
        <v>2</v>
      </c>
      <c r="B1111" s="401">
        <v>1</v>
      </c>
      <c r="C1111" s="898"/>
      <c r="D1111" s="898"/>
      <c r="E1111" s="897"/>
      <c r="F1111" s="897"/>
      <c r="G1111" s="897"/>
      <c r="H1111" s="897"/>
      <c r="I1111" s="89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8"/>
      <c r="D1112" s="898"/>
      <c r="E1112" s="897"/>
      <c r="F1112" s="897"/>
      <c r="G1112" s="897"/>
      <c r="H1112" s="897"/>
      <c r="I1112" s="89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8"/>
      <c r="D1113" s="898"/>
      <c r="E1113" s="897"/>
      <c r="F1113" s="897"/>
      <c r="G1113" s="897"/>
      <c r="H1113" s="897"/>
      <c r="I1113" s="89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8"/>
      <c r="D1114" s="898"/>
      <c r="E1114" s="897"/>
      <c r="F1114" s="897"/>
      <c r="G1114" s="897"/>
      <c r="H1114" s="897"/>
      <c r="I1114" s="89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8"/>
      <c r="D1115" s="898"/>
      <c r="E1115" s="897"/>
      <c r="F1115" s="897"/>
      <c r="G1115" s="897"/>
      <c r="H1115" s="897"/>
      <c r="I1115" s="89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8"/>
      <c r="D1116" s="898"/>
      <c r="E1116" s="897"/>
      <c r="F1116" s="897"/>
      <c r="G1116" s="897"/>
      <c r="H1116" s="897"/>
      <c r="I1116" s="89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8"/>
      <c r="D1117" s="898"/>
      <c r="E1117" s="897"/>
      <c r="F1117" s="897"/>
      <c r="G1117" s="897"/>
      <c r="H1117" s="897"/>
      <c r="I1117" s="89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8"/>
      <c r="D1118" s="898"/>
      <c r="E1118" s="897"/>
      <c r="F1118" s="897"/>
      <c r="G1118" s="897"/>
      <c r="H1118" s="897"/>
      <c r="I1118" s="89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8"/>
      <c r="D1119" s="898"/>
      <c r="E1119" s="897"/>
      <c r="F1119" s="897"/>
      <c r="G1119" s="897"/>
      <c r="H1119" s="897"/>
      <c r="I1119" s="89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8"/>
      <c r="D1120" s="898"/>
      <c r="E1120" s="897"/>
      <c r="F1120" s="897"/>
      <c r="G1120" s="897"/>
      <c r="H1120" s="897"/>
      <c r="I1120" s="89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8"/>
      <c r="D1121" s="898"/>
      <c r="E1121" s="897"/>
      <c r="F1121" s="897"/>
      <c r="G1121" s="897"/>
      <c r="H1121" s="897"/>
      <c r="I1121" s="89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8"/>
      <c r="D1122" s="898"/>
      <c r="E1122" s="897"/>
      <c r="F1122" s="897"/>
      <c r="G1122" s="897"/>
      <c r="H1122" s="897"/>
      <c r="I1122" s="89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8"/>
      <c r="D1123" s="898"/>
      <c r="E1123" s="897"/>
      <c r="F1123" s="897"/>
      <c r="G1123" s="897"/>
      <c r="H1123" s="897"/>
      <c r="I1123" s="89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8"/>
      <c r="D1124" s="898"/>
      <c r="E1124" s="897"/>
      <c r="F1124" s="897"/>
      <c r="G1124" s="897"/>
      <c r="H1124" s="897"/>
      <c r="I1124" s="89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8"/>
      <c r="D1125" s="898"/>
      <c r="E1125" s="897"/>
      <c r="F1125" s="897"/>
      <c r="G1125" s="897"/>
      <c r="H1125" s="897"/>
      <c r="I1125" s="89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8"/>
      <c r="D1126" s="898"/>
      <c r="E1126" s="897"/>
      <c r="F1126" s="897"/>
      <c r="G1126" s="897"/>
      <c r="H1126" s="897"/>
      <c r="I1126" s="89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8"/>
      <c r="D1127" s="898"/>
      <c r="E1127" s="262"/>
      <c r="F1127" s="897"/>
      <c r="G1127" s="897"/>
      <c r="H1127" s="897"/>
      <c r="I1127" s="89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8"/>
      <c r="D1128" s="898"/>
      <c r="E1128" s="897"/>
      <c r="F1128" s="897"/>
      <c r="G1128" s="897"/>
      <c r="H1128" s="897"/>
      <c r="I1128" s="89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8"/>
      <c r="D1129" s="898"/>
      <c r="E1129" s="897"/>
      <c r="F1129" s="897"/>
      <c r="G1129" s="897"/>
      <c r="H1129" s="897"/>
      <c r="I1129" s="89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8"/>
      <c r="D1130" s="898"/>
      <c r="E1130" s="897"/>
      <c r="F1130" s="897"/>
      <c r="G1130" s="897"/>
      <c r="H1130" s="897"/>
      <c r="I1130" s="89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8"/>
      <c r="D1131" s="898"/>
      <c r="E1131" s="897"/>
      <c r="F1131" s="897"/>
      <c r="G1131" s="897"/>
      <c r="H1131" s="897"/>
      <c r="I1131" s="89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8"/>
      <c r="D1132" s="898"/>
      <c r="E1132" s="897"/>
      <c r="F1132" s="897"/>
      <c r="G1132" s="897"/>
      <c r="H1132" s="897"/>
      <c r="I1132" s="89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8"/>
      <c r="D1133" s="898"/>
      <c r="E1133" s="897"/>
      <c r="F1133" s="897"/>
      <c r="G1133" s="897"/>
      <c r="H1133" s="897"/>
      <c r="I1133" s="89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8"/>
      <c r="D1134" s="898"/>
      <c r="E1134" s="897"/>
      <c r="F1134" s="897"/>
      <c r="G1134" s="897"/>
      <c r="H1134" s="897"/>
      <c r="I1134" s="89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8"/>
      <c r="D1135" s="898"/>
      <c r="E1135" s="897"/>
      <c r="F1135" s="897"/>
      <c r="G1135" s="897"/>
      <c r="H1135" s="897"/>
      <c r="I1135" s="89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8"/>
      <c r="D1136" s="898"/>
      <c r="E1136" s="897"/>
      <c r="F1136" s="897"/>
      <c r="G1136" s="897"/>
      <c r="H1136" s="897"/>
      <c r="I1136" s="89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8"/>
      <c r="D1137" s="898"/>
      <c r="E1137" s="897"/>
      <c r="F1137" s="897"/>
      <c r="G1137" s="897"/>
      <c r="H1137" s="897"/>
      <c r="I1137" s="89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8"/>
      <c r="D1138" s="898"/>
      <c r="E1138" s="897"/>
      <c r="F1138" s="897"/>
      <c r="G1138" s="897"/>
      <c r="H1138" s="897"/>
      <c r="I1138" s="89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8"/>
      <c r="D1139" s="898"/>
      <c r="E1139" s="897"/>
      <c r="F1139" s="897"/>
      <c r="G1139" s="897"/>
      <c r="H1139" s="897"/>
      <c r="I1139" s="89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W67:X69"/>
    <mergeCell ref="Y67:AA67"/>
    <mergeCell ref="AB67:AD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86" max="49" man="1"/>
    <brk id="483" max="49" man="1"/>
    <brk id="725"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2" sqref="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551</v>
      </c>
      <c r="AA1" s="29" t="s">
        <v>82</v>
      </c>
      <c r="AB1" s="29" t="s">
        <v>552</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646</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678</v>
      </c>
      <c r="W3" s="32" t="s">
        <v>150</v>
      </c>
      <c r="Y3" s="32" t="s">
        <v>69</v>
      </c>
      <c r="Z3" s="32" t="s">
        <v>553</v>
      </c>
      <c r="AA3" s="94" t="s">
        <v>513</v>
      </c>
      <c r="AB3" s="94" t="s">
        <v>647</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723</v>
      </c>
      <c r="R4" s="13" t="str">
        <f t="shared" si="3"/>
        <v>補助</v>
      </c>
      <c r="S4" s="13" t="str">
        <f t="shared" si="4"/>
        <v>補助</v>
      </c>
      <c r="T4" s="13"/>
      <c r="U4" s="32" t="s">
        <v>679</v>
      </c>
      <c r="W4" s="32" t="s">
        <v>151</v>
      </c>
      <c r="Y4" s="32" t="s">
        <v>420</v>
      </c>
      <c r="Z4" s="32" t="s">
        <v>554</v>
      </c>
      <c r="AA4" s="94" t="s">
        <v>514</v>
      </c>
      <c r="AB4" s="94" t="s">
        <v>648</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703</v>
      </c>
      <c r="Y5" s="32" t="s">
        <v>421</v>
      </c>
      <c r="Z5" s="32" t="s">
        <v>555</v>
      </c>
      <c r="AA5" s="94" t="s">
        <v>515</v>
      </c>
      <c r="AB5" s="94" t="s">
        <v>649</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389</v>
      </c>
      <c r="W6" s="32" t="s">
        <v>152</v>
      </c>
      <c r="Y6" s="32" t="s">
        <v>422</v>
      </c>
      <c r="Z6" s="32" t="s">
        <v>556</v>
      </c>
      <c r="AA6" s="94" t="s">
        <v>516</v>
      </c>
      <c r="AB6" s="94" t="s">
        <v>650</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423</v>
      </c>
      <c r="Z7" s="32" t="s">
        <v>557</v>
      </c>
      <c r="AA7" s="94" t="s">
        <v>517</v>
      </c>
      <c r="AB7" s="94" t="s">
        <v>651</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415</v>
      </c>
      <c r="W8" s="32" t="s">
        <v>154</v>
      </c>
      <c r="Y8" s="32" t="s">
        <v>424</v>
      </c>
      <c r="Z8" s="32" t="s">
        <v>558</v>
      </c>
      <c r="AA8" s="94" t="s">
        <v>518</v>
      </c>
      <c r="AB8" s="94" t="s">
        <v>652</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559</v>
      </c>
      <c r="AA9" s="94" t="s">
        <v>519</v>
      </c>
      <c r="AB9" s="94" t="s">
        <v>653</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補助</v>
      </c>
      <c r="Q10" s="19"/>
      <c r="T10" s="13"/>
      <c r="W10" s="32" t="s">
        <v>156</v>
      </c>
      <c r="Y10" s="32" t="s">
        <v>426</v>
      </c>
      <c r="Z10" s="32" t="s">
        <v>560</v>
      </c>
      <c r="AA10" s="94" t="s">
        <v>520</v>
      </c>
      <c r="AB10" s="94" t="s">
        <v>654</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561</v>
      </c>
      <c r="AA11" s="94" t="s">
        <v>521</v>
      </c>
      <c r="AB11" s="94" t="s">
        <v>655</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680</v>
      </c>
      <c r="W12" s="32" t="s">
        <v>158</v>
      </c>
      <c r="Y12" s="32" t="s">
        <v>428</v>
      </c>
      <c r="Z12" s="32" t="s">
        <v>562</v>
      </c>
      <c r="AA12" s="94" t="s">
        <v>522</v>
      </c>
      <c r="AB12" s="94" t="s">
        <v>656</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563</v>
      </c>
      <c r="AA13" s="94" t="s">
        <v>523</v>
      </c>
      <c r="AB13" s="94" t="s">
        <v>657</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681</v>
      </c>
      <c r="W14" s="32" t="s">
        <v>160</v>
      </c>
      <c r="Y14" s="32" t="s">
        <v>430</v>
      </c>
      <c r="Z14" s="32" t="s">
        <v>564</v>
      </c>
      <c r="AA14" s="94" t="s">
        <v>524</v>
      </c>
      <c r="AB14" s="94" t="s">
        <v>658</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682</v>
      </c>
      <c r="W15" s="32" t="s">
        <v>161</v>
      </c>
      <c r="Y15" s="32" t="s">
        <v>431</v>
      </c>
      <c r="Z15" s="32" t="s">
        <v>565</v>
      </c>
      <c r="AA15" s="94" t="s">
        <v>525</v>
      </c>
      <c r="AB15" s="94" t="s">
        <v>659</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683</v>
      </c>
      <c r="W16" s="32" t="s">
        <v>162</v>
      </c>
      <c r="Y16" s="32" t="s">
        <v>432</v>
      </c>
      <c r="Z16" s="32" t="s">
        <v>566</v>
      </c>
      <c r="AA16" s="94" t="s">
        <v>526</v>
      </c>
      <c r="AB16" s="94" t="s">
        <v>660</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684</v>
      </c>
      <c r="W17" s="32" t="s">
        <v>163</v>
      </c>
      <c r="Y17" s="32" t="s">
        <v>433</v>
      </c>
      <c r="Z17" s="32" t="s">
        <v>567</v>
      </c>
      <c r="AA17" s="94" t="s">
        <v>527</v>
      </c>
      <c r="AB17" s="94" t="s">
        <v>661</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685</v>
      </c>
      <c r="W18" s="32" t="s">
        <v>164</v>
      </c>
      <c r="Y18" s="32" t="s">
        <v>434</v>
      </c>
      <c r="Z18" s="32" t="s">
        <v>568</v>
      </c>
      <c r="AA18" s="94" t="s">
        <v>528</v>
      </c>
      <c r="AB18" s="94" t="s">
        <v>662</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686</v>
      </c>
      <c r="W19" s="32" t="s">
        <v>165</v>
      </c>
      <c r="Y19" s="32" t="s">
        <v>435</v>
      </c>
      <c r="Z19" s="32" t="s">
        <v>569</v>
      </c>
      <c r="AA19" s="94" t="s">
        <v>529</v>
      </c>
      <c r="AB19" s="94" t="s">
        <v>663</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687</v>
      </c>
      <c r="W20" s="32" t="s">
        <v>166</v>
      </c>
      <c r="Y20" s="32" t="s">
        <v>436</v>
      </c>
      <c r="Z20" s="32" t="s">
        <v>570</v>
      </c>
      <c r="AA20" s="94" t="s">
        <v>530</v>
      </c>
      <c r="AB20" s="94" t="s">
        <v>664</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688</v>
      </c>
      <c r="W21" s="32" t="s">
        <v>167</v>
      </c>
      <c r="Y21" s="32" t="s">
        <v>437</v>
      </c>
      <c r="Z21" s="32" t="s">
        <v>571</v>
      </c>
      <c r="AA21" s="94" t="s">
        <v>531</v>
      </c>
      <c r="AB21" s="94" t="s">
        <v>665</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689</v>
      </c>
      <c r="W22" s="32" t="s">
        <v>168</v>
      </c>
      <c r="Y22" s="32" t="s">
        <v>438</v>
      </c>
      <c r="Z22" s="32" t="s">
        <v>572</v>
      </c>
      <c r="AA22" s="94" t="s">
        <v>532</v>
      </c>
      <c r="AB22" s="94" t="s">
        <v>666</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690</v>
      </c>
      <c r="W23" s="32" t="s">
        <v>706</v>
      </c>
      <c r="Y23" s="32" t="s">
        <v>439</v>
      </c>
      <c r="Z23" s="32" t="s">
        <v>573</v>
      </c>
      <c r="AA23" s="94" t="s">
        <v>533</v>
      </c>
      <c r="AB23" s="94" t="s">
        <v>667</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691</v>
      </c>
      <c r="Y24" s="32" t="s">
        <v>440</v>
      </c>
      <c r="Z24" s="32" t="s">
        <v>574</v>
      </c>
      <c r="AA24" s="94" t="s">
        <v>534</v>
      </c>
      <c r="AB24" s="94" t="s">
        <v>668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692</v>
      </c>
      <c r="Y25" s="32" t="s">
        <v>441</v>
      </c>
      <c r="Z25" s="32" t="s">
        <v>575</v>
      </c>
      <c r="AA25" s="94" t="s">
        <v>535</v>
      </c>
      <c r="AB25" s="94" t="s">
        <v>669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693</v>
      </c>
      <c r="Y26" s="32" t="s">
        <v>442</v>
      </c>
      <c r="Z26" s="32" t="s">
        <v>576</v>
      </c>
      <c r="AA26" s="94" t="s">
        <v>536</v>
      </c>
      <c r="AB26" s="94" t="s">
        <v>670</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694</v>
      </c>
      <c r="Y27" s="32" t="s">
        <v>443</v>
      </c>
      <c r="Z27" s="32" t="s">
        <v>577</v>
      </c>
      <c r="AA27" s="94" t="s">
        <v>537</v>
      </c>
      <c r="AB27" s="94" t="s">
        <v>671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695</v>
      </c>
      <c r="Y28" s="32" t="s">
        <v>444</v>
      </c>
      <c r="Z28" s="32" t="s">
        <v>578</v>
      </c>
      <c r="AA28" s="94" t="s">
        <v>538</v>
      </c>
      <c r="AB28" s="94" t="s">
        <v>672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696</v>
      </c>
      <c r="Y29" s="32" t="s">
        <v>445</v>
      </c>
      <c r="Z29" s="32" t="s">
        <v>579</v>
      </c>
      <c r="AA29" s="94" t="s">
        <v>539</v>
      </c>
      <c r="AB29" s="94" t="s">
        <v>673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697</v>
      </c>
      <c r="Y30" s="32" t="s">
        <v>446</v>
      </c>
      <c r="Z30" s="32" t="s">
        <v>580</v>
      </c>
      <c r="AA30" s="94" t="s">
        <v>540</v>
      </c>
      <c r="AB30" s="94" t="s">
        <v>674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698</v>
      </c>
      <c r="Y31" s="32" t="s">
        <v>447</v>
      </c>
      <c r="Z31" s="32" t="s">
        <v>581</v>
      </c>
      <c r="AA31" s="94" t="s">
        <v>541</v>
      </c>
      <c r="AB31" s="94" t="s">
        <v>675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699</v>
      </c>
      <c r="Y32" s="32" t="s">
        <v>448</v>
      </c>
      <c r="Z32" s="32" t="s">
        <v>582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700</v>
      </c>
      <c r="Y33" s="32" t="s">
        <v>449</v>
      </c>
      <c r="Z33" s="32" t="s">
        <v>583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701</v>
      </c>
      <c r="Y34" s="32" t="s">
        <v>450</v>
      </c>
      <c r="Z34" s="32" t="s">
        <v>584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702</v>
      </c>
      <c r="Y36" s="32" t="s">
        <v>452</v>
      </c>
      <c r="Z36" s="32" t="s">
        <v>586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587</v>
      </c>
      <c r="AF37" s="30"/>
      <c r="AK37" s="51" t="str">
        <f t="shared" si="7"/>
        <v>j</v>
      </c>
    </row>
    <row r="38" spans="1:37" x14ac:dyDescent="0.15">
      <c r="A38" s="13"/>
      <c r="B38" s="13"/>
      <c r="F38" s="13"/>
      <c r="G38" s="19"/>
      <c r="K38" s="13"/>
      <c r="L38" s="13"/>
      <c r="O38" s="13"/>
      <c r="P38" s="13"/>
      <c r="Q38" s="19"/>
      <c r="T38" s="13"/>
      <c r="U38" s="32" t="s">
        <v>390</v>
      </c>
      <c r="Y38" s="32" t="s">
        <v>454</v>
      </c>
      <c r="Z38" s="32" t="s">
        <v>588</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589</v>
      </c>
      <c r="AF39" s="30"/>
      <c r="AK39" s="51" t="str">
        <f t="shared" si="7"/>
        <v>l</v>
      </c>
    </row>
    <row r="40" spans="1:37" x14ac:dyDescent="0.15">
      <c r="A40" s="13"/>
      <c r="B40" s="13"/>
      <c r="F40" s="13"/>
      <c r="G40" s="19"/>
      <c r="K40" s="13"/>
      <c r="L40" s="13"/>
      <c r="O40" s="13"/>
      <c r="P40" s="13"/>
      <c r="Q40" s="19"/>
      <c r="T40" s="13"/>
      <c r="Y40" s="32" t="s">
        <v>456</v>
      </c>
      <c r="Z40" s="32" t="s">
        <v>590</v>
      </c>
      <c r="AF40" s="30"/>
      <c r="AK40" s="51" t="str">
        <f t="shared" si="7"/>
        <v>m</v>
      </c>
    </row>
    <row r="41" spans="1:37" x14ac:dyDescent="0.15">
      <c r="A41" s="13"/>
      <c r="B41" s="13"/>
      <c r="F41" s="13"/>
      <c r="G41" s="19"/>
      <c r="K41" s="13"/>
      <c r="L41" s="13"/>
      <c r="O41" s="13"/>
      <c r="P41" s="13"/>
      <c r="Q41" s="19"/>
      <c r="T41" s="13"/>
      <c r="Y41" s="32" t="s">
        <v>457</v>
      </c>
      <c r="Z41" s="32" t="s">
        <v>591</v>
      </c>
      <c r="AF41" s="30"/>
      <c r="AK41" s="51" t="str">
        <f t="shared" si="7"/>
        <v>n</v>
      </c>
    </row>
    <row r="42" spans="1:37" x14ac:dyDescent="0.15">
      <c r="A42" s="13"/>
      <c r="B42" s="13"/>
      <c r="F42" s="13"/>
      <c r="G42" s="19"/>
      <c r="K42" s="13"/>
      <c r="L42" s="13"/>
      <c r="O42" s="13"/>
      <c r="P42" s="13"/>
      <c r="Q42" s="19"/>
      <c r="T42" s="13"/>
      <c r="Y42" s="32" t="s">
        <v>458</v>
      </c>
      <c r="Z42" s="32" t="s">
        <v>592</v>
      </c>
      <c r="AF42" s="30"/>
      <c r="AK42" s="51" t="str">
        <f t="shared" si="7"/>
        <v>o</v>
      </c>
    </row>
    <row r="43" spans="1:37" x14ac:dyDescent="0.15">
      <c r="A43" s="13"/>
      <c r="B43" s="13"/>
      <c r="F43" s="13"/>
      <c r="G43" s="19"/>
      <c r="K43" s="13"/>
      <c r="L43" s="13"/>
      <c r="O43" s="13"/>
      <c r="P43" s="13"/>
      <c r="Q43" s="19"/>
      <c r="T43" s="13"/>
      <c r="Y43" s="32" t="s">
        <v>459</v>
      </c>
      <c r="Z43" s="32" t="s">
        <v>593</v>
      </c>
      <c r="AF43" s="30"/>
      <c r="AK43" s="51" t="str">
        <f t="shared" si="7"/>
        <v>p</v>
      </c>
    </row>
    <row r="44" spans="1:37" x14ac:dyDescent="0.15">
      <c r="A44" s="13"/>
      <c r="B44" s="13"/>
      <c r="F44" s="13"/>
      <c r="G44" s="19"/>
      <c r="K44" s="13"/>
      <c r="L44" s="13"/>
      <c r="O44" s="13"/>
      <c r="P44" s="13"/>
      <c r="Q44" s="19"/>
      <c r="T44" s="13"/>
      <c r="Y44" s="32" t="s">
        <v>460</v>
      </c>
      <c r="Z44" s="32" t="s">
        <v>594</v>
      </c>
      <c r="AF44" s="30"/>
      <c r="AK44" s="51" t="str">
        <f t="shared" si="7"/>
        <v>q</v>
      </c>
    </row>
    <row r="45" spans="1:37" x14ac:dyDescent="0.15">
      <c r="A45" s="13"/>
      <c r="B45" s="13"/>
      <c r="F45" s="13"/>
      <c r="G45" s="19"/>
      <c r="K45" s="13"/>
      <c r="L45" s="13"/>
      <c r="O45" s="13"/>
      <c r="P45" s="13"/>
      <c r="Q45" s="19"/>
      <c r="T45" s="13"/>
      <c r="Y45" s="32" t="s">
        <v>461</v>
      </c>
      <c r="Z45" s="32" t="s">
        <v>595</v>
      </c>
      <c r="AF45" s="30"/>
      <c r="AK45" s="51" t="str">
        <f t="shared" si="7"/>
        <v>r</v>
      </c>
    </row>
    <row r="46" spans="1:37" x14ac:dyDescent="0.15">
      <c r="A46" s="13"/>
      <c r="B46" s="13"/>
      <c r="F46" s="13"/>
      <c r="G46" s="19"/>
      <c r="K46" s="13"/>
      <c r="L46" s="13"/>
      <c r="O46" s="13"/>
      <c r="P46" s="13"/>
      <c r="Q46" s="19"/>
      <c r="T46" s="13"/>
      <c r="Y46" s="32" t="s">
        <v>462</v>
      </c>
      <c r="Z46" s="32" t="s">
        <v>596</v>
      </c>
      <c r="AF46" s="30"/>
      <c r="AK46" s="51" t="str">
        <f t="shared" si="7"/>
        <v>s</v>
      </c>
    </row>
    <row r="47" spans="1:37" x14ac:dyDescent="0.15">
      <c r="A47" s="13"/>
      <c r="B47" s="13"/>
      <c r="F47" s="13"/>
      <c r="G47" s="19"/>
      <c r="K47" s="13"/>
      <c r="L47" s="13"/>
      <c r="O47" s="13"/>
      <c r="P47" s="13"/>
      <c r="Q47" s="19"/>
      <c r="T47" s="13"/>
      <c r="Y47" s="32" t="s">
        <v>463</v>
      </c>
      <c r="Z47" s="32" t="s">
        <v>597</v>
      </c>
      <c r="AF47" s="30"/>
      <c r="AK47" s="51" t="str">
        <f t="shared" si="7"/>
        <v>t</v>
      </c>
    </row>
    <row r="48" spans="1:37" x14ac:dyDescent="0.15">
      <c r="A48" s="13"/>
      <c r="B48" s="13"/>
      <c r="F48" s="13"/>
      <c r="G48" s="19"/>
      <c r="K48" s="13"/>
      <c r="L48" s="13"/>
      <c r="O48" s="13"/>
      <c r="P48" s="13"/>
      <c r="Q48" s="19"/>
      <c r="T48" s="13"/>
      <c r="Y48" s="32" t="s">
        <v>464</v>
      </c>
      <c r="Z48" s="32" t="s">
        <v>598</v>
      </c>
      <c r="AF48" s="30"/>
      <c r="AK48" s="51" t="str">
        <f t="shared" si="7"/>
        <v>u</v>
      </c>
    </row>
    <row r="49" spans="1:37" x14ac:dyDescent="0.15">
      <c r="A49" s="13"/>
      <c r="B49" s="13"/>
      <c r="F49" s="13"/>
      <c r="G49" s="19"/>
      <c r="K49" s="13"/>
      <c r="L49" s="13"/>
      <c r="O49" s="13"/>
      <c r="P49" s="13"/>
      <c r="Q49" s="19"/>
      <c r="T49" s="13"/>
      <c r="Y49" s="32" t="s">
        <v>465</v>
      </c>
      <c r="Z49" s="32" t="s">
        <v>599</v>
      </c>
      <c r="AF49" s="30"/>
      <c r="AK49" s="51" t="str">
        <f t="shared" si="7"/>
        <v>v</v>
      </c>
    </row>
    <row r="50" spans="1:37" x14ac:dyDescent="0.15">
      <c r="A50" s="13"/>
      <c r="B50" s="13"/>
      <c r="F50" s="13"/>
      <c r="G50" s="19"/>
      <c r="K50" s="13"/>
      <c r="L50" s="13"/>
      <c r="O50" s="13"/>
      <c r="P50" s="13"/>
      <c r="Q50" s="19"/>
      <c r="T50" s="13"/>
      <c r="Y50" s="32" t="s">
        <v>466</v>
      </c>
      <c r="Z50" s="32" t="s">
        <v>600</v>
      </c>
      <c r="AF50" s="30"/>
    </row>
    <row r="51" spans="1:37" x14ac:dyDescent="0.15">
      <c r="A51" s="13"/>
      <c r="B51" s="13"/>
      <c r="F51" s="13"/>
      <c r="G51" s="19"/>
      <c r="K51" s="13"/>
      <c r="L51" s="13"/>
      <c r="O51" s="13"/>
      <c r="P51" s="13"/>
      <c r="Q51" s="19"/>
      <c r="T51" s="13"/>
      <c r="Y51" s="32" t="s">
        <v>467</v>
      </c>
      <c r="Z51" s="32" t="s">
        <v>601</v>
      </c>
      <c r="AF51" s="30"/>
    </row>
    <row r="52" spans="1:37" x14ac:dyDescent="0.15">
      <c r="A52" s="13"/>
      <c r="B52" s="13"/>
      <c r="F52" s="13"/>
      <c r="G52" s="19"/>
      <c r="K52" s="13"/>
      <c r="L52" s="13"/>
      <c r="O52" s="13"/>
      <c r="P52" s="13"/>
      <c r="Q52" s="19"/>
      <c r="T52" s="13"/>
      <c r="Y52" s="32" t="s">
        <v>468</v>
      </c>
      <c r="Z52" s="32" t="s">
        <v>602</v>
      </c>
      <c r="AF52" s="30"/>
    </row>
    <row r="53" spans="1:37" x14ac:dyDescent="0.15">
      <c r="A53" s="13"/>
      <c r="B53" s="13"/>
      <c r="F53" s="13"/>
      <c r="G53" s="19"/>
      <c r="K53" s="13"/>
      <c r="L53" s="13"/>
      <c r="O53" s="13"/>
      <c r="P53" s="13"/>
      <c r="Q53" s="19"/>
      <c r="T53" s="13"/>
      <c r="Y53" s="32" t="s">
        <v>469</v>
      </c>
      <c r="Z53" s="32" t="s">
        <v>603</v>
      </c>
      <c r="AF53" s="30"/>
    </row>
    <row r="54" spans="1:37" x14ac:dyDescent="0.15">
      <c r="A54" s="13"/>
      <c r="B54" s="13"/>
      <c r="F54" s="13"/>
      <c r="G54" s="19"/>
      <c r="K54" s="13"/>
      <c r="L54" s="13"/>
      <c r="O54" s="13"/>
      <c r="P54" s="20"/>
      <c r="Q54" s="19"/>
      <c r="T54" s="13"/>
      <c r="Y54" s="32" t="s">
        <v>470</v>
      </c>
      <c r="Z54" s="32" t="s">
        <v>604</v>
      </c>
      <c r="AF54" s="30"/>
    </row>
    <row r="55" spans="1:37" x14ac:dyDescent="0.15">
      <c r="A55" s="13"/>
      <c r="B55" s="13"/>
      <c r="F55" s="13"/>
      <c r="G55" s="19"/>
      <c r="K55" s="13"/>
      <c r="L55" s="13"/>
      <c r="O55" s="13"/>
      <c r="P55" s="13"/>
      <c r="Q55" s="19"/>
      <c r="T55" s="13"/>
      <c r="Y55" s="32" t="s">
        <v>471</v>
      </c>
      <c r="Z55" s="32" t="s">
        <v>605</v>
      </c>
      <c r="AF55" s="30"/>
    </row>
    <row r="56" spans="1:37" x14ac:dyDescent="0.15">
      <c r="A56" s="13"/>
      <c r="B56" s="13"/>
      <c r="F56" s="13"/>
      <c r="G56" s="19"/>
      <c r="K56" s="13"/>
      <c r="L56" s="13"/>
      <c r="O56" s="13"/>
      <c r="P56" s="13"/>
      <c r="Q56" s="19"/>
      <c r="T56" s="13"/>
      <c r="Y56" s="32" t="s">
        <v>472</v>
      </c>
      <c r="Z56" s="32" t="s">
        <v>606</v>
      </c>
      <c r="AF56" s="30"/>
    </row>
    <row r="57" spans="1:37" x14ac:dyDescent="0.15">
      <c r="A57" s="13"/>
      <c r="B57" s="13"/>
      <c r="F57" s="13"/>
      <c r="G57" s="19"/>
      <c r="K57" s="13"/>
      <c r="L57" s="13"/>
      <c r="O57" s="13"/>
      <c r="P57" s="13"/>
      <c r="Q57" s="19"/>
      <c r="T57" s="13"/>
      <c r="Y57" s="32" t="s">
        <v>473</v>
      </c>
      <c r="Z57" s="32" t="s">
        <v>607</v>
      </c>
      <c r="AF57" s="30"/>
    </row>
    <row r="58" spans="1:37" x14ac:dyDescent="0.15">
      <c r="A58" s="13"/>
      <c r="B58" s="13"/>
      <c r="F58" s="13"/>
      <c r="G58" s="19"/>
      <c r="K58" s="13"/>
      <c r="L58" s="13"/>
      <c r="O58" s="13"/>
      <c r="P58" s="13"/>
      <c r="Q58" s="19"/>
      <c r="T58" s="13"/>
      <c r="Y58" s="32" t="s">
        <v>474</v>
      </c>
      <c r="Z58" s="32" t="s">
        <v>608</v>
      </c>
      <c r="AF58" s="30"/>
    </row>
    <row r="59" spans="1:37" x14ac:dyDescent="0.15">
      <c r="A59" s="13"/>
      <c r="B59" s="13"/>
      <c r="F59" s="13"/>
      <c r="G59" s="19"/>
      <c r="K59" s="13"/>
      <c r="L59" s="13"/>
      <c r="O59" s="13"/>
      <c r="P59" s="13"/>
      <c r="Q59" s="19"/>
      <c r="T59" s="13"/>
      <c r="Y59" s="32" t="s">
        <v>475</v>
      </c>
      <c r="Z59" s="32" t="s">
        <v>609</v>
      </c>
      <c r="AF59" s="30"/>
    </row>
    <row r="60" spans="1:37" x14ac:dyDescent="0.15">
      <c r="A60" s="13"/>
      <c r="B60" s="13"/>
      <c r="F60" s="13"/>
      <c r="G60" s="19"/>
      <c r="K60" s="13"/>
      <c r="L60" s="13"/>
      <c r="O60" s="13"/>
      <c r="P60" s="13"/>
      <c r="Q60" s="19"/>
      <c r="T60" s="13"/>
      <c r="Y60" s="32" t="s">
        <v>476</v>
      </c>
      <c r="Z60" s="32" t="s">
        <v>610</v>
      </c>
      <c r="AF60" s="30"/>
    </row>
    <row r="61" spans="1:37" x14ac:dyDescent="0.15">
      <c r="A61" s="13"/>
      <c r="B61" s="13"/>
      <c r="F61" s="13"/>
      <c r="G61" s="19"/>
      <c r="K61" s="13"/>
      <c r="L61" s="13"/>
      <c r="O61" s="13"/>
      <c r="P61" s="13"/>
      <c r="Q61" s="19"/>
      <c r="T61" s="13"/>
      <c r="Y61" s="32" t="s">
        <v>477</v>
      </c>
      <c r="Z61" s="32" t="s">
        <v>611</v>
      </c>
      <c r="AF61" s="30"/>
    </row>
    <row r="62" spans="1:37" x14ac:dyDescent="0.15">
      <c r="A62" s="13"/>
      <c r="B62" s="13"/>
      <c r="F62" s="13"/>
      <c r="G62" s="19"/>
      <c r="K62" s="13"/>
      <c r="L62" s="13"/>
      <c r="O62" s="13"/>
      <c r="P62" s="13"/>
      <c r="Q62" s="19"/>
      <c r="T62" s="13"/>
      <c r="Y62" s="32" t="s">
        <v>478</v>
      </c>
      <c r="Z62" s="32" t="s">
        <v>612</v>
      </c>
      <c r="AF62" s="30"/>
    </row>
    <row r="63" spans="1:37" x14ac:dyDescent="0.15">
      <c r="A63" s="13"/>
      <c r="B63" s="13"/>
      <c r="F63" s="13"/>
      <c r="G63" s="19"/>
      <c r="K63" s="13"/>
      <c r="L63" s="13"/>
      <c r="O63" s="13"/>
      <c r="P63" s="13"/>
      <c r="Q63" s="19"/>
      <c r="T63" s="13"/>
      <c r="Y63" s="32" t="s">
        <v>479</v>
      </c>
      <c r="Z63" s="32" t="s">
        <v>613</v>
      </c>
      <c r="AF63" s="30"/>
    </row>
    <row r="64" spans="1:37" x14ac:dyDescent="0.15">
      <c r="A64" s="13"/>
      <c r="B64" s="13"/>
      <c r="F64" s="13"/>
      <c r="G64" s="19"/>
      <c r="K64" s="13"/>
      <c r="L64" s="13"/>
      <c r="O64" s="13"/>
      <c r="P64" s="13"/>
      <c r="Q64" s="19"/>
      <c r="T64" s="13"/>
      <c r="Y64" s="32" t="s">
        <v>480</v>
      </c>
      <c r="Z64" s="32" t="s">
        <v>614</v>
      </c>
      <c r="AF64" s="30"/>
    </row>
    <row r="65" spans="1:32" x14ac:dyDescent="0.15">
      <c r="A65" s="13"/>
      <c r="B65" s="13"/>
      <c r="F65" s="13"/>
      <c r="G65" s="19"/>
      <c r="K65" s="13"/>
      <c r="L65" s="13"/>
      <c r="O65" s="13"/>
      <c r="P65" s="13"/>
      <c r="Q65" s="19"/>
      <c r="T65" s="13"/>
      <c r="Y65" s="32" t="s">
        <v>481</v>
      </c>
      <c r="Z65" s="32" t="s">
        <v>615</v>
      </c>
      <c r="AF65" s="30"/>
    </row>
    <row r="66" spans="1:32" x14ac:dyDescent="0.15">
      <c r="A66" s="13"/>
      <c r="B66" s="13"/>
      <c r="F66" s="13"/>
      <c r="G66" s="19"/>
      <c r="K66" s="13"/>
      <c r="L66" s="13"/>
      <c r="O66" s="13"/>
      <c r="P66" s="13"/>
      <c r="Q66" s="19"/>
      <c r="T66" s="13"/>
      <c r="Y66" s="32" t="s">
        <v>71</v>
      </c>
      <c r="Z66" s="32" t="s">
        <v>616</v>
      </c>
      <c r="AF66" s="30"/>
    </row>
    <row r="67" spans="1:32" x14ac:dyDescent="0.15">
      <c r="A67" s="13"/>
      <c r="B67" s="13"/>
      <c r="F67" s="13"/>
      <c r="G67" s="19"/>
      <c r="K67" s="13"/>
      <c r="L67" s="13"/>
      <c r="O67" s="13"/>
      <c r="P67" s="13"/>
      <c r="Q67" s="19"/>
      <c r="T67" s="13"/>
      <c r="Y67" s="32" t="s">
        <v>482</v>
      </c>
      <c r="Z67" s="32" t="s">
        <v>617</v>
      </c>
      <c r="AF67" s="30"/>
    </row>
    <row r="68" spans="1:32" x14ac:dyDescent="0.15">
      <c r="A68" s="13"/>
      <c r="B68" s="13"/>
      <c r="F68" s="13"/>
      <c r="G68" s="19"/>
      <c r="K68" s="13"/>
      <c r="L68" s="13"/>
      <c r="O68" s="13"/>
      <c r="P68" s="13"/>
      <c r="Q68" s="19"/>
      <c r="T68" s="13"/>
      <c r="Y68" s="32" t="s">
        <v>483</v>
      </c>
      <c r="Z68" s="32" t="s">
        <v>618</v>
      </c>
      <c r="AF68" s="30"/>
    </row>
    <row r="69" spans="1:32" x14ac:dyDescent="0.15">
      <c r="A69" s="13"/>
      <c r="B69" s="13"/>
      <c r="F69" s="13"/>
      <c r="G69" s="19"/>
      <c r="K69" s="13"/>
      <c r="L69" s="13"/>
      <c r="O69" s="13"/>
      <c r="P69" s="13"/>
      <c r="Q69" s="19"/>
      <c r="T69" s="13"/>
      <c r="Y69" s="32" t="s">
        <v>484</v>
      </c>
      <c r="Z69" s="32" t="s">
        <v>619</v>
      </c>
      <c r="AF69" s="30"/>
    </row>
    <row r="70" spans="1:32" x14ac:dyDescent="0.15">
      <c r="A70" s="13"/>
      <c r="B70" s="13"/>
      <c r="Y70" s="32" t="s">
        <v>485</v>
      </c>
      <c r="Z70" s="32" t="s">
        <v>620</v>
      </c>
    </row>
    <row r="71" spans="1:32" x14ac:dyDescent="0.15">
      <c r="Y71" s="32" t="s">
        <v>486</v>
      </c>
      <c r="Z71" s="32" t="s">
        <v>621</v>
      </c>
    </row>
    <row r="72" spans="1:32" x14ac:dyDescent="0.15">
      <c r="Y72" s="32" t="s">
        <v>487</v>
      </c>
      <c r="Z72" s="32" t="s">
        <v>622</v>
      </c>
    </row>
    <row r="73" spans="1:32" x14ac:dyDescent="0.15">
      <c r="Y73" s="32" t="s">
        <v>488</v>
      </c>
      <c r="Z73" s="32" t="s">
        <v>623</v>
      </c>
    </row>
    <row r="74" spans="1:32" x14ac:dyDescent="0.15">
      <c r="Y74" s="32" t="s">
        <v>489</v>
      </c>
      <c r="Z74" s="32" t="s">
        <v>624</v>
      </c>
    </row>
    <row r="75" spans="1:32" x14ac:dyDescent="0.15">
      <c r="Y75" s="32" t="s">
        <v>490</v>
      </c>
      <c r="Z75" s="32" t="s">
        <v>625</v>
      </c>
    </row>
    <row r="76" spans="1:32" x14ac:dyDescent="0.15">
      <c r="Y76" s="32" t="s">
        <v>491</v>
      </c>
      <c r="Z76" s="32" t="s">
        <v>626</v>
      </c>
    </row>
    <row r="77" spans="1:32" x14ac:dyDescent="0.15">
      <c r="Y77" s="32" t="s">
        <v>492</v>
      </c>
      <c r="Z77" s="32" t="s">
        <v>627</v>
      </c>
    </row>
    <row r="78" spans="1:32" x14ac:dyDescent="0.15">
      <c r="Y78" s="32" t="s">
        <v>493</v>
      </c>
      <c r="Z78" s="32" t="s">
        <v>628</v>
      </c>
    </row>
    <row r="79" spans="1:32" x14ac:dyDescent="0.15">
      <c r="Y79" s="32" t="s">
        <v>494</v>
      </c>
      <c r="Z79" s="32" t="s">
        <v>629</v>
      </c>
    </row>
    <row r="80" spans="1:32" x14ac:dyDescent="0.15">
      <c r="Y80" s="32" t="s">
        <v>495</v>
      </c>
      <c r="Z80" s="32" t="s">
        <v>630</v>
      </c>
    </row>
    <row r="81" spans="25:26" x14ac:dyDescent="0.15">
      <c r="Y81" s="32" t="s">
        <v>496</v>
      </c>
      <c r="Z81" s="32" t="s">
        <v>631</v>
      </c>
    </row>
    <row r="82" spans="25:26" x14ac:dyDescent="0.15">
      <c r="Y82" s="32" t="s">
        <v>497</v>
      </c>
      <c r="Z82" s="32" t="s">
        <v>632</v>
      </c>
    </row>
    <row r="83" spans="25:26" x14ac:dyDescent="0.15">
      <c r="Y83" s="32" t="s">
        <v>498</v>
      </c>
      <c r="Z83" s="32" t="s">
        <v>633</v>
      </c>
    </row>
    <row r="84" spans="25:26" x14ac:dyDescent="0.15">
      <c r="Y84" s="32" t="s">
        <v>499</v>
      </c>
      <c r="Z84" s="32" t="s">
        <v>634</v>
      </c>
    </row>
    <row r="85" spans="25:26" x14ac:dyDescent="0.15">
      <c r="Y85" s="32" t="s">
        <v>500</v>
      </c>
      <c r="Z85" s="32" t="s">
        <v>635</v>
      </c>
    </row>
    <row r="86" spans="25:26" x14ac:dyDescent="0.15">
      <c r="Y86" s="32" t="s">
        <v>501</v>
      </c>
      <c r="Z86" s="32" t="s">
        <v>636</v>
      </c>
    </row>
    <row r="87" spans="25:26" x14ac:dyDescent="0.15">
      <c r="Y87" s="32" t="s">
        <v>502</v>
      </c>
      <c r="Z87" s="32" t="s">
        <v>637</v>
      </c>
    </row>
    <row r="88" spans="25:26" x14ac:dyDescent="0.15">
      <c r="Y88" s="32" t="s">
        <v>503</v>
      </c>
      <c r="Z88" s="32" t="s">
        <v>638</v>
      </c>
    </row>
    <row r="89" spans="25:26" x14ac:dyDescent="0.15">
      <c r="Y89" s="32" t="s">
        <v>504</v>
      </c>
      <c r="Z89" s="32" t="s">
        <v>639</v>
      </c>
    </row>
    <row r="90" spans="25:26" x14ac:dyDescent="0.15">
      <c r="Y90" s="32" t="s">
        <v>505</v>
      </c>
      <c r="Z90" s="32" t="s">
        <v>640</v>
      </c>
    </row>
    <row r="91" spans="25:26" x14ac:dyDescent="0.15">
      <c r="Y91" s="32" t="s">
        <v>506</v>
      </c>
      <c r="Z91" s="32" t="s">
        <v>641</v>
      </c>
    </row>
    <row r="92" spans="25:26" x14ac:dyDescent="0.15">
      <c r="Y92" s="32" t="s">
        <v>507</v>
      </c>
      <c r="Z92" s="32" t="s">
        <v>642</v>
      </c>
    </row>
    <row r="93" spans="25:26" x14ac:dyDescent="0.15">
      <c r="Y93" s="32" t="s">
        <v>508</v>
      </c>
      <c r="Z93" s="32" t="s">
        <v>643</v>
      </c>
    </row>
    <row r="94" spans="25:26" x14ac:dyDescent="0.15">
      <c r="Y94" s="32" t="s">
        <v>509</v>
      </c>
      <c r="Z94" s="32" t="s">
        <v>644</v>
      </c>
    </row>
    <row r="95" spans="25:26" x14ac:dyDescent="0.15">
      <c r="Y95" s="32" t="s">
        <v>510</v>
      </c>
      <c r="Z95" s="32" t="s">
        <v>645</v>
      </c>
    </row>
    <row r="96" spans="25:26" x14ac:dyDescent="0.15">
      <c r="Y96" s="32" t="s">
        <v>412</v>
      </c>
      <c r="Z96" s="32" t="s">
        <v>646</v>
      </c>
    </row>
    <row r="97" spans="25:26" x14ac:dyDescent="0.15">
      <c r="Y97" s="32" t="s">
        <v>511</v>
      </c>
      <c r="Z97" s="32" t="s">
        <v>647</v>
      </c>
    </row>
    <row r="98" spans="25:26" x14ac:dyDescent="0.15">
      <c r="Y98" s="32" t="s">
        <v>512</v>
      </c>
      <c r="Z98" s="32" t="s">
        <v>648</v>
      </c>
    </row>
    <row r="99" spans="25:26" x14ac:dyDescent="0.15">
      <c r="Y99" s="32" t="s">
        <v>545</v>
      </c>
      <c r="Z99" s="32" t="s">
        <v>649</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392</v>
      </c>
      <c r="AF2" s="990"/>
      <c r="AG2" s="990"/>
      <c r="AH2" s="990"/>
      <c r="AI2" s="990" t="s">
        <v>414</v>
      </c>
      <c r="AJ2" s="990"/>
      <c r="AK2" s="990"/>
      <c r="AL2" s="454"/>
      <c r="AM2" s="990" t="s">
        <v>511</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382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392</v>
      </c>
      <c r="AF9" s="990"/>
      <c r="AG9" s="990"/>
      <c r="AH9" s="990"/>
      <c r="AI9" s="990" t="s">
        <v>414</v>
      </c>
      <c r="AJ9" s="990"/>
      <c r="AK9" s="990"/>
      <c r="AL9" s="454"/>
      <c r="AM9" s="990" t="s">
        <v>511</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5"/>
      <c r="B13" s="646"/>
      <c r="C13" s="646"/>
      <c r="D13" s="646"/>
      <c r="E13" s="646"/>
      <c r="F13" s="647"/>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382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392</v>
      </c>
      <c r="AF16" s="990"/>
      <c r="AG16" s="990"/>
      <c r="AH16" s="990"/>
      <c r="AI16" s="990" t="s">
        <v>414</v>
      </c>
      <c r="AJ16" s="990"/>
      <c r="AK16" s="990"/>
      <c r="AL16" s="454"/>
      <c r="AM16" s="990" t="s">
        <v>511</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5"/>
      <c r="B20" s="646"/>
      <c r="C20" s="646"/>
      <c r="D20" s="646"/>
      <c r="E20" s="646"/>
      <c r="F20" s="647"/>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382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392</v>
      </c>
      <c r="AF23" s="990"/>
      <c r="AG23" s="990"/>
      <c r="AH23" s="990"/>
      <c r="AI23" s="990" t="s">
        <v>414</v>
      </c>
      <c r="AJ23" s="990"/>
      <c r="AK23" s="990"/>
      <c r="AL23" s="454"/>
      <c r="AM23" s="990" t="s">
        <v>511</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5"/>
      <c r="B27" s="646"/>
      <c r="C27" s="646"/>
      <c r="D27" s="646"/>
      <c r="E27" s="646"/>
      <c r="F27" s="647"/>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382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392</v>
      </c>
      <c r="AF30" s="990"/>
      <c r="AG30" s="990"/>
      <c r="AH30" s="990"/>
      <c r="AI30" s="990" t="s">
        <v>414</v>
      </c>
      <c r="AJ30" s="990"/>
      <c r="AK30" s="990"/>
      <c r="AL30" s="454"/>
      <c r="AM30" s="990" t="s">
        <v>511</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5"/>
      <c r="B34" s="646"/>
      <c r="C34" s="646"/>
      <c r="D34" s="646"/>
      <c r="E34" s="646"/>
      <c r="F34" s="647"/>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382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392</v>
      </c>
      <c r="AF37" s="990"/>
      <c r="AG37" s="990"/>
      <c r="AH37" s="990"/>
      <c r="AI37" s="990" t="s">
        <v>414</v>
      </c>
      <c r="AJ37" s="990"/>
      <c r="AK37" s="990"/>
      <c r="AL37" s="454"/>
      <c r="AM37" s="990" t="s">
        <v>511</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5"/>
      <c r="B41" s="646"/>
      <c r="C41" s="646"/>
      <c r="D41" s="646"/>
      <c r="E41" s="646"/>
      <c r="F41" s="647"/>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392</v>
      </c>
      <c r="AF44" s="990"/>
      <c r="AG44" s="990"/>
      <c r="AH44" s="990"/>
      <c r="AI44" s="990" t="s">
        <v>414</v>
      </c>
      <c r="AJ44" s="990"/>
      <c r="AK44" s="990"/>
      <c r="AL44" s="454"/>
      <c r="AM44" s="990" t="s">
        <v>511</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5"/>
      <c r="B48" s="646"/>
      <c r="C48" s="646"/>
      <c r="D48" s="646"/>
      <c r="E48" s="646"/>
      <c r="F48" s="647"/>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392</v>
      </c>
      <c r="AF51" s="990"/>
      <c r="AG51" s="990"/>
      <c r="AH51" s="990"/>
      <c r="AI51" s="990" t="s">
        <v>414</v>
      </c>
      <c r="AJ51" s="990"/>
      <c r="AK51" s="990"/>
      <c r="AL51" s="454"/>
      <c r="AM51" s="990" t="s">
        <v>511</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5"/>
      <c r="B55" s="646"/>
      <c r="C55" s="646"/>
      <c r="D55" s="646"/>
      <c r="E55" s="646"/>
      <c r="F55" s="647"/>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392</v>
      </c>
      <c r="AF58" s="990"/>
      <c r="AG58" s="990"/>
      <c r="AH58" s="990"/>
      <c r="AI58" s="990" t="s">
        <v>414</v>
      </c>
      <c r="AJ58" s="990"/>
      <c r="AK58" s="990"/>
      <c r="AL58" s="454"/>
      <c r="AM58" s="990" t="s">
        <v>511</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5"/>
      <c r="B62" s="646"/>
      <c r="C62" s="646"/>
      <c r="D62" s="646"/>
      <c r="E62" s="646"/>
      <c r="F62" s="647"/>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392</v>
      </c>
      <c r="AF65" s="990"/>
      <c r="AG65" s="990"/>
      <c r="AH65" s="990"/>
      <c r="AI65" s="990" t="s">
        <v>414</v>
      </c>
      <c r="AJ65" s="990"/>
      <c r="AK65" s="990"/>
      <c r="AL65" s="454"/>
      <c r="AM65" s="990" t="s">
        <v>511</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5"/>
      <c r="B69" s="646"/>
      <c r="C69" s="646"/>
      <c r="D69" s="646"/>
      <c r="E69" s="646"/>
      <c r="F69" s="647"/>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382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368</v>
      </c>
      <c r="H2" s="436"/>
      <c r="I2" s="436"/>
      <c r="J2" s="436"/>
      <c r="K2" s="436"/>
      <c r="L2" s="436"/>
      <c r="M2" s="436"/>
      <c r="N2" s="436"/>
      <c r="O2" s="436"/>
      <c r="P2" s="436"/>
      <c r="Q2" s="436"/>
      <c r="R2" s="436"/>
      <c r="S2" s="436"/>
      <c r="T2" s="436"/>
      <c r="U2" s="436"/>
      <c r="V2" s="436"/>
      <c r="W2" s="436"/>
      <c r="X2" s="436"/>
      <c r="Y2" s="436"/>
      <c r="Z2" s="436"/>
      <c r="AA2" s="436"/>
      <c r="AB2" s="437"/>
      <c r="AC2" s="435" t="s">
        <v>370</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2021-03-08T07:58:12Z</cp:lastPrinted>
  <dcterms:created xsi:type="dcterms:W3CDTF">2012-03-13T00:50:25Z</dcterms:created>
  <dcterms:modified xsi:type="dcterms:W3CDTF">2021-09-15T02:36:15Z</dcterms:modified>
</cp:coreProperties>
</file>