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1大臣官房\15会計課財務企画班\R3年度行政事業レビュー\04_新規要求\【R4年度要求事業】最終公表用（公表用）\体裁確認\"/>
    </mc:Choice>
  </mc:AlternateContent>
  <bookViews>
    <workbookView xWindow="1074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<sst xmlns="http://schemas.openxmlformats.org/spreadsheetml/2006/main" count="3109" uniqueCount="762">
  <si>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</si>
  <si>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</si>
  <si>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</si>
  <si>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</si>
  <si>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</si>
  <si>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</si>
  <si>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</si>
  <si>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</si>
  <si>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</si>
  <si>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</si>
  <si>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</si>
  <si>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</si>
  <si>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</si>
  <si>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</si>
  <si>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</si>
  <si>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</si>
  <si>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</si>
  <si>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</si>
  <si>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</si>
  <si>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</si>
  <si>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</si>
  <si>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</si>
  <si>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</si>
  <si>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</si>
  <si>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</si>
  <si>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</si>
  <si>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</si>
  <si>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</si>
  <si>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</si>
  <si>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</si>
  <si>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</si>
  <si>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</si>
  <si>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</si>
  <si>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</si>
  <si>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</si>
  <si>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</si>
  <si>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</si>
  <si>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</si>
  <si>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</si>
  <si>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</si>
  <si>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</si>
  <si>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</si>
  <si>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</si>
  <si>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</si>
  <si>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</si>
  <si>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</si>
  <si>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</si>
  <si>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</si>
  <si>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</si>
  <si>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</si>
  <si>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</si>
  <si>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</si>
  <si>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</si>
  <si>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</si>
  <si>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</si>
  <si>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</si>
  <si>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</si>
  <si>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</si>
  <si>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</si>
  <si>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</si>
  <si>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</si>
  <si>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</si>
  <si>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</si>
  <si>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</si>
  <si>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</si>
  <si>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</si>
  <si>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</si>
  <si>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</si>
  <si>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</si>
  <si>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</si>
  <si>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</si>
  <si>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</si>
  <si>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</si>
  <si>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</si>
  <si>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</si>
  <si>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</si>
  <si>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</si>
  <si>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</si>
  <si>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</si>
  <si>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</si>
  <si>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</si>
  <si>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</si>
  <si>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</si>
  <si>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</si>
  <si>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</si>
  <si>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</si>
  <si>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</si>
  <si>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</si>
  <si>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</si>
  <si>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</si>
  <si>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</si>
  <si>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</si>
  <si>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</si>
  <si>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</si>
  <si>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</si>
  <si>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</si>
  <si>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</si>
  <si>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</si>
  <si>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</si>
  <si>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</si>
  <si>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</si>
  <si>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</si>
  <si>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</si>
  <si>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</si>
  <si>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</si>
  <si>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</si>
  <si>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</si>
  <si>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</si>
  <si>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</si>
  <si>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</si>
  <si>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</si>
  <si>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</si>
  <si>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</si>
  <si>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</si>
  <si>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</si>
  <si>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</si>
  <si>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</si>
  <si>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</si>
  <si>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</si>
  <si>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</si>
  <si>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</si>
  <si>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</si>
  <si>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</si>
  <si>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</si>
  <si>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</si>
  <si>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</si>
  <si>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</si>
  <si>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</si>
  <si>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</si>
  <si>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</si>
  <si>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</si>
  <si>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</si>
  <si>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</si>
  <si>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</si>
  <si>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</si>
  <si>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</si>
  <si>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</si>
  <si>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</si>
  <si>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</si>
  <si>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</si>
  <si>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</si>
  <si>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</si>
  <si>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</si>
  <si>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</si>
  <si>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</si>
  <si>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</si>
  <si>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</si>
  <si>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</si>
  <si>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</si>
  <si>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</si>
  <si>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</si>
  <si>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</si>
  <si>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</si>
  <si>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</si>
  <si>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</si>
  <si>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</si>
  <si>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</si>
  <si>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</si>
  <si>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</si>
  <si>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</si>
  <si>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</si>
  <si>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</si>
  <si>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</si>
  <si>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</si>
  <si>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</si>
  <si>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</si>
  <si>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</si>
  <si>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</si>
  <si>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</si>
  <si>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</si>
  <si>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</si>
  <si>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</si>
  <si>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</si>
  <si>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</si>
  <si>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</si>
  <si>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</si>
  <si>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</si>
  <si>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</si>
  <si>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</si>
  <si>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</si>
  <si>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</si>
  <si>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</si>
  <si>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</si>
  <si>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</si>
  <si>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</si>
  <si>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</si>
  <si>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</si>
  <si>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</si>
  <si>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</si>
  <si>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</si>
  <si>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</si>
  <si>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</si>
  <si>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</si>
  <si>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</si>
  <si>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</si>
  <si>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</si>
  <si>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</si>
  <si>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</si>
  <si>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</si>
  <si>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</si>
  <si>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</si>
  <si>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</si>
  <si>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</si>
  <si>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</si>
  <si>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</si>
  <si>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</si>
  <si>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</si>
  <si>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</si>
  <si>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</si>
  <si>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</si>
  <si>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</si>
  <si>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</si>
  <si>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</si>
  <si>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</si>
  <si>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</si>
  <si>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</si>
  <si>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</si>
  <si>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</si>
  <si>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</si>
  <si>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</si>
  <si>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</si>
  <si>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</si>
  <si>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</si>
  <si>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</si>
  <si>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</si>
  <si>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</si>
  <si>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</si>
  <si>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</si>
  <si>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</si>
  <si>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</si>
  <si>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</si>
  <si>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</si>
  <si>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</si>
  <si>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</si>
  <si>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</si>
  <si>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</si>
  <si>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</si>
  <si>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</si>
  <si>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</si>
  <si>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</si>
  <si>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</si>
  <si>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</si>
  <si>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</si>
  <si>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</si>
  <si>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</si>
  <si>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</si>
  <si>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</si>
  <si>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</si>
  <si>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</si>
  <si>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</si>
  <si>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</si>
  <si>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</si>
  <si>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</si>
  <si>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</si>
  <si>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</si>
  <si>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</si>
  <si>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</si>
  <si>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</si>
  <si>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</si>
  <si>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</si>
  <si>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</si>
  <si>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</si>
  <si>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</si>
  <si>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</si>
  <si>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</si>
  <si>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</si>
  <si>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</si>
  <si>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</si>
  <si>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</si>
  <si>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</si>
  <si>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</si>
  <si>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</si>
  <si>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</si>
  <si>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</si>
  <si>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</si>
  <si>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</si>
  <si>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</si>
  <si>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</si>
  <si>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</si>
  <si>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</si>
  <si>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</si>
  <si>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</si>
  <si>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</si>
  <si>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</si>
  <si>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</si>
  <si>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</si>
  <si>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</si>
  <si>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</si>
  <si>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</si>
  <si>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</si>
  <si>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</si>
  <si>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</si>
  <si>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</si>
  <si>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</si>
  <si>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</si>
  <si>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</si>
  <si>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</si>
  <si>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</si>
  <si>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</si>
  <si>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</si>
  <si>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</si>
  <si>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</si>
  <si>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</si>
  <si>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</si>
  <si>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</si>
  <si>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</si>
  <si>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</si>
  <si>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</si>
  <si>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</si>
  <si>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</si>
  <si>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</si>
  <si>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</si>
  <si>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</si>
  <si>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</si>
  <si>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</si>
  <si>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</si>
  <si>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</si>
  <si>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</si>
  <si>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</si>
  <si>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</si>
  <si>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</si>
  <si>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</si>
  <si>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</si>
  <si>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</si>
  <si>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</si>
  <si>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</si>
  <si>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</si>
  <si>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</si>
  <si>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</si>
  <si>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</si>
  <si>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</si>
  <si>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</si>
  <si>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</si>
  <si>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</si>
  <si>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</si>
  <si>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</si>
  <si>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</si>
  <si>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</si>
  <si>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</si>
  <si>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</si>
  <si>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</si>
  <si>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</si>
  <si>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</si>
  <si>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</si>
  <si>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</si>
  <si>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</si>
  <si>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</si>
  <si>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</si>
  <si>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</si>
  <si>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</si>
  <si>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</si>
  <si>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</si>
  <si>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</si>
  <si>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</si>
  <si>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</si>
  <si>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</si>
  <si>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</si>
  <si>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</si>
  <si>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</si>
  <si>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</si>
  <si>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</si>
  <si>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</si>
  <si>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</si>
  <si>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</si>
  <si>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</si>
  <si>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</si>
  <si>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</si>
  <si>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</si>
  <si>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</si>
  <si>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</si>
  <si>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</si>
  <si>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</si>
  <si>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</si>
  <si>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</si>
  <si>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</si>
  <si>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</si>
  <si>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</si>
  <si>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</si>
  <si>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</si>
  <si>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</si>
  <si>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</si>
  <si>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</si>
  <si>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</si>
  <si>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</si>
  <si>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</si>
  <si>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</si>
  <si>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</si>
  <si>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</si>
  <si>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</si>
  <si>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</si>
  <si>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</si>
  <si>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</si>
  <si>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</si>
  <si>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</si>
  <si>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</si>
  <si>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</si>
  <si>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</si>
  <si>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</si>
  <si>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</si>
  <si>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</si>
  <si>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</si>
  <si>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</si>
  <si>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</si>
  <si>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</si>
  <si>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</si>
  <si>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</si>
  <si>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</si>
  <si>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</si>
  <si>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</si>
  <si>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</si>
  <si>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</si>
  <si>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</si>
  <si>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</si>
  <si>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</si>
  <si>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</si>
  <si>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</si>
  <si>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</si>
  <si>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</si>
  <si>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</si>
  <si>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</si>
  <si>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</si>
  <si>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</si>
  <si>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</si>
  <si>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</si>
  <si>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</si>
  <si>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</si>
  <si>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</si>
  <si>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</si>
  <si>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</si>
  <si>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</si>
  <si>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</si>
  <si>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</si>
  <si>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</si>
  <si>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</si>
  <si>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</si>
  <si>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</si>
  <si>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</si>
  <si>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</si>
  <si>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</si>
  <si>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</si>
  <si>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</si>
  <si>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</si>
  <si>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</si>
  <si>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</si>
  <si>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</si>
  <si>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</si>
  <si>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</si>
  <si>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</si>
  <si>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</si>
  <si>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</si>
  <si>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</si>
  <si>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</si>
  <si>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</si>
  <si>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</si>
  <si>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</si>
  <si>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</si>
  <si>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</si>
  <si>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</si>
  <si>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</si>
  <si>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</si>
  <si>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</si>
  <si>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</si>
  <si>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</si>
  <si>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</si>
  <si>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</si>
  <si>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</si>
  <si>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</si>
  <si>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</si>
  <si>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</si>
  <si>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</si>
  <si>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</si>
  <si>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</si>
  <si>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</si>
  <si>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</si>
  <si>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</si>
  <si>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</si>
  <si>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</si>
  <si>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</si>
  <si>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</si>
  <si>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</si>
  <si>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</si>
  <si>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</si>
  <si>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</si>
  <si>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</si>
  <si>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</si>
  <si>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</si>
  <si>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</si>
  <si>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</si>
  <si>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</si>
  <si>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</si>
  <si>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</si>
  <si>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</si>
  <si>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</si>
  <si>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</si>
  <si>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</si>
  <si>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</si>
  <si>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</si>
  <si>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</si>
  <si>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</si>
  <si>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</si>
  <si>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</si>
  <si>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</si>
  <si>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</si>
  <si>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</si>
  <si>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</si>
  <si>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</si>
  <si>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</si>
  <si>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</si>
  <si>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</si>
  <si>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</si>
  <si>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</si>
  <si>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</si>
  <si>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</si>
  <si>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</si>
  <si>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</si>
  <si>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</si>
  <si>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</si>
  <si>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</si>
  <si>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</si>
  <si>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</si>
  <si>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</si>
  <si>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</si>
  <si>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</si>
  <si>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</si>
  <si>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</si>
  <si>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</si>
  <si>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</si>
  <si>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</si>
  <si>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</si>
  <si>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</si>
  <si>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</si>
  <si>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</si>
  <si>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</si>
  <si>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</si>
  <si>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</si>
  <si>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</si>
  <si>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</si>
  <si>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</si>
  <si>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</si>
  <si>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</si>
  <si>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</si>
  <si>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</si>
  <si>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</si>
  <si>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</si>
  <si>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</si>
  <si>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</si>
  <si>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</si>
  <si>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</si>
  <si>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</si>
  <si>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</si>
  <si>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</si>
  <si>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</si>
  <si>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</si>
  <si>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</si>
  <si>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</si>
  <si>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</si>
  <si>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</si>
  <si>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</si>
  <si>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</si>
  <si>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</si>
  <si>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</si>
  <si>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</si>
  <si>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</si>
  <si>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</si>
  <si>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</si>
  <si>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</si>
  <si>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</si>
  <si>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</si>
  <si>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</si>
  <si>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</si>
  <si>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</si>
  <si>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</si>
  <si>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</si>
  <si>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</si>
  <si>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</si>
  <si>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</si>
  <si>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</si>
  <si>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</si>
  <si>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</si>
  <si>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</si>
  <si>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</si>
  <si>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</si>
  <si>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</si>
  <si>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</si>
  <si>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</si>
  <si>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</si>
  <si>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</si>
  <si>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</si>
  <si>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</si>
  <si>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</si>
  <si>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</si>
  <si>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</si>
  <si>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</si>
  <si>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</si>
  <si>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</si>
  <si>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</si>
  <si>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</si>
  <si>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</si>
  <si>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</si>
  <si>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</si>
  <si>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</si>
  <si>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</si>
  <si>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</si>
  <si>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</si>
  <si>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</si>
  <si>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</si>
  <si>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</si>
  <si>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</si>
  <si>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</si>
  <si>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</si>
  <si>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</si>
  <si>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</si>
  <si>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</si>
  <si>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</si>
  <si>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</si>
  <si>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</si>
  <si>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</si>
  <si>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</si>
  <si>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</si>
  <si>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</si>
  <si>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</si>
  <si>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</si>
  <si>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</si>
  <si>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</si>
  <si>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</si>
  <si>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</si>
  <si>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</si>
  <si>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</si>
  <si>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</si>
  <si>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</si>
  <si>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</si>
  <si>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</si>
  <si>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</si>
  <si>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</si>
  <si>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</si>
  <si>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</si>
  <si>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</si>
  <si>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</si>
  <si>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</si>
  <si>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</si>
  <si>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</si>
  <si>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</si>
  <si>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</si>
  <si>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</si>
  <si>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</si>
  <si>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</si>
  <si>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</si>
  <si>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</si>
  <si>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</si>
  <si>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</si>
  <si>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</si>
  <si>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</si>
  <si>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</si>
  <si>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</si>
  <si>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</si>
  <si>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</si>
  <si>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</si>
  <si>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</si>
  <si>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</si>
  <si>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</si>
  <si>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</si>
  <si>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</si>
  <si>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</si>
  <si>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</si>
  <si>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</si>
  <si>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</si>
  <si>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</si>
  <si>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</si>
  <si>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</si>
  <si>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</si>
  <si>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</si>
  <si>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</si>
  <si>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</si>
  <si>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</si>
  <si>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</si>
  <si>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</si>
  <si>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</si>
  <si>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</si>
  <si>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</si>
  <si>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</si>
  <si>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</si>
  <si>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</si>
  <si>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</si>
  <si>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</si>
  <si>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</si>
  <si>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</si>
  <si>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</si>
  <si>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</si>
  <si>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</si>
  <si>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</si>
  <si>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</si>
  <si>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</si>
  <si>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</si>
  <si>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</si>
  <si>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</si>
  <si>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</si>
  <si>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</si>
  <si>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</si>
  <si>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</si>
  <si>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</si>
  <si>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</si>
  <si>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</si>
  <si>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</si>
  <si>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</si>
  <si>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</si>
  <si>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</si>
  <si>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</si>
  <si>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</si>
  <si>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</si>
  <si>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</si>
  <si>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</si>
  <si>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</si>
  <si>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</si>
  <si>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</si>
  <si>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</si>
  <si>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</si>
  <si>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</si>
  <si>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</si>
  <si>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</si>
  <si>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研究開発局</t>
    <phoneticPr fontId="5"/>
  </si>
  <si>
    <t>宇宙開発利用課</t>
    <phoneticPr fontId="5"/>
  </si>
  <si>
    <t>宇宙開発利用課長
福井　俊英</t>
    <phoneticPr fontId="5"/>
  </si>
  <si>
    <t>○</t>
  </si>
  <si>
    <t xml:space="preserve">宇宙基本計画(令和2年6月30日閣議決定) </t>
    <phoneticPr fontId="5"/>
  </si>
  <si>
    <t>-</t>
    <phoneticPr fontId="5"/>
  </si>
  <si>
    <t>衛星開発・実証プラットフォームの構築に必要な経費</t>
    <rPh sb="0" eb="2">
      <t>エイセイ</t>
    </rPh>
    <rPh sb="2" eb="4">
      <t>カイハツ</t>
    </rPh>
    <rPh sb="5" eb="7">
      <t>ジッショウ</t>
    </rPh>
    <rPh sb="16" eb="18">
      <t>コウチク</t>
    </rPh>
    <rPh sb="19" eb="21">
      <t>ヒツヨウ</t>
    </rPh>
    <rPh sb="22" eb="24">
      <t>ケイヒ</t>
    </rPh>
    <phoneticPr fontId="5"/>
  </si>
  <si>
    <t>衛星技術等調査研究委託費</t>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</si>
  <si>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</si>
  <si>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</si>
  <si>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</si>
  <si>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庁費</t>
    <rPh sb="0" eb="1">
      <t>チョウ</t>
    </rPh>
    <rPh sb="1" eb="2">
      <t>ヒ</t>
    </rPh>
    <phoneticPr fontId="5"/>
  </si>
  <si>
    <t>予算の執行に当たっては、公募を通じて適切かつ必要な計画であるかを検討し、妥当性・競争性を確保することでコストの削減に努めて実施していく予定。</t>
    <rPh sb="0" eb="2">
      <t>ヨサン</t>
    </rPh>
    <rPh sb="3" eb="5">
      <t>シッコウ</t>
    </rPh>
    <rPh sb="6" eb="7">
      <t>ア</t>
    </rPh>
    <rPh sb="12" eb="14">
      <t>コウボ</t>
    </rPh>
    <rPh sb="15" eb="16">
      <t>ツウ</t>
    </rPh>
    <rPh sb="18" eb="20">
      <t>テキセツ</t>
    </rPh>
    <rPh sb="22" eb="24">
      <t>ヒツヨウ</t>
    </rPh>
    <rPh sb="25" eb="27">
      <t>ケイカク</t>
    </rPh>
    <rPh sb="32" eb="34">
      <t>ケントウ</t>
    </rPh>
    <rPh sb="36" eb="39">
      <t>ダトウセイ</t>
    </rPh>
    <rPh sb="40" eb="43">
      <t>キョウソウセイ</t>
    </rPh>
    <rPh sb="44" eb="46">
      <t>カクホ</t>
    </rPh>
    <rPh sb="55" eb="57">
      <t>サクゲン</t>
    </rPh>
    <rPh sb="58" eb="59">
      <t>ツト</t>
    </rPh>
    <rPh sb="61" eb="63">
      <t>ジッシ</t>
    </rPh>
    <rPh sb="67" eb="69">
      <t>ヨテイ</t>
    </rPh>
    <phoneticPr fontId="5"/>
  </si>
  <si>
    <t>‐</t>
  </si>
  <si>
    <t>支出先の選定に当たっては、公募を実施し、外部有識者による審査委員会で選定することにより、その妥当性を確保する予定。</t>
    <rPh sb="0" eb="2">
      <t>シシュツ</t>
    </rPh>
    <rPh sb="2" eb="3">
      <t>サキ</t>
    </rPh>
    <rPh sb="4" eb="6">
      <t>センテイ</t>
    </rPh>
    <rPh sb="7" eb="8">
      <t>ア</t>
    </rPh>
    <rPh sb="13" eb="15">
      <t>コウボ</t>
    </rPh>
    <rPh sb="16" eb="18">
      <t>ジッシ</t>
    </rPh>
    <rPh sb="20" eb="22">
      <t>ガイブ</t>
    </rPh>
    <rPh sb="22" eb="25">
      <t>ユウシキシャ</t>
    </rPh>
    <rPh sb="28" eb="30">
      <t>シンサ</t>
    </rPh>
    <rPh sb="30" eb="33">
      <t>イインカイ</t>
    </rPh>
    <rPh sb="34" eb="36">
      <t>センテイ</t>
    </rPh>
    <rPh sb="46" eb="49">
      <t>ダトウセイ</t>
    </rPh>
    <rPh sb="50" eb="52">
      <t>カクホ</t>
    </rPh>
    <rPh sb="54" eb="56">
      <t>ヨテイ</t>
    </rPh>
    <phoneticPr fontId="5"/>
  </si>
  <si>
    <t>無</t>
  </si>
  <si>
    <t>支出先の選定に当たっては、公募を実施し、外部有識者による審査委員会で選定することにより、支出先の妥当性や競争性を確保する予定。</t>
    <rPh sb="44" eb="46">
      <t>シシュツ</t>
    </rPh>
    <rPh sb="46" eb="47">
      <t>サキ</t>
    </rPh>
    <rPh sb="52" eb="55">
      <t>キョウソウセイ</t>
    </rPh>
    <phoneticPr fontId="5"/>
  </si>
  <si>
    <t>宇宙基本計画の実現に必要な事業であり、政策体系の中で優先度が高い。</t>
    <rPh sb="0" eb="2">
      <t>ウチュウ</t>
    </rPh>
    <rPh sb="2" eb="4">
      <t>キホン</t>
    </rPh>
    <rPh sb="4" eb="6">
      <t>ケイカク</t>
    </rPh>
    <rPh sb="7" eb="9">
      <t>ジツゲン</t>
    </rPh>
    <rPh sb="10" eb="12">
      <t>ヒツヨウ</t>
    </rPh>
    <rPh sb="13" eb="15">
      <t>ジギョウ</t>
    </rPh>
    <rPh sb="19" eb="21">
      <t>セイサク</t>
    </rPh>
    <rPh sb="21" eb="23">
      <t>タイケイ</t>
    </rPh>
    <rPh sb="24" eb="25">
      <t>ナカ</t>
    </rPh>
    <rPh sb="26" eb="29">
      <t>ユウセンド</t>
    </rPh>
    <rPh sb="30" eb="31">
      <t>タカ</t>
    </rPh>
    <phoneticPr fontId="5"/>
  </si>
  <si>
    <t>実施した調査課題数</t>
    <rPh sb="0" eb="2">
      <t>ジッシ</t>
    </rPh>
    <rPh sb="4" eb="6">
      <t>チョウサ</t>
    </rPh>
    <rPh sb="6" eb="8">
      <t>カダイ</t>
    </rPh>
    <rPh sb="8" eb="9">
      <t>スウ</t>
    </rPh>
    <phoneticPr fontId="5"/>
  </si>
  <si>
    <t>課題</t>
    <rPh sb="0" eb="2">
      <t>カダイ</t>
    </rPh>
    <phoneticPr fontId="5"/>
  </si>
  <si>
    <t>-</t>
    <phoneticPr fontId="5"/>
  </si>
  <si>
    <t>執行額／実施した調査課題数　　　　　　　　　　　　　</t>
    <rPh sb="0" eb="2">
      <t>シッコウ</t>
    </rPh>
    <rPh sb="2" eb="3">
      <t>ガク</t>
    </rPh>
    <rPh sb="4" eb="6">
      <t>ジッシ</t>
    </rPh>
    <rPh sb="8" eb="10">
      <t>チョウサ</t>
    </rPh>
    <rPh sb="10" eb="12">
      <t>カダイ</t>
    </rPh>
    <rPh sb="12" eb="13">
      <t>スウ</t>
    </rPh>
    <phoneticPr fontId="5"/>
  </si>
  <si>
    <t>百万円</t>
    <rPh sb="0" eb="3">
      <t>ヒャクマンエン</t>
    </rPh>
    <phoneticPr fontId="5"/>
  </si>
  <si>
    <t>百万円/課題</t>
    <rPh sb="0" eb="3">
      <t>ヒャクマンエン</t>
    </rPh>
    <rPh sb="4" eb="6">
      <t>カダイ</t>
    </rPh>
    <phoneticPr fontId="5"/>
  </si>
  <si>
    <t>回</t>
    <rPh sb="0" eb="1">
      <t>カイ</t>
    </rPh>
    <phoneticPr fontId="5"/>
  </si>
  <si>
    <t>-</t>
    <phoneticPr fontId="5"/>
  </si>
  <si>
    <t>-</t>
    <phoneticPr fontId="5"/>
  </si>
  <si>
    <t xml:space="preserve">宇宙基本計画(令和2年6月30日閣議決定)に基づき、衛星の開発・実証を戦略的に推進するために必要となる利用者ニーズや、国際的な政策動向・技術動向等を体系的に得ることを事業の目的とする。
</t>
    <rPh sb="22" eb="23">
      <t>モト</t>
    </rPh>
    <rPh sb="26" eb="28">
      <t>エイセイ</t>
    </rPh>
    <rPh sb="29" eb="31">
      <t>カイハツ</t>
    </rPh>
    <rPh sb="32" eb="34">
      <t>ジッショウ</t>
    </rPh>
    <rPh sb="35" eb="38">
      <t>センリャクテキ</t>
    </rPh>
    <rPh sb="39" eb="41">
      <t>スイシン</t>
    </rPh>
    <rPh sb="46" eb="48">
      <t>ヒツヨウ</t>
    </rPh>
    <rPh sb="83" eb="85">
      <t>ジギョウ</t>
    </rPh>
    <phoneticPr fontId="5"/>
  </si>
  <si>
    <t>宇宙基本計画(令和2年6月30日閣議決定)に基づき、衛星の開発・実証を戦略的に推進するために必要となる利用者ニーズや、国際的な政策動向・技術動向等を体系的に得る。</t>
    <phoneticPr fontId="5"/>
  </si>
  <si>
    <t>当事業は、宇宙基本計画(令和2年6月30日閣議決定)を踏まえて実施する事業であり、宇宙開発利用に関して政府が総合的かつ計画的に実施すべき施策であるため、地方自治体や民間等に委ねることができない。</t>
    <rPh sb="41" eb="43">
      <t>ウチュウ</t>
    </rPh>
    <rPh sb="43" eb="45">
      <t>カイハツ</t>
    </rPh>
    <rPh sb="45" eb="47">
      <t>リヨウ</t>
    </rPh>
    <rPh sb="48" eb="49">
      <t>カン</t>
    </rPh>
    <rPh sb="51" eb="53">
      <t>セイフ</t>
    </rPh>
    <rPh sb="54" eb="57">
      <t>ソウゴウテキ</t>
    </rPh>
    <rPh sb="59" eb="62">
      <t>ケイカクテキ</t>
    </rPh>
    <rPh sb="63" eb="65">
      <t>ジッシ</t>
    </rPh>
    <rPh sb="68" eb="70">
      <t>シサク</t>
    </rPh>
    <rPh sb="76" eb="78">
      <t>チホウ</t>
    </rPh>
    <rPh sb="78" eb="81">
      <t>ジチタイ</t>
    </rPh>
    <rPh sb="82" eb="85">
      <t>ミンカンナド</t>
    </rPh>
    <rPh sb="86" eb="87">
      <t>ユダ</t>
    </rPh>
    <phoneticPr fontId="5"/>
  </si>
  <si>
    <t>本事業は、宇宙基本計画(令和2年6月30日閣議決定)に基づき、衛星の開発・実証を戦略的に推進するために必要となる利用者ニーズや、国際的な政策動向・技術動向等を体系的に得ることを目的とするものであり、政府として取り組むべき優先度の高い事業である。</t>
    <rPh sb="0" eb="1">
      <t>ホン</t>
    </rPh>
    <rPh sb="1" eb="3">
      <t>ジギョウ</t>
    </rPh>
    <rPh sb="88" eb="90">
      <t>モクテキ</t>
    </rPh>
    <rPh sb="99" eb="101">
      <t>セイフ</t>
    </rPh>
    <rPh sb="104" eb="105">
      <t>ト</t>
    </rPh>
    <rPh sb="106" eb="107">
      <t>ク</t>
    </rPh>
    <rPh sb="110" eb="113">
      <t>ユウセンド</t>
    </rPh>
    <rPh sb="114" eb="115">
      <t>タカ</t>
    </rPh>
    <rPh sb="116" eb="118">
      <t>ジギョウ</t>
    </rPh>
    <phoneticPr fontId="5"/>
  </si>
  <si>
    <t>当事業は、宇宙基本計画(令和2年6月30日閣議決定)に基づき、衛星の開発・実証を戦略的に推進するために必要となる利用者ニーズや、国際的な政策動向・技術動向等を体系的に得ることを事業の目的としており、国民生活の向上や社会的課題の解決を目指している。</t>
    <rPh sb="0" eb="1">
      <t>トウ</t>
    </rPh>
    <rPh sb="1" eb="3">
      <t>ジギョウ</t>
    </rPh>
    <rPh sb="99" eb="101">
      <t>コクミン</t>
    </rPh>
    <rPh sb="101" eb="103">
      <t>セイカツ</t>
    </rPh>
    <rPh sb="104" eb="106">
      <t>コウジョウ</t>
    </rPh>
    <rPh sb="107" eb="110">
      <t>シャカイテキ</t>
    </rPh>
    <rPh sb="110" eb="112">
      <t>カダイ</t>
    </rPh>
    <rPh sb="113" eb="115">
      <t>カイケツ</t>
    </rPh>
    <rPh sb="116" eb="118">
      <t>メザ</t>
    </rPh>
    <phoneticPr fontId="5"/>
  </si>
  <si>
    <t>政府の審議会等における、衛星開発技術の議論への活用回数（課題毎延べ）</t>
    <rPh sb="12" eb="14">
      <t>エイセイ</t>
    </rPh>
    <rPh sb="16" eb="18">
      <t>ギジュツ</t>
    </rPh>
    <phoneticPr fontId="5"/>
  </si>
  <si>
    <t>我が国の衛星の開発・実証を戦略的に推進するために必要となる利用者ニーズや、国際的な政策動向・技術動向等を体系的に得るため、例えば観測衛星に搭載する観測センサの種類や観測方式に関する最新の要素技術の調査など、日本国内のみならず各国における衛星開発技術の現状や、衛星に関する開発技術の政策動向について調査を実施する。</t>
    <rPh sb="129" eb="131">
      <t>エイセイ</t>
    </rPh>
    <rPh sb="132" eb="133">
      <t>カン</t>
    </rPh>
    <phoneticPr fontId="5"/>
  </si>
  <si>
    <t>-</t>
    <phoneticPr fontId="5"/>
  </si>
  <si>
    <t>9　未来社会に向けた価値創出の取組と経済・社会的課題への対応</t>
    <phoneticPr fontId="5"/>
  </si>
  <si>
    <t>9-5 国家戦略上重要な基幹技術の推進</t>
    <phoneticPr fontId="5"/>
  </si>
  <si>
    <t>衛星の開発・実証を戦略的に推進するために必要となる利用者ニーズや、国際的な政策動向・技術動向等を調査し、我が国の衛星の開発・実証を戦略的に推進することで、環境や防災等の社会的課題への対応に寄与する</t>
    <rPh sb="48" eb="50">
      <t>チョウサ</t>
    </rPh>
    <rPh sb="77" eb="79">
      <t>カンキョウ</t>
    </rPh>
    <rPh sb="80" eb="82">
      <t>ボウサイ</t>
    </rPh>
    <rPh sb="82" eb="83">
      <t>ナド</t>
    </rPh>
    <phoneticPr fontId="5"/>
  </si>
  <si>
    <t>事業目的の達成に向け、効率的な予算執行を図り、費用対効果の向上等に努めること</t>
    <phoneticPr fontId="5"/>
  </si>
  <si>
    <t>外部有識者点検対象外</t>
    <rPh sb="0" eb="2">
      <t>ガイブ</t>
    </rPh>
    <rPh sb="2" eb="4">
      <t>ユウシキ</t>
    </rPh>
    <rPh sb="4" eb="5">
      <t>シャ</t>
    </rPh>
    <rPh sb="5" eb="7">
      <t>テンケン</t>
    </rPh>
    <rPh sb="7" eb="9">
      <t>タイショウ</t>
    </rPh>
    <rPh sb="9" eb="10">
      <t>ガイ</t>
    </rPh>
    <phoneticPr fontId="5"/>
  </si>
  <si>
    <t>支出先の選定に当たっては、公募を実施し、外部有識者による審査委員会で選定することにより、支出先の妥当性や競争性を確保する予定。</t>
    <phoneticPr fontId="5"/>
  </si>
  <si>
    <t>支出先の選定に当たっては、公募を実施し、外部有識者による審査委員会で選定することにより、費目・使途の妥当性を確保する予定。</t>
    <rPh sb="0" eb="2">
      <t>シシュツ</t>
    </rPh>
    <rPh sb="2" eb="3">
      <t>サキ</t>
    </rPh>
    <rPh sb="4" eb="6">
      <t>センテイ</t>
    </rPh>
    <rPh sb="7" eb="8">
      <t>ア</t>
    </rPh>
    <rPh sb="13" eb="15">
      <t>コウボ</t>
    </rPh>
    <rPh sb="16" eb="18">
      <t>ジッシ</t>
    </rPh>
    <rPh sb="20" eb="22">
      <t>ガイブ</t>
    </rPh>
    <rPh sb="22" eb="25">
      <t>ユウシキシャ</t>
    </rPh>
    <rPh sb="28" eb="30">
      <t>シンサ</t>
    </rPh>
    <rPh sb="30" eb="33">
      <t>イインカイ</t>
    </rPh>
    <rPh sb="34" eb="36">
      <t>センテイ</t>
    </rPh>
    <rPh sb="44" eb="46">
      <t>ヒモク</t>
    </rPh>
    <rPh sb="47" eb="49">
      <t>シト</t>
    </rPh>
    <rPh sb="50" eb="53">
      <t>ダトウセイ</t>
    </rPh>
    <rPh sb="54" eb="56">
      <t>カクホ</t>
    </rPh>
    <rPh sb="58" eb="60">
      <t>ヨテイ</t>
    </rPh>
    <phoneticPr fontId="5"/>
  </si>
  <si>
    <t>整備される成果物は、政府の審議会等における、衛星技術開発の議論へ活用する予定。</t>
    <rPh sb="0" eb="2">
      <t>セイビ</t>
    </rPh>
    <rPh sb="5" eb="8">
      <t>セイカブツ</t>
    </rPh>
    <rPh sb="24" eb="26">
      <t>ギジュツ</t>
    </rPh>
    <rPh sb="26" eb="28">
      <t>カイハツ</t>
    </rPh>
    <rPh sb="36" eb="3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</si>
</sst>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11987</xdr:colOff>
      <xdr:row>749</xdr:row>
      <xdr:rowOff>267556</xdr:rowOff>
    </xdr:from>
    <xdr:to>
      <xdr:col>34</xdr:col>
      <xdr:colOff>44094</xdr:colOff>
      <xdr:row>751</xdr:row>
      <xdr:rowOff>321068</xdr:rowOff>
    </xdr:to>
    <xdr:sp macro="" textlink="">
      <xdr:nvSpPr>
        <xdr:cNvPr id="2" name="正方形/長方形 1"/>
        <xdr:cNvSpPr/>
      </xdr:nvSpPr>
      <xdr:spPr>
        <a:xfrm>
          <a:off x="4078841" y="55812219"/>
          <a:ext cx="2878905" cy="75986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latin typeface="+mj-ea"/>
              <a:ea typeface="+mj-ea"/>
            </a:rPr>
            <a:t>文部科学省</a:t>
          </a:r>
          <a:endParaRPr kumimoji="1" lang="en-US" altLang="ja-JP" sz="1800">
            <a:solidFill>
              <a:sysClr val="windowText" lastClr="000000"/>
            </a:solidFill>
            <a:latin typeface="+mj-ea"/>
            <a:ea typeface="+mj-ea"/>
          </a:endParaRPr>
        </a:p>
        <a:p>
          <a:pPr algn="ctr"/>
          <a:r>
            <a:rPr kumimoji="1" lang="en-US" altLang="ja-JP" sz="1800">
              <a:solidFill>
                <a:sysClr val="windowText" lastClr="000000"/>
              </a:solidFill>
              <a:latin typeface="+mj-ea"/>
              <a:ea typeface="+mj-ea"/>
            </a:rPr>
            <a:t>150</a:t>
          </a:r>
          <a:r>
            <a:rPr kumimoji="1" lang="ja-JP" altLang="en-US" sz="1800">
              <a:solidFill>
                <a:sysClr val="windowText" lastClr="000000"/>
              </a:solidFill>
              <a:latin typeface="+mj-ea"/>
              <a:ea typeface="+mj-ea"/>
            </a:rPr>
            <a:t>百万円</a:t>
          </a:r>
        </a:p>
      </xdr:txBody>
    </xdr:sp>
    <xdr:clientData/>
  </xdr:twoCellAnchor>
  <xdr:twoCellAnchor>
    <xdr:from>
      <xdr:col>22</xdr:col>
      <xdr:colOff>18622</xdr:colOff>
      <xdr:row>757</xdr:row>
      <xdr:rowOff>291524</xdr:rowOff>
    </xdr:from>
    <xdr:to>
      <xdr:col>32</xdr:col>
      <xdr:colOff>37459</xdr:colOff>
      <xdr:row>758</xdr:row>
      <xdr:rowOff>310361</xdr:rowOff>
    </xdr:to>
    <xdr:sp macro="" textlink="">
      <xdr:nvSpPr>
        <xdr:cNvPr id="3" name="正方形/長方形 2"/>
        <xdr:cNvSpPr/>
      </xdr:nvSpPr>
      <xdr:spPr>
        <a:xfrm>
          <a:off x="4492161" y="58661580"/>
          <a:ext cx="2052264" cy="372011"/>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大学・研究機関等</a:t>
          </a:r>
        </a:p>
      </xdr:txBody>
    </xdr:sp>
    <xdr:clientData/>
  </xdr:twoCellAnchor>
  <xdr:twoCellAnchor>
    <xdr:from>
      <xdr:col>17</xdr:col>
      <xdr:colOff>151116</xdr:colOff>
      <xdr:row>752</xdr:row>
      <xdr:rowOff>190286</xdr:rowOff>
    </xdr:from>
    <xdr:to>
      <xdr:col>36</xdr:col>
      <xdr:colOff>108307</xdr:colOff>
      <xdr:row>755</xdr:row>
      <xdr:rowOff>45163</xdr:rowOff>
    </xdr:to>
    <xdr:grpSp>
      <xdr:nvGrpSpPr>
        <xdr:cNvPr id="6" name="グループ化 5"/>
        <xdr:cNvGrpSpPr/>
      </xdr:nvGrpSpPr>
      <xdr:grpSpPr>
        <a:xfrm>
          <a:off x="3592022" y="45600724"/>
          <a:ext cx="3802910" cy="926439"/>
          <a:chOff x="3638764" y="56890791"/>
          <a:chExt cx="3820702" cy="914400"/>
        </a:xfrm>
      </xdr:grpSpPr>
      <xdr:sp macro="" textlink="">
        <xdr:nvSpPr>
          <xdr:cNvPr id="4" name="大かっこ 3"/>
          <xdr:cNvSpPr/>
        </xdr:nvSpPr>
        <xdr:spPr>
          <a:xfrm>
            <a:off x="3638764" y="56890791"/>
            <a:ext cx="3820702" cy="914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49" name="Text Box 25"/>
          <xdr:cNvSpPr txBox="1">
            <a:spLocks noChangeArrowheads="1"/>
          </xdr:cNvSpPr>
        </xdr:nvSpPr>
        <xdr:spPr bwMode="auto">
          <a:xfrm>
            <a:off x="3783244" y="56957360"/>
            <a:ext cx="3531742" cy="7812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宇宙基本計画</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日閣議決定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に基づき、衛星の開発・実証を戦略的に推進するために必要となる利用者ニーズや、国際的な政策動向・技術動向等を体系的に得ることを事業の目的とする。</a:t>
            </a:r>
          </a:p>
        </xdr:txBody>
      </xdr:sp>
    </xdr:grpSp>
    <xdr:clientData/>
  </xdr:twoCellAnchor>
  <xdr:twoCellAnchor>
    <xdr:from>
      <xdr:col>17</xdr:col>
      <xdr:colOff>151116</xdr:colOff>
      <xdr:row>759</xdr:row>
      <xdr:rowOff>117935</xdr:rowOff>
    </xdr:from>
    <xdr:to>
      <xdr:col>36</xdr:col>
      <xdr:colOff>108307</xdr:colOff>
      <xdr:row>763</xdr:row>
      <xdr:rowOff>42809</xdr:rowOff>
    </xdr:to>
    <xdr:grpSp>
      <xdr:nvGrpSpPr>
        <xdr:cNvPr id="8" name="グループ化 7"/>
        <xdr:cNvGrpSpPr/>
      </xdr:nvGrpSpPr>
      <xdr:grpSpPr>
        <a:xfrm>
          <a:off x="3592022" y="48028685"/>
          <a:ext cx="3802910" cy="1353624"/>
          <a:chOff x="3638764" y="56890791"/>
          <a:chExt cx="3820702" cy="914400"/>
        </a:xfrm>
      </xdr:grpSpPr>
      <xdr:sp macro="" textlink="">
        <xdr:nvSpPr>
          <xdr:cNvPr id="9" name="大かっこ 8"/>
          <xdr:cNvSpPr/>
        </xdr:nvSpPr>
        <xdr:spPr>
          <a:xfrm>
            <a:off x="3638764" y="56890791"/>
            <a:ext cx="3820702" cy="914400"/>
          </a:xfrm>
          <a:prstGeom prst="bracketPair">
            <a:avLst>
              <a:gd name="adj" fmla="val 94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Text Box 25"/>
          <xdr:cNvSpPr txBox="1">
            <a:spLocks noChangeArrowheads="1"/>
          </xdr:cNvSpPr>
        </xdr:nvSpPr>
        <xdr:spPr bwMode="auto">
          <a:xfrm>
            <a:off x="3783244" y="56957360"/>
            <a:ext cx="3531742" cy="7812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我が国の衛星の開発・実証を戦略的に推進するために必要となる利用者ニーズや、国際的な政策動向・技術動向等を体系的に得るため、例えば観測衛星に搭載する観測センサの種類や観測方式に関する最新の要素技術の調査など、日本国内のみならず各国における衛星開発技術の調査を実施する。</a:t>
            </a:r>
          </a:p>
        </xdr:txBody>
      </xdr:sp>
    </xdr:grpSp>
    <xdr:clientData/>
  </xdr:twoCellAnchor>
  <xdr:twoCellAnchor>
    <xdr:from>
      <xdr:col>25</xdr:col>
      <xdr:colOff>124361</xdr:colOff>
      <xdr:row>755</xdr:row>
      <xdr:rowOff>149831</xdr:rowOff>
    </xdr:from>
    <xdr:to>
      <xdr:col>28</xdr:col>
      <xdr:colOff>135062</xdr:colOff>
      <xdr:row>757</xdr:row>
      <xdr:rowOff>171236</xdr:rowOff>
    </xdr:to>
    <xdr:sp macro="" textlink="">
      <xdr:nvSpPr>
        <xdr:cNvPr id="7" name="下矢印 6"/>
        <xdr:cNvSpPr/>
      </xdr:nvSpPr>
      <xdr:spPr>
        <a:xfrm>
          <a:off x="5207928" y="57813539"/>
          <a:ext cx="620730" cy="7277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28</xdr:col>
      <xdr:colOff>111838</xdr:colOff>
      <xdr:row>756</xdr:row>
      <xdr:rowOff>92575</xdr:rowOff>
    </xdr:from>
    <xdr:ext cx="2031325" cy="492571"/>
    <xdr:sp macro="" textlink="">
      <xdr:nvSpPr>
        <xdr:cNvPr id="11" name="テキスト ボックス 10"/>
        <xdr:cNvSpPr txBox="1"/>
      </xdr:nvSpPr>
      <xdr:spPr>
        <a:xfrm>
          <a:off x="5779213" y="46931763"/>
          <a:ext cx="2031325"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n-ea"/>
              <a:ea typeface="+mn-ea"/>
            </a:rPr>
            <a:t>衛星技術等調査研究委託費</a:t>
          </a:r>
          <a:endParaRPr kumimoji="1" lang="en-US" altLang="ja-JP" sz="1200">
            <a:latin typeface="+mn-ea"/>
            <a:ea typeface="+mn-ea"/>
          </a:endParaRPr>
        </a:p>
        <a:p>
          <a:r>
            <a:rPr kumimoji="1" lang="en-US" altLang="ja-JP" sz="1200">
              <a:latin typeface="+mn-ea"/>
              <a:ea typeface="+mn-ea"/>
            </a:rPr>
            <a:t>149.1</a:t>
          </a:r>
          <a:r>
            <a:rPr kumimoji="1" lang="ja-JP" altLang="en-US" sz="1200">
              <a:latin typeface="+mn-ea"/>
              <a:ea typeface="+mn-ea"/>
            </a:rPr>
            <a:t>百万円</a:t>
          </a:r>
        </a:p>
      </xdr:txBody>
    </xdr:sp>
    <xdr:clientData/>
  </xdr:oneCellAnchor>
  <xdr:oneCellAnchor>
    <xdr:from>
      <xdr:col>37</xdr:col>
      <xdr:colOff>49925</xdr:colOff>
      <xdr:row>752</xdr:row>
      <xdr:rowOff>209254</xdr:rowOff>
    </xdr:from>
    <xdr:ext cx="1647823" cy="892809"/>
    <xdr:sp macro="" textlink="">
      <xdr:nvSpPr>
        <xdr:cNvPr id="12" name="テキスト ボックス 11"/>
        <xdr:cNvSpPr txBox="1"/>
      </xdr:nvSpPr>
      <xdr:spPr>
        <a:xfrm>
          <a:off x="7538956" y="45619692"/>
          <a:ext cx="1647823" cy="892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n-ea"/>
              <a:ea typeface="+mn-ea"/>
            </a:rPr>
            <a:t>諸謝金 </a:t>
          </a:r>
          <a:r>
            <a:rPr kumimoji="1" lang="en-US" altLang="ja-JP" sz="1200">
              <a:latin typeface="+mn-ea"/>
              <a:ea typeface="+mn-ea"/>
            </a:rPr>
            <a:t>0.4</a:t>
          </a:r>
          <a:r>
            <a:rPr kumimoji="1" lang="ja-JP" altLang="en-US" sz="1200">
              <a:latin typeface="+mn-ea"/>
              <a:ea typeface="+mn-ea"/>
            </a:rPr>
            <a:t>百万円</a:t>
          </a:r>
        </a:p>
        <a:p>
          <a:r>
            <a:rPr kumimoji="1" lang="ja-JP" altLang="en-US" sz="1200">
              <a:latin typeface="+mn-ea"/>
              <a:ea typeface="+mn-ea"/>
            </a:rPr>
            <a:t>委員等旅費 </a:t>
          </a:r>
          <a:r>
            <a:rPr kumimoji="1" lang="en-US" altLang="ja-JP" sz="1200">
              <a:latin typeface="+mn-ea"/>
              <a:ea typeface="+mn-ea"/>
            </a:rPr>
            <a:t>0.3</a:t>
          </a:r>
          <a:r>
            <a:rPr kumimoji="1" lang="ja-JP" altLang="en-US" sz="1200">
              <a:latin typeface="+mn-ea"/>
              <a:ea typeface="+mn-ea"/>
            </a:rPr>
            <a:t>百万円</a:t>
          </a:r>
        </a:p>
        <a:p>
          <a:r>
            <a:rPr kumimoji="1" lang="ja-JP" altLang="en-US" sz="1200">
              <a:latin typeface="+mn-ea"/>
              <a:ea typeface="+mn-ea"/>
            </a:rPr>
            <a:t>職員旅費 </a:t>
          </a:r>
          <a:r>
            <a:rPr kumimoji="1" lang="en-US" altLang="ja-JP" sz="1200">
              <a:latin typeface="+mn-ea"/>
              <a:ea typeface="+mn-ea"/>
            </a:rPr>
            <a:t>0.1</a:t>
          </a:r>
          <a:r>
            <a:rPr kumimoji="1" lang="ja-JP" altLang="en-US" sz="1200">
              <a:latin typeface="+mn-ea"/>
              <a:ea typeface="+mn-ea"/>
            </a:rPr>
            <a:t>百万円</a:t>
          </a:r>
        </a:p>
        <a:p>
          <a:r>
            <a:rPr kumimoji="1" lang="ja-JP" altLang="en-US" sz="1200">
              <a:latin typeface="+mn-ea"/>
              <a:ea typeface="+mn-ea"/>
            </a:rPr>
            <a:t>庁費 </a:t>
          </a:r>
          <a:r>
            <a:rPr kumimoji="1" lang="en-US" altLang="ja-JP" sz="1200">
              <a:latin typeface="+mn-ea"/>
              <a:ea typeface="+mn-ea"/>
            </a:rPr>
            <a:t>0.1</a:t>
          </a:r>
          <a:r>
            <a:rPr kumimoji="1" lang="ja-JP" altLang="en-US" sz="1200">
              <a:latin typeface="+mn-ea"/>
              <a:ea typeface="+mn-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 zoomScale="80" zoomScaleNormal="75" zoomScaleSheetLayoutView="80" zoomScalePageLayoutView="85" workbookViewId="0">
      <selection activeCell="BG1109" sqref="BG11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715</v>
      </c>
      <c r="AK2" s="206"/>
      <c r="AL2" s="206"/>
      <c r="AM2" s="206"/>
      <c r="AN2" s="98" t="s">
        <v>408</v>
      </c>
      <c r="AO2" s="206" t="s">
        <v>678</v>
      </c>
      <c r="AP2" s="206"/>
      <c r="AQ2" s="206"/>
      <c r="AR2" s="99" t="s">
        <v>713</v>
      </c>
      <c r="AS2" s="207">
        <v>21</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725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544</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720</v>
      </c>
      <c r="AF5" s="716"/>
      <c r="AG5" s="716"/>
      <c r="AH5" s="716"/>
      <c r="AI5" s="716"/>
      <c r="AJ5" s="716"/>
      <c r="AK5" s="716"/>
      <c r="AL5" s="716"/>
      <c r="AM5" s="716"/>
      <c r="AN5" s="716"/>
      <c r="AO5" s="716"/>
      <c r="AP5" s="717"/>
      <c r="AQ5" s="718" t="s">
        <v>721</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724</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723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宇宙開発利用</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746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47.25" customHeight="1" x14ac:dyDescent="0.15">
      <c r="A10" s="738" t="s">
        <v>30</v>
      </c>
      <c r="B10" s="739"/>
      <c r="C10" s="739"/>
      <c r="D10" s="739"/>
      <c r="E10" s="739"/>
      <c r="F10" s="739"/>
      <c r="G10" s="671" t="s">
        <v>752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724</v>
      </c>
      <c r="Q13" s="164"/>
      <c r="R13" s="164"/>
      <c r="S13" s="164"/>
      <c r="T13" s="164"/>
      <c r="U13" s="164"/>
      <c r="V13" s="165"/>
      <c r="W13" s="163" t="s">
        <v>724</v>
      </c>
      <c r="X13" s="164"/>
      <c r="Y13" s="164"/>
      <c r="Z13" s="164"/>
      <c r="AA13" s="164"/>
      <c r="AB13" s="164"/>
      <c r="AC13" s="165"/>
      <c r="AD13" s="163" t="s">
        <v>724</v>
      </c>
      <c r="AE13" s="164"/>
      <c r="AF13" s="164"/>
      <c r="AG13" s="164"/>
      <c r="AH13" s="164"/>
      <c r="AI13" s="164"/>
      <c r="AJ13" s="165"/>
      <c r="AK13" s="163" t="s">
        <v>724</v>
      </c>
      <c r="AL13" s="164"/>
      <c r="AM13" s="164"/>
      <c r="AN13" s="164"/>
      <c r="AO13" s="164"/>
      <c r="AP13" s="164"/>
      <c r="AQ13" s="165"/>
      <c r="AR13" s="160">
        <v>150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724</v>
      </c>
      <c r="Q14" s="164"/>
      <c r="R14" s="164"/>
      <c r="S14" s="164"/>
      <c r="T14" s="164"/>
      <c r="U14" s="164"/>
      <c r="V14" s="165"/>
      <c r="W14" s="163" t="s">
        <v>724</v>
      </c>
      <c r="X14" s="164"/>
      <c r="Y14" s="164"/>
      <c r="Z14" s="164"/>
      <c r="AA14" s="164"/>
      <c r="AB14" s="164"/>
      <c r="AC14" s="165"/>
      <c r="AD14" s="163" t="s">
        <v>724</v>
      </c>
      <c r="AE14" s="164"/>
      <c r="AF14" s="164"/>
      <c r="AG14" s="164"/>
      <c r="AH14" s="164"/>
      <c r="AI14" s="164"/>
      <c r="AJ14" s="165"/>
      <c r="AK14" s="163" t="s">
        <v>724</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724</v>
      </c>
      <c r="Q15" s="164"/>
      <c r="R15" s="164"/>
      <c r="S15" s="164"/>
      <c r="T15" s="164"/>
      <c r="U15" s="164"/>
      <c r="V15" s="165"/>
      <c r="W15" s="163" t="s">
        <v>724</v>
      </c>
      <c r="X15" s="164"/>
      <c r="Y15" s="164"/>
      <c r="Z15" s="164"/>
      <c r="AA15" s="164"/>
      <c r="AB15" s="164"/>
      <c r="AC15" s="165"/>
      <c r="AD15" s="163" t="s">
        <v>724</v>
      </c>
      <c r="AE15" s="164"/>
      <c r="AF15" s="164"/>
      <c r="AG15" s="164"/>
      <c r="AH15" s="164"/>
      <c r="AI15" s="164"/>
      <c r="AJ15" s="165"/>
      <c r="AK15" s="163" t="s">
        <v>724</v>
      </c>
      <c r="AL15" s="164"/>
      <c r="AM15" s="164"/>
      <c r="AN15" s="164"/>
      <c r="AO15" s="164"/>
      <c r="AP15" s="164"/>
      <c r="AQ15" s="165"/>
      <c r="AR15" s="163">
        <v>0</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724</v>
      </c>
      <c r="Q16" s="164"/>
      <c r="R16" s="164"/>
      <c r="S16" s="164"/>
      <c r="T16" s="164"/>
      <c r="U16" s="164"/>
      <c r="V16" s="165"/>
      <c r="W16" s="163" t="s">
        <v>724</v>
      </c>
      <c r="X16" s="164"/>
      <c r="Y16" s="164"/>
      <c r="Z16" s="164"/>
      <c r="AA16" s="164"/>
      <c r="AB16" s="164"/>
      <c r="AC16" s="165"/>
      <c r="AD16" s="163" t="s">
        <v>724</v>
      </c>
      <c r="AE16" s="164"/>
      <c r="AF16" s="164"/>
      <c r="AG16" s="164"/>
      <c r="AH16" s="164"/>
      <c r="AI16" s="164"/>
      <c r="AJ16" s="165"/>
      <c r="AK16" s="163" t="s">
        <v>724</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724</v>
      </c>
      <c r="Q17" s="164"/>
      <c r="R17" s="164"/>
      <c r="S17" s="164"/>
      <c r="T17" s="164"/>
      <c r="U17" s="164"/>
      <c r="V17" s="165"/>
      <c r="W17" s="163" t="s">
        <v>724</v>
      </c>
      <c r="X17" s="164"/>
      <c r="Y17" s="164"/>
      <c r="Z17" s="164"/>
      <c r="AA17" s="164"/>
      <c r="AB17" s="164"/>
      <c r="AC17" s="165"/>
      <c r="AD17" s="163" t="s">
        <v>724</v>
      </c>
      <c r="AE17" s="164"/>
      <c r="AF17" s="164"/>
      <c r="AG17" s="164"/>
      <c r="AH17" s="164"/>
      <c r="AI17" s="164"/>
      <c r="AJ17" s="165"/>
      <c r="AK17" s="163" t="s">
        <v>724</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150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t="s">
        <v>724</v>
      </c>
      <c r="Q23" s="161"/>
      <c r="R23" s="161"/>
      <c r="S23" s="161"/>
      <c r="T23" s="161"/>
      <c r="U23" s="161"/>
      <c r="V23" s="162"/>
      <c r="W23" s="160">
        <v>149.1</v>
      </c>
      <c r="X23" s="161"/>
      <c r="Y23" s="161"/>
      <c r="Z23" s="161"/>
      <c r="AA23" s="161"/>
      <c r="AB23" s="161"/>
      <c r="AC23" s="162"/>
      <c r="AD23" s="149" t="s">
        <v>716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727</v>
      </c>
      <c r="H24" s="136"/>
      <c r="I24" s="136"/>
      <c r="J24" s="136"/>
      <c r="K24" s="136"/>
      <c r="L24" s="136"/>
      <c r="M24" s="136"/>
      <c r="N24" s="136"/>
      <c r="O24" s="137"/>
      <c r="P24" s="163" t="s">
        <v>724</v>
      </c>
      <c r="Q24" s="164"/>
      <c r="R24" s="164"/>
      <c r="S24" s="164"/>
      <c r="T24" s="164"/>
      <c r="U24" s="164"/>
      <c r="V24" s="165"/>
      <c r="W24" s="163">
        <v>0.4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728</v>
      </c>
      <c r="H25" s="136"/>
      <c r="I25" s="136"/>
      <c r="J25" s="136"/>
      <c r="K25" s="136"/>
      <c r="L25" s="136"/>
      <c r="M25" s="136"/>
      <c r="N25" s="136"/>
      <c r="O25" s="137"/>
      <c r="P25" s="163" t="s">
        <v>724</v>
      </c>
      <c r="Q25" s="164"/>
      <c r="R25" s="164"/>
      <c r="S25" s="164"/>
      <c r="T25" s="164"/>
      <c r="U25" s="164"/>
      <c r="V25" s="165"/>
      <c r="W25" s="163">
        <v>0.3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729</v>
      </c>
      <c r="H26" s="136"/>
      <c r="I26" s="136"/>
      <c r="J26" s="136"/>
      <c r="K26" s="136"/>
      <c r="L26" s="136"/>
      <c r="M26" s="136"/>
      <c r="N26" s="136"/>
      <c r="O26" s="137"/>
      <c r="P26" s="163" t="s">
        <v>724</v>
      </c>
      <c r="Q26" s="164"/>
      <c r="R26" s="164"/>
      <c r="S26" s="164"/>
      <c r="T26" s="164"/>
      <c r="U26" s="164"/>
      <c r="V26" s="165"/>
      <c r="W26" s="163">
        <v>0.1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730</v>
      </c>
      <c r="H27" s="136"/>
      <c r="I27" s="136"/>
      <c r="J27" s="136"/>
      <c r="K27" s="136"/>
      <c r="L27" s="136"/>
      <c r="M27" s="136"/>
      <c r="N27" s="136"/>
      <c r="O27" s="137"/>
      <c r="P27" s="163" t="s">
        <v>724</v>
      </c>
      <c r="Q27" s="164"/>
      <c r="R27" s="164"/>
      <c r="S27" s="164"/>
      <c r="T27" s="164"/>
      <c r="U27" s="164"/>
      <c r="V27" s="165"/>
      <c r="W27" s="163">
        <v>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150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6</v>
      </c>
      <c r="AR31" s="178"/>
      <c r="AS31" s="179" t="s">
        <v>233</v>
      </c>
      <c r="AT31" s="202"/>
      <c r="AU31" s="271"/>
      <c r="AV31" s="271"/>
      <c r="AW31" s="375" t="s">
        <v>179</v>
      </c>
      <c r="AX31" s="376"/>
    </row>
    <row r="32" spans="1:50" ht="39.950000000000003" customHeight="1" x14ac:dyDescent="0.15">
      <c r="A32" s="511"/>
      <c r="B32" s="509"/>
      <c r="C32" s="509"/>
      <c r="D32" s="509"/>
      <c r="E32" s="509"/>
      <c r="F32" s="510"/>
      <c r="G32" s="536" t="s">
        <v>747</v>
      </c>
      <c r="H32" s="537"/>
      <c r="I32" s="537"/>
      <c r="J32" s="537"/>
      <c r="K32" s="537"/>
      <c r="L32" s="537"/>
      <c r="M32" s="537"/>
      <c r="N32" s="537"/>
      <c r="O32" s="538"/>
      <c r="P32" s="191" t="s">
        <v>751</v>
      </c>
      <c r="Q32" s="191"/>
      <c r="R32" s="191"/>
      <c r="S32" s="191"/>
      <c r="T32" s="191"/>
      <c r="U32" s="191"/>
      <c r="V32" s="191"/>
      <c r="W32" s="191"/>
      <c r="X32" s="233"/>
      <c r="Y32" s="339" t="s">
        <v>12</v>
      </c>
      <c r="Z32" s="545"/>
      <c r="AA32" s="546"/>
      <c r="AB32" s="547" t="s">
        <v>743</v>
      </c>
      <c r="AC32" s="547"/>
      <c r="AD32" s="547"/>
      <c r="AE32" s="363" t="s">
        <v>724</v>
      </c>
      <c r="AF32" s="364"/>
      <c r="AG32" s="364"/>
      <c r="AH32" s="364"/>
      <c r="AI32" s="363" t="s">
        <v>724</v>
      </c>
      <c r="AJ32" s="364"/>
      <c r="AK32" s="364"/>
      <c r="AL32" s="364"/>
      <c r="AM32" s="363" t="s">
        <v>724</v>
      </c>
      <c r="AN32" s="364"/>
      <c r="AO32" s="364"/>
      <c r="AP32" s="364"/>
      <c r="AQ32" s="166"/>
      <c r="AR32" s="167"/>
      <c r="AS32" s="167"/>
      <c r="AT32" s="168"/>
      <c r="AU32" s="364"/>
      <c r="AV32" s="364"/>
      <c r="AW32" s="364"/>
      <c r="AX32" s="365"/>
    </row>
    <row r="33" spans="1:51" ht="39.950000000000003"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743</v>
      </c>
      <c r="AC33" s="518"/>
      <c r="AD33" s="518"/>
      <c r="AE33" s="363" t="s">
        <v>724</v>
      </c>
      <c r="AF33" s="364"/>
      <c r="AG33" s="364"/>
      <c r="AH33" s="364"/>
      <c r="AI33" s="363" t="s">
        <v>724</v>
      </c>
      <c r="AJ33" s="364"/>
      <c r="AK33" s="364"/>
      <c r="AL33" s="364"/>
      <c r="AM33" s="363" t="s">
        <v>724</v>
      </c>
      <c r="AN33" s="364"/>
      <c r="AO33" s="364"/>
      <c r="AP33" s="364"/>
      <c r="AQ33" s="166">
        <v>4</v>
      </c>
      <c r="AR33" s="167"/>
      <c r="AS33" s="167"/>
      <c r="AT33" s="168"/>
      <c r="AU33" s="364"/>
      <c r="AV33" s="364"/>
      <c r="AW33" s="364"/>
      <c r="AX33" s="365"/>
    </row>
    <row r="34" spans="1:51" ht="39.950000000000003"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724</v>
      </c>
      <c r="AF34" s="364"/>
      <c r="AG34" s="364"/>
      <c r="AH34" s="364"/>
      <c r="AI34" s="363" t="s">
        <v>724</v>
      </c>
      <c r="AJ34" s="364"/>
      <c r="AK34" s="364"/>
      <c r="AL34" s="364"/>
      <c r="AM34" s="363" t="s">
        <v>724</v>
      </c>
      <c r="AN34" s="364"/>
      <c r="AO34" s="364"/>
      <c r="AP34" s="364"/>
      <c r="AQ34" s="166"/>
      <c r="AR34" s="167"/>
      <c r="AS34" s="167"/>
      <c r="AT34" s="168"/>
      <c r="AU34" s="364"/>
      <c r="AV34" s="364"/>
      <c r="AW34" s="364"/>
      <c r="AX34" s="365"/>
    </row>
    <row r="35" spans="1:51" ht="23.25" customHeight="1" x14ac:dyDescent="0.15">
      <c r="A35" s="891" t="s">
        <v>382</v>
      </c>
      <c r="B35" s="892"/>
      <c r="C35" s="892"/>
      <c r="D35" s="892"/>
      <c r="E35" s="892"/>
      <c r="F35" s="893"/>
      <c r="G35" s="897" t="s">
        <v>745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737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738</v>
      </c>
      <c r="AC101" s="547"/>
      <c r="AD101" s="547"/>
      <c r="AE101" s="358" t="s">
        <v>739</v>
      </c>
      <c r="AF101" s="358"/>
      <c r="AG101" s="358"/>
      <c r="AH101" s="358"/>
      <c r="AI101" s="358" t="s">
        <v>739</v>
      </c>
      <c r="AJ101" s="358"/>
      <c r="AK101" s="358"/>
      <c r="AL101" s="358"/>
      <c r="AM101" s="358" t="s">
        <v>739</v>
      </c>
      <c r="AN101" s="358"/>
      <c r="AO101" s="358"/>
      <c r="AP101" s="358"/>
      <c r="AQ101" s="358" t="s">
        <v>739</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738</v>
      </c>
      <c r="AC102" s="547"/>
      <c r="AD102" s="547"/>
      <c r="AE102" s="358" t="s">
        <v>739</v>
      </c>
      <c r="AF102" s="358"/>
      <c r="AG102" s="358"/>
      <c r="AH102" s="358"/>
      <c r="AI102" s="358" t="s">
        <v>739</v>
      </c>
      <c r="AJ102" s="358"/>
      <c r="AK102" s="358"/>
      <c r="AL102" s="358"/>
      <c r="AM102" s="358" t="s">
        <v>739</v>
      </c>
      <c r="AN102" s="358"/>
      <c r="AO102" s="358"/>
      <c r="AP102" s="358"/>
      <c r="AQ102" s="358" t="s">
        <v>739</v>
      </c>
      <c r="AR102" s="358"/>
      <c r="AS102" s="358"/>
      <c r="AT102" s="358"/>
      <c r="AU102" s="371">
        <v>4</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741</v>
      </c>
      <c r="AC116" s="301"/>
      <c r="AD116" s="302"/>
      <c r="AE116" s="358" t="s">
        <v>739</v>
      </c>
      <c r="AF116" s="358"/>
      <c r="AG116" s="358"/>
      <c r="AH116" s="358"/>
      <c r="AI116" s="358" t="s">
        <v>739</v>
      </c>
      <c r="AJ116" s="358"/>
      <c r="AK116" s="358"/>
      <c r="AL116" s="358"/>
      <c r="AM116" s="358" t="s">
        <v>739</v>
      </c>
      <c r="AN116" s="358"/>
      <c r="AO116" s="358"/>
      <c r="AP116" s="358"/>
      <c r="AQ116" s="363" t="s">
        <v>739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742</v>
      </c>
      <c r="AC117" s="343"/>
      <c r="AD117" s="344"/>
      <c r="AE117" s="306" t="s">
        <v>739</v>
      </c>
      <c r="AF117" s="306"/>
      <c r="AG117" s="306"/>
      <c r="AH117" s="306"/>
      <c r="AI117" s="306" t="s">
        <v>739</v>
      </c>
      <c r="AJ117" s="306"/>
      <c r="AK117" s="306"/>
      <c r="AL117" s="306"/>
      <c r="AM117" s="306" t="s">
        <v>739</v>
      </c>
      <c r="AN117" s="306"/>
      <c r="AO117" s="306"/>
      <c r="AP117" s="306"/>
      <c r="AQ117" s="306" t="s">
        <v>739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754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755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744</v>
      </c>
      <c r="AR133" s="271"/>
      <c r="AS133" s="179" t="s">
        <v>233</v>
      </c>
      <c r="AT133" s="202"/>
      <c r="AU133" s="178" t="s">
        <v>717</v>
      </c>
      <c r="AV133" s="178"/>
      <c r="AW133" s="179" t="s">
        <v>179</v>
      </c>
      <c r="AX133" s="180"/>
      <c r="AY133">
        <f>$AY$132</f>
        <v>1</v>
      </c>
    </row>
    <row r="134" spans="1:51" ht="39.75" customHeight="1" x14ac:dyDescent="0.15">
      <c r="A134" s="988"/>
      <c r="B134" s="253"/>
      <c r="C134" s="252"/>
      <c r="D134" s="253"/>
      <c r="E134" s="252"/>
      <c r="F134" s="314"/>
      <c r="G134" s="232" t="s">
        <v>753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744</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1</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717</v>
      </c>
      <c r="AR137" s="271"/>
      <c r="AS137" s="179" t="s">
        <v>233</v>
      </c>
      <c r="AT137" s="202"/>
      <c r="AU137" s="178" t="s">
        <v>717</v>
      </c>
      <c r="AV137" s="178"/>
      <c r="AW137" s="179" t="s">
        <v>179</v>
      </c>
      <c r="AX137" s="180"/>
      <c r="AY137">
        <f>$AY$136</f>
        <v>1</v>
      </c>
    </row>
    <row r="138" spans="1:51" ht="39.75" hidden="1" customHeight="1" x14ac:dyDescent="0.15">
      <c r="A138" s="988"/>
      <c r="B138" s="253"/>
      <c r="C138" s="252"/>
      <c r="D138" s="253"/>
      <c r="E138" s="252"/>
      <c r="F138" s="314"/>
      <c r="G138" s="232" t="s">
        <v>717</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717</v>
      </c>
      <c r="AC138" s="224"/>
      <c r="AD138" s="224"/>
      <c r="AE138" s="266" t="s">
        <v>717</v>
      </c>
      <c r="AF138" s="167"/>
      <c r="AG138" s="167"/>
      <c r="AH138" s="167"/>
      <c r="AI138" s="266" t="s">
        <v>717</v>
      </c>
      <c r="AJ138" s="167"/>
      <c r="AK138" s="167"/>
      <c r="AL138" s="167"/>
      <c r="AM138" s="266" t="s">
        <v>717</v>
      </c>
      <c r="AN138" s="167"/>
      <c r="AO138" s="167"/>
      <c r="AP138" s="167"/>
      <c r="AQ138" s="266" t="s">
        <v>717</v>
      </c>
      <c r="AR138" s="167"/>
      <c r="AS138" s="167"/>
      <c r="AT138" s="167"/>
      <c r="AU138" s="266" t="s">
        <v>717</v>
      </c>
      <c r="AV138" s="167"/>
      <c r="AW138" s="167"/>
      <c r="AX138" s="208"/>
      <c r="AY138">
        <f t="shared" ref="AY138:AY139" si="14">$AY$136</f>
        <v>1</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717</v>
      </c>
      <c r="AC139" s="175"/>
      <c r="AD139" s="175"/>
      <c r="AE139" s="266" t="s">
        <v>717</v>
      </c>
      <c r="AF139" s="167"/>
      <c r="AG139" s="167"/>
      <c r="AH139" s="167"/>
      <c r="AI139" s="266" t="s">
        <v>717</v>
      </c>
      <c r="AJ139" s="167"/>
      <c r="AK139" s="167"/>
      <c r="AL139" s="167"/>
      <c r="AM139" s="266" t="s">
        <v>717</v>
      </c>
      <c r="AN139" s="167"/>
      <c r="AO139" s="167"/>
      <c r="AP139" s="167"/>
      <c r="AQ139" s="266" t="s">
        <v>717</v>
      </c>
      <c r="AR139" s="167"/>
      <c r="AS139" s="167"/>
      <c r="AT139" s="167"/>
      <c r="AU139" s="266" t="s">
        <v>717</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8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717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t="s">
        <v>717</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hidden="1" customHeight="1" x14ac:dyDescent="0.15">
      <c r="A191" s="988"/>
      <c r="B191" s="253"/>
      <c r="C191" s="252"/>
      <c r="D191" s="253"/>
      <c r="E191" s="239" t="s">
        <v>264</v>
      </c>
      <c r="F191" s="240"/>
      <c r="G191" s="237" t="s">
        <v>717</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1</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717</v>
      </c>
      <c r="AR193" s="271"/>
      <c r="AS193" s="179" t="s">
        <v>233</v>
      </c>
      <c r="AT193" s="202"/>
      <c r="AU193" s="178" t="s">
        <v>717</v>
      </c>
      <c r="AV193" s="178"/>
      <c r="AW193" s="179" t="s">
        <v>179</v>
      </c>
      <c r="AX193" s="180"/>
      <c r="AY193">
        <f>$AY$192</f>
        <v>1</v>
      </c>
    </row>
    <row r="194" spans="1:51" ht="39.75" hidden="1" customHeight="1" x14ac:dyDescent="0.15">
      <c r="A194" s="988"/>
      <c r="B194" s="253"/>
      <c r="C194" s="252"/>
      <c r="D194" s="253"/>
      <c r="E194" s="252"/>
      <c r="F194" s="314"/>
      <c r="G194" s="232" t="s">
        <v>717</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717</v>
      </c>
      <c r="AC194" s="224"/>
      <c r="AD194" s="224"/>
      <c r="AE194" s="266" t="s">
        <v>717</v>
      </c>
      <c r="AF194" s="167"/>
      <c r="AG194" s="167"/>
      <c r="AH194" s="167"/>
      <c r="AI194" s="266" t="s">
        <v>717</v>
      </c>
      <c r="AJ194" s="167"/>
      <c r="AK194" s="167"/>
      <c r="AL194" s="167"/>
      <c r="AM194" s="266" t="s">
        <v>717</v>
      </c>
      <c r="AN194" s="167"/>
      <c r="AO194" s="167"/>
      <c r="AP194" s="167"/>
      <c r="AQ194" s="266" t="s">
        <v>717</v>
      </c>
      <c r="AR194" s="167"/>
      <c r="AS194" s="167"/>
      <c r="AT194" s="167"/>
      <c r="AU194" s="266" t="s">
        <v>717</v>
      </c>
      <c r="AV194" s="167"/>
      <c r="AW194" s="167"/>
      <c r="AX194" s="208"/>
      <c r="AY194">
        <f t="shared" ref="AY194:AY195" si="23">$AY$192</f>
        <v>1</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717</v>
      </c>
      <c r="AC195" s="175"/>
      <c r="AD195" s="175"/>
      <c r="AE195" s="266" t="s">
        <v>717</v>
      </c>
      <c r="AF195" s="167"/>
      <c r="AG195" s="167"/>
      <c r="AH195" s="167"/>
      <c r="AI195" s="266" t="s">
        <v>717</v>
      </c>
      <c r="AJ195" s="167"/>
      <c r="AK195" s="167"/>
      <c r="AL195" s="167"/>
      <c r="AM195" s="266" t="s">
        <v>717</v>
      </c>
      <c r="AN195" s="167"/>
      <c r="AO195" s="167"/>
      <c r="AP195" s="167"/>
      <c r="AQ195" s="266" t="s">
        <v>717</v>
      </c>
      <c r="AR195" s="167"/>
      <c r="AS195" s="167"/>
      <c r="AT195" s="167"/>
      <c r="AU195" s="266" t="s">
        <v>717</v>
      </c>
      <c r="AV195" s="167"/>
      <c r="AW195" s="167"/>
      <c r="AX195" s="208"/>
      <c r="AY195">
        <f t="shared" si="23"/>
        <v>1</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1</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717</v>
      </c>
      <c r="AR197" s="271"/>
      <c r="AS197" s="179" t="s">
        <v>233</v>
      </c>
      <c r="AT197" s="202"/>
      <c r="AU197" s="178" t="s">
        <v>717</v>
      </c>
      <c r="AV197" s="178"/>
      <c r="AW197" s="179" t="s">
        <v>179</v>
      </c>
      <c r="AX197" s="180"/>
      <c r="AY197">
        <f>$AY$196</f>
        <v>1</v>
      </c>
    </row>
    <row r="198" spans="1:51" ht="39.75" hidden="1" customHeight="1" x14ac:dyDescent="0.15">
      <c r="A198" s="988"/>
      <c r="B198" s="253"/>
      <c r="C198" s="252"/>
      <c r="D198" s="253"/>
      <c r="E198" s="252"/>
      <c r="F198" s="314"/>
      <c r="G198" s="232" t="s">
        <v>717</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717</v>
      </c>
      <c r="AC198" s="224"/>
      <c r="AD198" s="224"/>
      <c r="AE198" s="266" t="s">
        <v>717</v>
      </c>
      <c r="AF198" s="167"/>
      <c r="AG198" s="167"/>
      <c r="AH198" s="167"/>
      <c r="AI198" s="266" t="s">
        <v>717</v>
      </c>
      <c r="AJ198" s="167"/>
      <c r="AK198" s="167"/>
      <c r="AL198" s="167"/>
      <c r="AM198" s="266" t="s">
        <v>717</v>
      </c>
      <c r="AN198" s="167"/>
      <c r="AO198" s="167"/>
      <c r="AP198" s="167"/>
      <c r="AQ198" s="266" t="s">
        <v>717</v>
      </c>
      <c r="AR198" s="167"/>
      <c r="AS198" s="167"/>
      <c r="AT198" s="167"/>
      <c r="AU198" s="266" t="s">
        <v>717</v>
      </c>
      <c r="AV198" s="167"/>
      <c r="AW198" s="167"/>
      <c r="AX198" s="208"/>
      <c r="AY198">
        <f t="shared" ref="AY198:AY199" si="24">$AY$196</f>
        <v>1</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717</v>
      </c>
      <c r="AC199" s="175"/>
      <c r="AD199" s="175"/>
      <c r="AE199" s="266" t="s">
        <v>717</v>
      </c>
      <c r="AF199" s="167"/>
      <c r="AG199" s="167"/>
      <c r="AH199" s="167"/>
      <c r="AI199" s="266" t="s">
        <v>717</v>
      </c>
      <c r="AJ199" s="167"/>
      <c r="AK199" s="167"/>
      <c r="AL199" s="167"/>
      <c r="AM199" s="266" t="s">
        <v>717</v>
      </c>
      <c r="AN199" s="167"/>
      <c r="AO199" s="167"/>
      <c r="AP199" s="167"/>
      <c r="AQ199" s="266" t="s">
        <v>717</v>
      </c>
      <c r="AR199" s="167"/>
      <c r="AS199" s="167"/>
      <c r="AT199" s="167"/>
      <c r="AU199" s="266" t="s">
        <v>717</v>
      </c>
      <c r="AV199" s="167"/>
      <c r="AW199" s="167"/>
      <c r="AX199" s="208"/>
      <c r="AY199">
        <f t="shared" si="24"/>
        <v>1</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1</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hidden="1" customHeight="1" x14ac:dyDescent="0.15">
      <c r="A214" s="988"/>
      <c r="B214" s="253"/>
      <c r="C214" s="252"/>
      <c r="D214" s="253"/>
      <c r="E214" s="252"/>
      <c r="F214" s="314"/>
      <c r="G214" s="232" t="s">
        <v>717</v>
      </c>
      <c r="H214" s="191"/>
      <c r="I214" s="191"/>
      <c r="J214" s="191"/>
      <c r="K214" s="191"/>
      <c r="L214" s="191"/>
      <c r="M214" s="191"/>
      <c r="N214" s="191"/>
      <c r="O214" s="191"/>
      <c r="P214" s="233"/>
      <c r="Q214" s="975" t="s">
        <v>717</v>
      </c>
      <c r="R214" s="976"/>
      <c r="S214" s="976"/>
      <c r="T214" s="976"/>
      <c r="U214" s="976"/>
      <c r="V214" s="976"/>
      <c r="W214" s="976"/>
      <c r="X214" s="976"/>
      <c r="Y214" s="976"/>
      <c r="Z214" s="976"/>
      <c r="AA214" s="977"/>
      <c r="AB214" s="256" t="s">
        <v>717</v>
      </c>
      <c r="AC214" s="257"/>
      <c r="AD214" s="257"/>
      <c r="AE214" s="262" t="s">
        <v>717</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t="s">
        <v>717</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hidden="1" customHeight="1" x14ac:dyDescent="0.15">
      <c r="A248" s="988"/>
      <c r="B248" s="253"/>
      <c r="C248" s="252"/>
      <c r="D248" s="253"/>
      <c r="E248" s="190" t="s">
        <v>717</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idden="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idden="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675</v>
      </c>
      <c r="D430" s="251"/>
      <c r="E430" s="239" t="s">
        <v>401</v>
      </c>
      <c r="F430" s="444"/>
      <c r="G430" s="241" t="s">
        <v>252</v>
      </c>
      <c r="H430" s="188"/>
      <c r="I430" s="188"/>
      <c r="J430" s="242" t="s">
        <v>717</v>
      </c>
      <c r="K430" s="243"/>
      <c r="L430" s="243"/>
      <c r="M430" s="243"/>
      <c r="N430" s="243"/>
      <c r="O430" s="243"/>
      <c r="P430" s="243"/>
      <c r="Q430" s="243"/>
      <c r="R430" s="243"/>
      <c r="S430" s="243"/>
      <c r="T430" s="244"/>
      <c r="U430" s="245" t="s">
        <v>717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8"/>
      <c r="AQ459" s="166" t="s">
        <v>717</v>
      </c>
      <c r="AR459" s="167"/>
      <c r="AS459" s="167"/>
      <c r="AT459" s="168"/>
      <c r="AU459" s="167" t="s">
        <v>717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hidden="1" customHeight="1" x14ac:dyDescent="0.15">
      <c r="A482" s="988"/>
      <c r="B482" s="253"/>
      <c r="C482" s="252"/>
      <c r="D482" s="253"/>
      <c r="E482" s="190" t="s">
        <v>408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1</v>
      </c>
    </row>
    <row r="536" spans="1:51" ht="24.75" customHeight="1" x14ac:dyDescent="0.15">
      <c r="A536" s="988"/>
      <c r="B536" s="253"/>
      <c r="C536" s="252"/>
      <c r="D536" s="253"/>
      <c r="E536" s="190" t="s">
        <v>753</v>
      </c>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1</v>
      </c>
    </row>
    <row r="537" spans="1:51" ht="24.75" customHeight="1" thickBo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1</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thickBo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9.9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722</v>
      </c>
      <c r="AE702" s="890"/>
      <c r="AF702" s="890"/>
      <c r="AG702" s="879" t="s">
        <v>750</v>
      </c>
      <c r="AH702" s="880"/>
      <c r="AI702" s="880"/>
      <c r="AJ702" s="880"/>
      <c r="AK702" s="880"/>
      <c r="AL702" s="880"/>
      <c r="AM702" s="880"/>
      <c r="AN702" s="880"/>
      <c r="AO702" s="880"/>
      <c r="AP702" s="880"/>
      <c r="AQ702" s="880"/>
      <c r="AR702" s="880"/>
      <c r="AS702" s="880"/>
      <c r="AT702" s="880"/>
      <c r="AU702" s="880"/>
      <c r="AV702" s="880"/>
      <c r="AW702" s="880"/>
      <c r="AX702" s="881"/>
    </row>
    <row r="703" spans="1:51" ht="5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722</v>
      </c>
      <c r="AE703" s="185"/>
      <c r="AF703" s="185"/>
      <c r="AG703" s="663" t="s">
        <v>748</v>
      </c>
      <c r="AH703" s="664"/>
      <c r="AI703" s="664"/>
      <c r="AJ703" s="664"/>
      <c r="AK703" s="664"/>
      <c r="AL703" s="664"/>
      <c r="AM703" s="664"/>
      <c r="AN703" s="664"/>
      <c r="AO703" s="664"/>
      <c r="AP703" s="664"/>
      <c r="AQ703" s="664"/>
      <c r="AR703" s="664"/>
      <c r="AS703" s="664"/>
      <c r="AT703" s="664"/>
      <c r="AU703" s="664"/>
      <c r="AV703" s="664"/>
      <c r="AW703" s="664"/>
      <c r="AX703" s="665"/>
    </row>
    <row r="704" spans="1:51" ht="30"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722</v>
      </c>
      <c r="AE704" s="582"/>
      <c r="AF704" s="582"/>
      <c r="AG704" s="424" t="s">
        <v>736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722</v>
      </c>
      <c r="AE705" s="732"/>
      <c r="AF705" s="732"/>
      <c r="AG705" s="190" t="s">
        <v>735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722</v>
      </c>
      <c r="AE708" s="667"/>
      <c r="AF708" s="667"/>
      <c r="AG708" s="522" t="s">
        <v>733</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732</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732</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39.950000000000003"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722</v>
      </c>
      <c r="AE711" s="185"/>
      <c r="AF711" s="185"/>
      <c r="AG711" s="663" t="s">
        <v>760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732</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732</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4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722</v>
      </c>
      <c r="AE714" s="588"/>
      <c r="AF714" s="589"/>
      <c r="AG714" s="688" t="s">
        <v>759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732</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732</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732</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722</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732</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731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758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t="s">
        <v>757</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388</v>
      </c>
      <c r="B787" s="757"/>
      <c r="C787" s="757"/>
      <c r="D787" s="757"/>
      <c r="E787" s="757"/>
      <c r="F787" s="758"/>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717</v>
      </c>
      <c r="F1110" s="886"/>
      <c r="G1110" s="886"/>
      <c r="H1110" s="886"/>
      <c r="I1110" s="886"/>
      <c r="J1110" s="416" t="s">
        <v>717</v>
      </c>
      <c r="K1110" s="417"/>
      <c r="L1110" s="417"/>
      <c r="M1110" s="417"/>
      <c r="N1110" s="417"/>
      <c r="O1110" s="417"/>
      <c r="P1110" s="421" t="s">
        <v>717</v>
      </c>
      <c r="Q1110" s="317"/>
      <c r="R1110" s="317"/>
      <c r="S1110" s="317"/>
      <c r="T1110" s="317"/>
      <c r="U1110" s="317"/>
      <c r="V1110" s="317"/>
      <c r="W1110" s="317"/>
      <c r="X1110" s="317"/>
      <c r="Y1110" s="318" t="s">
        <v>717</v>
      </c>
      <c r="Z1110" s="319"/>
      <c r="AA1110" s="319"/>
      <c r="AB1110" s="320"/>
      <c r="AC1110" s="322"/>
      <c r="AD1110" s="323"/>
      <c r="AE1110" s="323"/>
      <c r="AF1110" s="323"/>
      <c r="AG1110" s="323"/>
      <c r="AH1110" s="324" t="s">
        <v>717</v>
      </c>
      <c r="AI1110" s="325"/>
      <c r="AJ1110" s="325"/>
      <c r="AK1110" s="325"/>
      <c r="AL1110" s="326" t="s">
        <v>717</v>
      </c>
      <c r="AM1110" s="327"/>
      <c r="AN1110" s="327"/>
      <c r="AO1110" s="328"/>
      <c r="AP1110" s="321" t="s">
        <v>717</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704" max="49" man="1"/>
    <brk id="727"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t="s">
        <v>722</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t="s">
        <v>722</v>
      </c>
      <c r="M3" s="13" t="str">
        <f t="shared" ref="M3:M11" si="2">IF(L3="","",K3)</f>
        <v>文教及び科学振興</v>
      </c>
      <c r="N3" s="13" t="str">
        <f>IF(M3="",N2,IF(N2&lt;&gt;"",CONCATENATE(N2,"、",M3),M3))</f>
        <v>文教及び科学振興</v>
      </c>
      <c r="O3" s="13"/>
      <c r="P3" s="12" t="s">
        <v>75</v>
      </c>
      <c r="Q3" s="17" t="s">
        <v>722</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宇宙開発利用</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宇宙開発利用</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宇宙開発利用</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宇宙開発利用</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宇宙開発利用</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宇宙開発利用</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宇宙開発利用</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宇宙開発利用</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宇宙開発利用</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宇宙開発利用</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宇宙開発利用</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宇宙開発利用</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宇宙開発利用</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宇宙開発利用</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宇宙開発利用</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宇宙開発利用</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宇宙開発利用</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宇宙開発利用</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宇宙開発利用</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宇宙開発利用</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今泉守正</dc:creator>
  <cp:lastModifiedBy>m</cp:lastModifiedBy>
  <cp:lastPrinted>2021-03-08T07:58:12Z</cp:lastPrinted>
  <dcterms:created xsi:type="dcterms:W3CDTF">2012-03-13T00:50:25Z</dcterms:created>
  <dcterms:modified xsi:type="dcterms:W3CDTF">2021-09-14T07:30:13Z</dcterms:modified>
</cp:coreProperties>
</file>