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
    </mc:Choice>
  </mc:AlternateContent>
  <bookViews>
    <workbookView xWindow="888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<sst xmlns="http://schemas.openxmlformats.org/spreadsheetml/2006/main" count="3182" uniqueCount="772">
  <si>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</si>
  <si>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</si>
  <si>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</si>
  <si>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</si>
  <si>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</si>
  <si>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</si>
  <si>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</si>
  <si>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</si>
  <si>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</si>
  <si>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</si>
  <si>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</si>
  <si>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</si>
  <si>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</si>
  <si>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</si>
  <si>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</si>
  <si>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</si>
  <si>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</si>
  <si>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</si>
  <si>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</si>
  <si>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</si>
  <si>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</si>
  <si>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</si>
  <si>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</si>
  <si>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</si>
  <si>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</si>
  <si>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</si>
  <si>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</si>
  <si>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</si>
  <si>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</si>
  <si>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</si>
  <si>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</si>
  <si>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</si>
  <si>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</si>
  <si>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</si>
  <si>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</si>
  <si>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</si>
  <si>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</si>
  <si>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</si>
  <si>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</si>
  <si>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</si>
  <si>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</si>
  <si>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</si>
  <si>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</si>
  <si>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</si>
  <si>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</si>
  <si>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</si>
  <si>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</si>
  <si>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</si>
  <si>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</si>
  <si>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</si>
  <si>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</si>
  <si>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</si>
  <si>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</si>
  <si>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</si>
  <si>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</si>
  <si>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</si>
  <si>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</si>
  <si>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</si>
  <si>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</si>
  <si>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</si>
  <si>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</si>
  <si>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</si>
  <si>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</si>
  <si>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</si>
  <si>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</si>
  <si>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</si>
  <si>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</si>
  <si>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</si>
  <si>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</si>
  <si>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</si>
  <si>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</si>
  <si>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</si>
  <si>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</si>
  <si>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</si>
  <si>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</si>
  <si>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</si>
  <si>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</si>
  <si>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</si>
  <si>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</si>
  <si>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</si>
  <si>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</si>
  <si>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</si>
  <si>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</si>
  <si>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</si>
  <si>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</si>
  <si>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</si>
  <si>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</si>
  <si>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</si>
  <si>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</si>
  <si>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</si>
  <si>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</si>
  <si>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</si>
  <si>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</si>
  <si>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</si>
  <si>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</si>
  <si>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</si>
  <si>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</si>
  <si>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</si>
  <si>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</si>
  <si>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</si>
  <si>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</si>
  <si>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</si>
  <si>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</si>
  <si>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</si>
  <si>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</si>
  <si>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</si>
  <si>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</si>
  <si>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</si>
  <si>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</si>
  <si>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</si>
  <si>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</si>
  <si>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</si>
  <si>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</si>
  <si>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</si>
  <si>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</si>
  <si>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</si>
  <si>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</si>
  <si>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</si>
  <si>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</si>
  <si>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</si>
  <si>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</si>
  <si>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</si>
  <si>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</si>
  <si>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</si>
  <si>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</si>
  <si>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</si>
  <si>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</si>
  <si>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</si>
  <si>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</si>
  <si>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</si>
  <si>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</si>
  <si>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</si>
  <si>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</si>
  <si>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</si>
  <si>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</si>
  <si>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</si>
  <si>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</si>
  <si>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</si>
  <si>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</si>
  <si>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</si>
  <si>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</si>
  <si>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</si>
  <si>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</si>
  <si>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</si>
  <si>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</si>
  <si>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</si>
  <si>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</si>
  <si>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</si>
  <si>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</si>
  <si>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</si>
  <si>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</si>
  <si>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</si>
  <si>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</si>
  <si>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</si>
  <si>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</si>
  <si>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</si>
  <si>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</si>
  <si>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</si>
  <si>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</si>
  <si>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</si>
  <si>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</si>
  <si>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</si>
  <si>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</si>
  <si>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</si>
  <si>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</si>
  <si>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</si>
  <si>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</si>
  <si>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</si>
  <si>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</si>
  <si>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</si>
  <si>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</si>
  <si>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</si>
  <si>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</si>
  <si>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</si>
  <si>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</si>
  <si>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</si>
  <si>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</si>
  <si>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</si>
  <si>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</si>
  <si>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</si>
  <si>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</si>
  <si>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</si>
  <si>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</si>
  <si>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</si>
  <si>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</si>
  <si>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</si>
  <si>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</si>
  <si>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</si>
  <si>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</si>
  <si>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</si>
  <si>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</si>
  <si>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</si>
  <si>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</si>
  <si>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</si>
  <si>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</si>
  <si>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</si>
  <si>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</si>
  <si>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</si>
  <si>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</si>
  <si>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</si>
  <si>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</si>
  <si>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</si>
  <si>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</si>
  <si>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</si>
  <si>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</si>
  <si>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</si>
  <si>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</si>
  <si>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</si>
  <si>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</si>
  <si>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</si>
  <si>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</si>
  <si>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</si>
  <si>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</si>
  <si>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</si>
  <si>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</si>
  <si>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</si>
  <si>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</si>
  <si>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</si>
  <si>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</si>
  <si>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</si>
  <si>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</si>
  <si>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</si>
  <si>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</si>
  <si>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</si>
  <si>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</si>
  <si>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</si>
  <si>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</si>
  <si>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</si>
  <si>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</si>
  <si>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</si>
  <si>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</si>
  <si>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</si>
  <si>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</si>
  <si>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</si>
  <si>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</si>
  <si>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</si>
  <si>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</si>
  <si>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</si>
  <si>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</si>
  <si>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</si>
  <si>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</si>
  <si>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</si>
  <si>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</si>
  <si>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</si>
  <si>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</si>
  <si>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</si>
  <si>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</si>
  <si>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</si>
  <si>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</si>
  <si>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</si>
  <si>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</si>
  <si>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</si>
  <si>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</si>
  <si>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</si>
  <si>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</si>
  <si>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</si>
  <si>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</si>
  <si>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</si>
  <si>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</si>
  <si>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</si>
  <si>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</si>
  <si>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</si>
  <si>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</si>
  <si>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</si>
  <si>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</si>
  <si>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</si>
  <si>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</si>
  <si>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</si>
  <si>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</si>
  <si>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</si>
  <si>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</si>
  <si>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</si>
  <si>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</si>
  <si>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</si>
  <si>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</si>
  <si>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</si>
  <si>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</si>
  <si>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</si>
  <si>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</si>
  <si>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</si>
  <si>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</si>
  <si>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</si>
  <si>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</si>
  <si>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</si>
  <si>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</si>
  <si>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</si>
  <si>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</si>
  <si>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</si>
  <si>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</si>
  <si>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</si>
  <si>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</si>
  <si>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</si>
  <si>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</si>
  <si>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</si>
  <si>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</si>
  <si>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</si>
  <si>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</si>
  <si>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</si>
  <si>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</si>
  <si>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</si>
  <si>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</si>
  <si>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</si>
  <si>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</si>
  <si>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</si>
  <si>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</si>
  <si>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</si>
  <si>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</si>
  <si>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</si>
  <si>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</si>
  <si>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</si>
  <si>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</si>
  <si>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</si>
  <si>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</si>
  <si>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</si>
  <si>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</si>
  <si>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</si>
  <si>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</si>
  <si>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</si>
  <si>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</si>
  <si>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</si>
  <si>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</si>
  <si>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</si>
  <si>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</si>
  <si>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</si>
  <si>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</si>
  <si>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</si>
  <si>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</si>
  <si>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</si>
  <si>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</si>
  <si>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</si>
  <si>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</si>
  <si>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</si>
  <si>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</si>
  <si>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</si>
  <si>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</si>
  <si>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</si>
  <si>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</si>
  <si>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</si>
  <si>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</si>
  <si>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</si>
  <si>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</si>
  <si>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</si>
  <si>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</si>
  <si>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</si>
  <si>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</si>
  <si>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</si>
  <si>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</si>
  <si>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</si>
  <si>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</si>
  <si>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</si>
  <si>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</si>
  <si>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</si>
  <si>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</si>
  <si>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</si>
  <si>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</si>
  <si>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</si>
  <si>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</si>
  <si>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</si>
  <si>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</si>
  <si>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</si>
  <si>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</si>
  <si>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</si>
  <si>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</si>
  <si>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</si>
  <si>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</si>
  <si>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</si>
  <si>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</si>
  <si>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</si>
  <si>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</si>
  <si>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</si>
  <si>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</si>
  <si>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</si>
  <si>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</si>
  <si>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</si>
  <si>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</si>
  <si>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</si>
  <si>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</si>
  <si>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</si>
  <si>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</si>
  <si>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</si>
  <si>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</si>
  <si>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</si>
  <si>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</si>
  <si>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</si>
  <si>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</si>
  <si>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</si>
  <si>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</si>
  <si>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</si>
  <si>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</si>
  <si>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</si>
  <si>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</si>
  <si>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</si>
  <si>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</si>
  <si>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</si>
  <si>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</si>
  <si>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</si>
  <si>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</si>
  <si>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</si>
  <si>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</si>
  <si>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</si>
  <si>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</si>
  <si>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</si>
  <si>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</si>
  <si>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</si>
  <si>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</si>
  <si>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</si>
  <si>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</si>
  <si>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</si>
  <si>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</si>
  <si>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</si>
  <si>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</si>
  <si>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</si>
  <si>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</si>
  <si>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</si>
  <si>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</si>
  <si>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</si>
  <si>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</si>
  <si>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</si>
  <si>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</si>
  <si>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</si>
  <si>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</si>
  <si>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</si>
  <si>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</si>
  <si>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</si>
  <si>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</si>
  <si>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</si>
  <si>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</si>
  <si>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</si>
  <si>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</si>
  <si>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</si>
  <si>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</si>
  <si>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</si>
  <si>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</si>
  <si>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</si>
  <si>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</si>
  <si>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</si>
  <si>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</si>
  <si>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</si>
  <si>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</si>
  <si>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</si>
  <si>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</si>
  <si>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</si>
  <si>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</si>
  <si>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</si>
  <si>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</si>
  <si>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</si>
  <si>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</si>
  <si>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</si>
  <si>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</si>
  <si>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</si>
  <si>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</si>
  <si>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</si>
  <si>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</si>
  <si>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</si>
  <si>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</si>
  <si>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</si>
  <si>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</si>
  <si>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</si>
  <si>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</si>
  <si>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</si>
  <si>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</si>
  <si>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</si>
  <si>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</si>
  <si>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</si>
  <si>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</si>
  <si>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</si>
  <si>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</si>
  <si>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</si>
  <si>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</si>
  <si>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</si>
  <si>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</si>
  <si>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</si>
  <si>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</si>
  <si>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</si>
  <si>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</si>
  <si>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</si>
  <si>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</si>
  <si>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</si>
  <si>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</si>
  <si>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</si>
  <si>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</si>
  <si>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</si>
  <si>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</si>
  <si>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</si>
  <si>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</si>
  <si>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</si>
  <si>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</si>
  <si>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</si>
  <si>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</si>
  <si>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</si>
  <si>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</si>
  <si>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</si>
  <si>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</si>
  <si>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</si>
  <si>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</si>
  <si>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</si>
  <si>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</si>
  <si>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</si>
  <si>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</si>
  <si>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</si>
  <si>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</si>
  <si>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</si>
  <si>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</si>
  <si>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</si>
  <si>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</si>
  <si>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</si>
  <si>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</si>
  <si>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</si>
  <si>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</si>
  <si>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</si>
  <si>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</si>
  <si>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</si>
  <si>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</si>
  <si>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</si>
  <si>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</si>
  <si>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</si>
  <si>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</si>
  <si>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</si>
  <si>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</si>
  <si>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</si>
  <si>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</si>
  <si>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</si>
  <si>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</si>
  <si>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</si>
  <si>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</si>
  <si>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</si>
  <si>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</si>
  <si>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</si>
  <si>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</si>
  <si>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</si>
  <si>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</si>
  <si>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</si>
  <si>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</si>
  <si>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</si>
  <si>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</si>
  <si>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</si>
  <si>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</si>
  <si>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</si>
  <si>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</si>
  <si>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</si>
  <si>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</si>
  <si>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</si>
  <si>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</si>
  <si>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</si>
  <si>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</si>
  <si>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</si>
  <si>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</si>
  <si>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</si>
  <si>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</si>
  <si>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</si>
  <si>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</si>
  <si>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</si>
  <si>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</si>
  <si>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</si>
  <si>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</si>
  <si>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</si>
  <si>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</si>
  <si>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</si>
  <si>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</si>
  <si>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</si>
  <si>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</si>
  <si>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</si>
  <si>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</si>
  <si>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</si>
  <si>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</si>
  <si>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</si>
  <si>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</si>
  <si>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</si>
  <si>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</si>
  <si>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</si>
  <si>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</si>
  <si>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</si>
  <si>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</si>
  <si>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</si>
  <si>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</si>
  <si>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</si>
  <si>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</si>
  <si>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</si>
  <si>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</si>
  <si>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</si>
  <si>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</si>
  <si>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</si>
  <si>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</si>
  <si>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</si>
  <si>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</si>
  <si>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</si>
  <si>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</si>
  <si>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</si>
  <si>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</si>
  <si>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</si>
  <si>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</si>
  <si>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</si>
  <si>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</si>
  <si>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</si>
  <si>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</si>
  <si>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</si>
  <si>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</si>
  <si>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</si>
  <si>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</si>
  <si>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</si>
  <si>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</si>
  <si>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</si>
  <si>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</si>
  <si>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</si>
  <si>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</si>
  <si>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</si>
  <si>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</si>
  <si>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</si>
  <si>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</si>
  <si>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</si>
  <si>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</si>
  <si>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</si>
  <si>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</si>
  <si>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</si>
  <si>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</si>
  <si>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</si>
  <si>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</si>
  <si>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</si>
  <si>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</si>
  <si>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</si>
  <si>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</si>
  <si>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</si>
  <si>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</si>
  <si>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</si>
  <si>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</si>
  <si>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</si>
  <si>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</si>
  <si>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</si>
  <si>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</si>
  <si>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</si>
  <si>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</si>
  <si>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</si>
  <si>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</si>
  <si>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</si>
  <si>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</si>
  <si>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</si>
  <si>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</si>
  <si>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</si>
  <si>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</si>
  <si>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</si>
  <si>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</si>
  <si>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</si>
  <si>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</si>
  <si>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</si>
  <si>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</si>
  <si>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</si>
  <si>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</si>
  <si>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</si>
  <si>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</si>
  <si>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</si>
  <si>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</si>
  <si>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</si>
  <si>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</si>
  <si>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</si>
  <si>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</si>
  <si>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</si>
  <si>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</si>
  <si>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</si>
  <si>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</si>
  <si>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</si>
  <si>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</si>
  <si>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</si>
  <si>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</si>
  <si>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</si>
  <si>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</si>
  <si>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</si>
  <si>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</si>
  <si>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</si>
  <si>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</si>
  <si>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</si>
  <si>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</si>
  <si>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</si>
  <si>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</si>
  <si>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</si>
  <si>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</si>
  <si>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</si>
  <si>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</si>
  <si>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</si>
  <si>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</si>
  <si>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</si>
  <si>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</si>
  <si>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</si>
  <si>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</si>
  <si>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</si>
  <si>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</si>
  <si>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</si>
  <si>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</si>
  <si>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</si>
  <si>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</si>
  <si>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</si>
  <si>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</si>
  <si>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</si>
  <si>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</si>
  <si>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</si>
  <si>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</si>
  <si>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</si>
  <si>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</si>
  <si>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</si>
  <si>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</si>
  <si>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</si>
  <si>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</si>
  <si>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</si>
  <si>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</si>
  <si>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</si>
  <si>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</si>
  <si>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</si>
  <si>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</si>
  <si>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</si>
  <si>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</si>
  <si>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</si>
  <si>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</si>
  <si>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</si>
  <si>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</si>
  <si>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</si>
  <si>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</si>
  <si>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</si>
  <si>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</si>
  <si>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地域活性化人材育成事業-SPARC-</t>
    <rPh sb="0" eb="2">
      <t>チイキ</t>
    </rPh>
    <rPh sb="2" eb="5">
      <t>カッセイカ</t>
    </rPh>
    <rPh sb="5" eb="7">
      <t>ジンザイ</t>
    </rPh>
    <rPh sb="7" eb="9">
      <t>イクセイ</t>
    </rPh>
    <rPh sb="9" eb="11">
      <t>ジギョウ</t>
    </rPh>
    <phoneticPr fontId="5"/>
  </si>
  <si>
    <t>大学振興課</t>
    <rPh sb="0" eb="2">
      <t>ダイガク</t>
    </rPh>
    <rPh sb="2" eb="4">
      <t>シンコウ</t>
    </rPh>
    <rPh sb="4" eb="5">
      <t>カ</t>
    </rPh>
    <phoneticPr fontId="5"/>
  </si>
  <si>
    <t>大学振興課長
新田　正樹</t>
    <rPh sb="0" eb="2">
      <t>ダイガク</t>
    </rPh>
    <rPh sb="2" eb="4">
      <t>シンコウ</t>
    </rPh>
    <rPh sb="4" eb="5">
      <t>カ</t>
    </rPh>
    <rPh sb="5" eb="6">
      <t>チョウ</t>
    </rPh>
    <rPh sb="7" eb="9">
      <t>ニッタ</t>
    </rPh>
    <rPh sb="10" eb="11">
      <t>タダ</t>
    </rPh>
    <phoneticPr fontId="5"/>
  </si>
  <si>
    <t>-</t>
  </si>
  <si>
    <t>-</t>
    <phoneticPr fontId="5"/>
  </si>
  <si>
    <t>・「経済財政運営と改革の基本方針2021」（令和3年6月18日　閣議決定）</t>
    <rPh sb="2" eb="4">
      <t>ケイザイ</t>
    </rPh>
    <rPh sb="4" eb="6">
      <t>ザイセイ</t>
    </rPh>
    <rPh sb="6" eb="8">
      <t>ウンエイ</t>
    </rPh>
    <rPh sb="9" eb="11">
      <t>カイカク</t>
    </rPh>
    <rPh sb="12" eb="14">
      <t>キホン</t>
    </rPh>
    <rPh sb="14" eb="16">
      <t>ホウシン</t>
    </rPh>
    <rPh sb="22" eb="24">
      <t>レイワ</t>
    </rPh>
    <rPh sb="25" eb="26">
      <t>ネン</t>
    </rPh>
    <rPh sb="27" eb="28">
      <t>ツキ</t>
    </rPh>
    <rPh sb="30" eb="31">
      <t>ニチ</t>
    </rPh>
    <rPh sb="32" eb="34">
      <t>カクギ</t>
    </rPh>
    <rPh sb="34" eb="36">
      <t>ケッテイ</t>
    </rPh>
    <phoneticPr fontId="5"/>
  </si>
  <si>
    <t>地域の大学が知の中核拠点としての役割を最大限発揮していくためには、地域ニーズに応える人材や地域発イノベーションを起こし続ける人材を育成するシステムとして構築する必要があり、地域プラットフォームを形成し、地域のリソースを総結集した上で、学部間・研究科間・大学間の枠を超えた質の高い大学教育を実現し、地域に信頼され、持続的な支援を続けて得ることができるエコシステムを確立することを目的とする。</t>
    <rPh sb="0" eb="2">
      <t>チイキ</t>
    </rPh>
    <rPh sb="3" eb="5">
      <t>ダイガク</t>
    </rPh>
    <rPh sb="6" eb="7">
      <t>チ</t>
    </rPh>
    <rPh sb="8" eb="10">
      <t>チュウカク</t>
    </rPh>
    <rPh sb="10" eb="12">
      <t>キョテン</t>
    </rPh>
    <rPh sb="16" eb="18">
      <t>ヤクワリ</t>
    </rPh>
    <rPh sb="19" eb="22">
      <t>サイダイゲン</t>
    </rPh>
    <rPh sb="22" eb="24">
      <t>ハッキ</t>
    </rPh>
    <rPh sb="33" eb="35">
      <t>チイキ</t>
    </rPh>
    <rPh sb="39" eb="40">
      <t>コタ</t>
    </rPh>
    <rPh sb="42" eb="44">
      <t>ジンザイ</t>
    </rPh>
    <rPh sb="45" eb="47">
      <t>チイキ</t>
    </rPh>
    <rPh sb="47" eb="48">
      <t>ハツ</t>
    </rPh>
    <rPh sb="56" eb="57">
      <t>オ</t>
    </rPh>
    <rPh sb="59" eb="60">
      <t>ツヅ</t>
    </rPh>
    <rPh sb="62" eb="64">
      <t>ジンザイ</t>
    </rPh>
    <rPh sb="65" eb="67">
      <t>イクセイ</t>
    </rPh>
    <rPh sb="76" eb="78">
      <t>コウチク</t>
    </rPh>
    <rPh sb="80" eb="82">
      <t>ヒツヨウ</t>
    </rPh>
    <rPh sb="86" eb="88">
      <t>チイキ</t>
    </rPh>
    <rPh sb="97" eb="99">
      <t>ケイセイ</t>
    </rPh>
    <rPh sb="101" eb="103">
      <t>チイキ</t>
    </rPh>
    <rPh sb="109" eb="110">
      <t>ソウ</t>
    </rPh>
    <rPh sb="110" eb="112">
      <t>ケッシュウ</t>
    </rPh>
    <rPh sb="114" eb="115">
      <t>ウエ</t>
    </rPh>
    <rPh sb="117" eb="119">
      <t>ガクブ</t>
    </rPh>
    <rPh sb="119" eb="120">
      <t>カン</t>
    </rPh>
    <rPh sb="121" eb="123">
      <t>ケンキュウ</t>
    </rPh>
    <rPh sb="123" eb="124">
      <t>カ</t>
    </rPh>
    <rPh sb="124" eb="125">
      <t>カン</t>
    </rPh>
    <rPh sb="126" eb="129">
      <t>ダイガクカン</t>
    </rPh>
    <rPh sb="130" eb="131">
      <t>ワク</t>
    </rPh>
    <rPh sb="132" eb="133">
      <t>コ</t>
    </rPh>
    <rPh sb="135" eb="136">
      <t>シツ</t>
    </rPh>
    <rPh sb="137" eb="138">
      <t>タカ</t>
    </rPh>
    <rPh sb="139" eb="141">
      <t>ダイガク</t>
    </rPh>
    <rPh sb="141" eb="143">
      <t>キョウイク</t>
    </rPh>
    <rPh sb="144" eb="146">
      <t>ジツゲン</t>
    </rPh>
    <rPh sb="148" eb="150">
      <t>チイキ</t>
    </rPh>
    <rPh sb="151" eb="153">
      <t>シンライ</t>
    </rPh>
    <rPh sb="156" eb="159">
      <t>ジゾクテキ</t>
    </rPh>
    <rPh sb="160" eb="162">
      <t>シエン</t>
    </rPh>
    <rPh sb="181" eb="183">
      <t>カクリツ</t>
    </rPh>
    <rPh sb="188" eb="190">
      <t>モクテキ</t>
    </rPh>
    <phoneticPr fontId="5"/>
  </si>
  <si>
    <t>地域ニーズに応える人材育成や地域発イノベーションを担う人材育成を行うためには、大学の枠を超えた知識獲得や体験等を通じた包括的な能力の涵養が必要であり、これらへ対応を行うために、具体的には以下の２タイプについて教育プログラムを構築・実施。
・タイプＡ（大学院教育型）：地域課題に立脚した社会実装教育プログラム
・タイプＢ（学部教育型）：大学間連携・分野融合（STEAM)教育プログラム
補助率：定額</t>
    <rPh sb="0" eb="2">
      <t>チイキ</t>
    </rPh>
    <rPh sb="6" eb="7">
      <t>コタ</t>
    </rPh>
    <rPh sb="9" eb="11">
      <t>ジンザイ</t>
    </rPh>
    <rPh sb="11" eb="13">
      <t>イクセイ</t>
    </rPh>
    <rPh sb="14" eb="16">
      <t>チイキ</t>
    </rPh>
    <rPh sb="16" eb="17">
      <t>ハツ</t>
    </rPh>
    <rPh sb="25" eb="26">
      <t>ニナ</t>
    </rPh>
    <rPh sb="27" eb="29">
      <t>ジンザイ</t>
    </rPh>
    <rPh sb="29" eb="31">
      <t>イクセイ</t>
    </rPh>
    <rPh sb="32" eb="33">
      <t>オコナ</t>
    </rPh>
    <rPh sb="39" eb="41">
      <t>ダイガク</t>
    </rPh>
    <rPh sb="42" eb="43">
      <t>ワク</t>
    </rPh>
    <rPh sb="44" eb="45">
      <t>コ</t>
    </rPh>
    <rPh sb="47" eb="49">
      <t>チシキ</t>
    </rPh>
    <rPh sb="49" eb="51">
      <t>カクトク</t>
    </rPh>
    <rPh sb="52" eb="54">
      <t>タイケン</t>
    </rPh>
    <rPh sb="54" eb="55">
      <t>トウ</t>
    </rPh>
    <rPh sb="56" eb="57">
      <t>ツウ</t>
    </rPh>
    <rPh sb="59" eb="62">
      <t>ホウカツテキ</t>
    </rPh>
    <rPh sb="63" eb="65">
      <t>ノウリョク</t>
    </rPh>
    <rPh sb="66" eb="68">
      <t>カンヨウ</t>
    </rPh>
    <rPh sb="69" eb="71">
      <t>ヒツヨウ</t>
    </rPh>
    <rPh sb="79" eb="81">
      <t>タイオウ</t>
    </rPh>
    <rPh sb="82" eb="83">
      <t>オコナ</t>
    </rPh>
    <rPh sb="88" eb="91">
      <t>グタイテキ</t>
    </rPh>
    <rPh sb="93" eb="95">
      <t>イカ</t>
    </rPh>
    <rPh sb="104" eb="106">
      <t>キョウイク</t>
    </rPh>
    <rPh sb="112" eb="114">
      <t>コウチク</t>
    </rPh>
    <rPh sb="115" eb="117">
      <t>ジッシ</t>
    </rPh>
    <rPh sb="125" eb="128">
      <t>ダイガクイン</t>
    </rPh>
    <rPh sb="128" eb="131">
      <t>キョウイクガタ</t>
    </rPh>
    <rPh sb="133" eb="135">
      <t>チイキ</t>
    </rPh>
    <rPh sb="135" eb="137">
      <t>カダイ</t>
    </rPh>
    <rPh sb="138" eb="140">
      <t>リッキャク</t>
    </rPh>
    <rPh sb="142" eb="144">
      <t>シャカイ</t>
    </rPh>
    <rPh sb="144" eb="146">
      <t>ジッソウ</t>
    </rPh>
    <rPh sb="146" eb="148">
      <t>キョウイク</t>
    </rPh>
    <rPh sb="160" eb="162">
      <t>ガクブ</t>
    </rPh>
    <rPh sb="162" eb="164">
      <t>キョウイク</t>
    </rPh>
    <rPh sb="164" eb="165">
      <t>ガタ</t>
    </rPh>
    <rPh sb="167" eb="170">
      <t>ダイガクカン</t>
    </rPh>
    <rPh sb="170" eb="172">
      <t>レンケイ</t>
    </rPh>
    <rPh sb="173" eb="175">
      <t>ブンヤ</t>
    </rPh>
    <rPh sb="175" eb="177">
      <t>ユウゴウ</t>
    </rPh>
    <rPh sb="184" eb="186">
      <t>キョウイク</t>
    </rPh>
    <rPh sb="193" eb="196">
      <t>ホジョリツ</t>
    </rPh>
    <rPh sb="197" eb="199">
      <t>テイガク</t>
    </rPh>
    <phoneticPr fontId="5"/>
  </si>
  <si>
    <t>大学改革推進補助金</t>
    <rPh sb="0" eb="2">
      <t>ダイガク</t>
    </rPh>
    <rPh sb="2" eb="4">
      <t>カイカク</t>
    </rPh>
    <rPh sb="4" eb="6">
      <t>スイシン</t>
    </rPh>
    <rPh sb="6" eb="9">
      <t>ホジョキン</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</si>
  <si>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</si>
  <si>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</si>
  <si>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</si>
  <si>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</si>
  <si>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地域社会や産業界等の学外の人材育成の方針に意見を取り入れる機会をもうけている大学数の向上</t>
    <rPh sb="0" eb="2">
      <t>チイキ</t>
    </rPh>
    <rPh sb="2" eb="4">
      <t>シャカイ</t>
    </rPh>
    <rPh sb="5" eb="7">
      <t>サンギョウ</t>
    </rPh>
    <rPh sb="7" eb="8">
      <t>カイ</t>
    </rPh>
    <rPh sb="8" eb="9">
      <t>トウ</t>
    </rPh>
    <rPh sb="10" eb="12">
      <t>ガクガイ</t>
    </rPh>
    <rPh sb="13" eb="15">
      <t>ジンザイ</t>
    </rPh>
    <rPh sb="15" eb="17">
      <t>イクセイ</t>
    </rPh>
    <rPh sb="18" eb="20">
      <t>ホウシン</t>
    </rPh>
    <rPh sb="21" eb="23">
      <t>イケン</t>
    </rPh>
    <rPh sb="24" eb="25">
      <t>ト</t>
    </rPh>
    <rPh sb="26" eb="27">
      <t>イ</t>
    </rPh>
    <rPh sb="29" eb="31">
      <t>キカイ</t>
    </rPh>
    <rPh sb="38" eb="40">
      <t>ダイガク</t>
    </rPh>
    <rPh sb="40" eb="41">
      <t>スウ</t>
    </rPh>
    <rPh sb="42" eb="44">
      <t>コウジョウ</t>
    </rPh>
    <phoneticPr fontId="5"/>
  </si>
  <si>
    <t>全大学のうち、人材育成の方針に外部の意見を取り入れる機会をもうける大学数
※目標値は経年推移等を踏まえ決定
※令和元年度以降の実績は「大学における教育内容等の改革状況について（令和元年度、２年度）」結果を踏まえ記載。
（（令和元年度：集計等作業中、令和３年秋頃確定予定）
（令和２年度：調査予定、令和４年度確定予定）</t>
    <rPh sb="0" eb="3">
      <t>ゼンダイガク</t>
    </rPh>
    <rPh sb="7" eb="9">
      <t>ジンザイ</t>
    </rPh>
    <rPh sb="9" eb="11">
      <t>イクセイ</t>
    </rPh>
    <rPh sb="12" eb="14">
      <t>ホウシン</t>
    </rPh>
    <rPh sb="15" eb="17">
      <t>ガイブ</t>
    </rPh>
    <rPh sb="18" eb="20">
      <t>イケン</t>
    </rPh>
    <rPh sb="21" eb="22">
      <t>ト</t>
    </rPh>
    <rPh sb="23" eb="24">
      <t>イ</t>
    </rPh>
    <rPh sb="26" eb="28">
      <t>キカイ</t>
    </rPh>
    <rPh sb="33" eb="35">
      <t>ダイガク</t>
    </rPh>
    <rPh sb="35" eb="36">
      <t>スウ</t>
    </rPh>
    <rPh sb="38" eb="41">
      <t>モクヒョウチ</t>
    </rPh>
    <rPh sb="42" eb="44">
      <t>ケイネン</t>
    </rPh>
    <rPh sb="44" eb="46">
      <t>スイイ</t>
    </rPh>
    <rPh sb="46" eb="47">
      <t>トウ</t>
    </rPh>
    <rPh sb="48" eb="49">
      <t>フ</t>
    </rPh>
    <rPh sb="51" eb="53">
      <t>ケッテイ</t>
    </rPh>
    <rPh sb="55" eb="57">
      <t>レイワ</t>
    </rPh>
    <rPh sb="57" eb="59">
      <t>ガンネン</t>
    </rPh>
    <rPh sb="59" eb="60">
      <t>ド</t>
    </rPh>
    <rPh sb="60" eb="62">
      <t>イコウ</t>
    </rPh>
    <rPh sb="63" eb="65">
      <t>ジッセキ</t>
    </rPh>
    <rPh sb="67" eb="69">
      <t>ダイガク</t>
    </rPh>
    <rPh sb="73" eb="75">
      <t>キョウイク</t>
    </rPh>
    <rPh sb="75" eb="77">
      <t>ナイヨウ</t>
    </rPh>
    <rPh sb="77" eb="78">
      <t>トウ</t>
    </rPh>
    <rPh sb="79" eb="81">
      <t>カイカク</t>
    </rPh>
    <rPh sb="81" eb="83">
      <t>ジョウキョウ</t>
    </rPh>
    <rPh sb="88" eb="90">
      <t>レイワ</t>
    </rPh>
    <rPh sb="90" eb="92">
      <t>ガンネン</t>
    </rPh>
    <rPh sb="92" eb="93">
      <t>ド</t>
    </rPh>
    <rPh sb="95" eb="96">
      <t>ネン</t>
    </rPh>
    <rPh sb="96" eb="97">
      <t>ド</t>
    </rPh>
    <rPh sb="99" eb="101">
      <t>ケッカ</t>
    </rPh>
    <rPh sb="102" eb="103">
      <t>フ</t>
    </rPh>
    <rPh sb="105" eb="107">
      <t>キサイ</t>
    </rPh>
    <rPh sb="111" eb="113">
      <t>レイワ</t>
    </rPh>
    <rPh sb="113" eb="115">
      <t>ガンネン</t>
    </rPh>
    <rPh sb="115" eb="116">
      <t>ド</t>
    </rPh>
    <rPh sb="117" eb="119">
      <t>シュウケイ</t>
    </rPh>
    <rPh sb="119" eb="120">
      <t>トウ</t>
    </rPh>
    <rPh sb="120" eb="122">
      <t>サギョウ</t>
    </rPh>
    <rPh sb="122" eb="123">
      <t>チュウ</t>
    </rPh>
    <rPh sb="124" eb="126">
      <t>レイワ</t>
    </rPh>
    <rPh sb="127" eb="128">
      <t>ネン</t>
    </rPh>
    <rPh sb="128" eb="129">
      <t>アキ</t>
    </rPh>
    <rPh sb="129" eb="130">
      <t>ゴロ</t>
    </rPh>
    <rPh sb="130" eb="132">
      <t>カクテイ</t>
    </rPh>
    <rPh sb="132" eb="134">
      <t>ヨテイ</t>
    </rPh>
    <rPh sb="137" eb="139">
      <t>レイワ</t>
    </rPh>
    <rPh sb="140" eb="141">
      <t>ネン</t>
    </rPh>
    <rPh sb="141" eb="142">
      <t>ド</t>
    </rPh>
    <rPh sb="143" eb="145">
      <t>チョウサ</t>
    </rPh>
    <rPh sb="145" eb="147">
      <t>ヨテイ</t>
    </rPh>
    <rPh sb="148" eb="150">
      <t>レイワ</t>
    </rPh>
    <rPh sb="151" eb="152">
      <t>ネン</t>
    </rPh>
    <rPh sb="152" eb="153">
      <t>ド</t>
    </rPh>
    <rPh sb="153" eb="155">
      <t>カクテイ</t>
    </rPh>
    <rPh sb="155" eb="157">
      <t>ヨテイ</t>
    </rPh>
    <phoneticPr fontId="5"/>
  </si>
  <si>
    <t>件</t>
    <rPh sb="0" eb="1">
      <t>ケン</t>
    </rPh>
    <phoneticPr fontId="5"/>
  </si>
  <si>
    <t>大学における教育内容等の改革状況について（平成30年度、令和元年度、令和２年度）</t>
    <rPh sb="0" eb="2">
      <t>ダイガク</t>
    </rPh>
    <rPh sb="6" eb="8">
      <t>キョウイク</t>
    </rPh>
    <rPh sb="8" eb="10">
      <t>ナイヨウ</t>
    </rPh>
    <rPh sb="10" eb="11">
      <t>トウ</t>
    </rPh>
    <rPh sb="12" eb="14">
      <t>カイカク</t>
    </rPh>
    <rPh sb="14" eb="16">
      <t>ジョウキョウ</t>
    </rPh>
    <rPh sb="21" eb="23">
      <t>ヘイセイ</t>
    </rPh>
    <rPh sb="25" eb="26">
      <t>ネン</t>
    </rPh>
    <rPh sb="26" eb="27">
      <t>ド</t>
    </rPh>
    <rPh sb="28" eb="30">
      <t>レイワ</t>
    </rPh>
    <rPh sb="30" eb="32">
      <t>ガンネン</t>
    </rPh>
    <rPh sb="32" eb="33">
      <t>ド</t>
    </rPh>
    <rPh sb="34" eb="36">
      <t>レイワ</t>
    </rPh>
    <rPh sb="37" eb="38">
      <t>ネン</t>
    </rPh>
    <rPh sb="38" eb="39">
      <t>ド</t>
    </rPh>
    <phoneticPr fontId="5"/>
  </si>
  <si>
    <t>カリキュラム編成上の工夫の具体的な取組として、企業等と連携する仕組みを設けている大学数の向上（学部）</t>
    <rPh sb="6" eb="8">
      <t>ヘンセイ</t>
    </rPh>
    <rPh sb="8" eb="9">
      <t>ジョウ</t>
    </rPh>
    <rPh sb="10" eb="12">
      <t>クフウ</t>
    </rPh>
    <rPh sb="13" eb="16">
      <t>グタイテキ</t>
    </rPh>
    <rPh sb="17" eb="19">
      <t>トリクミ</t>
    </rPh>
    <rPh sb="23" eb="25">
      <t>キギョウ</t>
    </rPh>
    <rPh sb="25" eb="26">
      <t>トウ</t>
    </rPh>
    <rPh sb="27" eb="29">
      <t>レンケイ</t>
    </rPh>
    <rPh sb="31" eb="33">
      <t>シク</t>
    </rPh>
    <rPh sb="35" eb="36">
      <t>モウ</t>
    </rPh>
    <rPh sb="40" eb="42">
      <t>ダイガク</t>
    </rPh>
    <rPh sb="42" eb="43">
      <t>スウ</t>
    </rPh>
    <rPh sb="44" eb="46">
      <t>コウジョウ</t>
    </rPh>
    <rPh sb="47" eb="49">
      <t>ガクブ</t>
    </rPh>
    <phoneticPr fontId="5"/>
  </si>
  <si>
    <t>全大学のうち、カリキュラム編成上の工夫の具体的な取組として、企業等と連携する仕組みを設けている大学数
※目標値は経年推移等を踏まえ決定
※令和元年度以降の実績は「大学における教育内容等の改革状況について（令和元年度、２年度）」結果を踏まえ記載。
（（令和元年度：集計等作業中、令和３年秋頃確定予定）
（令和２年度：調査予定、令和４年度確定予定）</t>
    <rPh sb="0" eb="3">
      <t>ゼンダイガク</t>
    </rPh>
    <rPh sb="52" eb="55">
      <t>モクヒョウチ</t>
    </rPh>
    <rPh sb="56" eb="58">
      <t>ケイネン</t>
    </rPh>
    <rPh sb="58" eb="60">
      <t>スイイ</t>
    </rPh>
    <rPh sb="60" eb="61">
      <t>トウ</t>
    </rPh>
    <rPh sb="62" eb="63">
      <t>フ</t>
    </rPh>
    <rPh sb="65" eb="67">
      <t>ケッテイ</t>
    </rPh>
    <rPh sb="69" eb="71">
      <t>レイワ</t>
    </rPh>
    <rPh sb="71" eb="73">
      <t>ガンネン</t>
    </rPh>
    <rPh sb="73" eb="74">
      <t>ド</t>
    </rPh>
    <rPh sb="74" eb="76">
      <t>イコウ</t>
    </rPh>
    <rPh sb="77" eb="79">
      <t>ジッセキ</t>
    </rPh>
    <rPh sb="81" eb="83">
      <t>ダイガク</t>
    </rPh>
    <rPh sb="87" eb="89">
      <t>キョウイク</t>
    </rPh>
    <rPh sb="89" eb="91">
      <t>ナイヨウ</t>
    </rPh>
    <rPh sb="91" eb="92">
      <t>トウ</t>
    </rPh>
    <rPh sb="93" eb="95">
      <t>カイカク</t>
    </rPh>
    <rPh sb="95" eb="97">
      <t>ジョウキョウ</t>
    </rPh>
    <rPh sb="102" eb="104">
      <t>レイワ</t>
    </rPh>
    <rPh sb="104" eb="106">
      <t>ガンネン</t>
    </rPh>
    <rPh sb="106" eb="107">
      <t>ド</t>
    </rPh>
    <rPh sb="109" eb="110">
      <t>ネン</t>
    </rPh>
    <rPh sb="110" eb="111">
      <t>ド</t>
    </rPh>
    <rPh sb="113" eb="115">
      <t>ケッカ</t>
    </rPh>
    <rPh sb="116" eb="117">
      <t>フ</t>
    </rPh>
    <rPh sb="119" eb="121">
      <t>キサイ</t>
    </rPh>
    <rPh sb="125" eb="127">
      <t>レイワ</t>
    </rPh>
    <rPh sb="127" eb="129">
      <t>ガンネン</t>
    </rPh>
    <rPh sb="129" eb="130">
      <t>ド</t>
    </rPh>
    <rPh sb="131" eb="133">
      <t>シュウケイ</t>
    </rPh>
    <rPh sb="133" eb="134">
      <t>トウ</t>
    </rPh>
    <rPh sb="134" eb="136">
      <t>サギョウ</t>
    </rPh>
    <rPh sb="136" eb="137">
      <t>チュウ</t>
    </rPh>
    <rPh sb="138" eb="140">
      <t>レイワ</t>
    </rPh>
    <rPh sb="141" eb="142">
      <t>ネン</t>
    </rPh>
    <rPh sb="142" eb="143">
      <t>アキ</t>
    </rPh>
    <rPh sb="143" eb="144">
      <t>ゴロ</t>
    </rPh>
    <rPh sb="144" eb="146">
      <t>カクテイ</t>
    </rPh>
    <rPh sb="146" eb="148">
      <t>ヨテイ</t>
    </rPh>
    <rPh sb="151" eb="153">
      <t>レイワ</t>
    </rPh>
    <rPh sb="154" eb="155">
      <t>ネン</t>
    </rPh>
    <rPh sb="155" eb="156">
      <t>ド</t>
    </rPh>
    <rPh sb="157" eb="159">
      <t>チョウサ</t>
    </rPh>
    <rPh sb="159" eb="161">
      <t>ヨテイ</t>
    </rPh>
    <rPh sb="162" eb="164">
      <t>レイワ</t>
    </rPh>
    <rPh sb="165" eb="166">
      <t>ネン</t>
    </rPh>
    <rPh sb="166" eb="167">
      <t>ド</t>
    </rPh>
    <rPh sb="167" eb="169">
      <t>カクテイ</t>
    </rPh>
    <rPh sb="169" eb="171">
      <t>ヨテイ</t>
    </rPh>
    <phoneticPr fontId="5"/>
  </si>
  <si>
    <t>カリキュラム編成上の工夫の具体的な取組として、企業等と連携する仕組みを設けている大学数の向上（研究科）</t>
    <rPh sb="47" eb="49">
      <t>ケンキュウ</t>
    </rPh>
    <rPh sb="49" eb="50">
      <t>カ</t>
    </rPh>
    <phoneticPr fontId="5"/>
  </si>
  <si>
    <t>全大学のうち、カリキュラム編成上の工夫の具体的な取組として、企業等と連携する仕組みを設けている大学数
※目標値は経年推移等を踏まえ決定
※令和元年度以降の実績は「大学における教育内容等の改革状況について（令和元年度、２年度）」結果を踏まえ記載。
（（令和元年度：集計等作業中、令和３年秋頃確定予定）
（令和２年度：調査予定、令和４年度確定予定）</t>
  </si>
  <si>
    <t>大学における教育内容等の改革状況について（平成30年度、令和元年度、令和２年度）</t>
  </si>
  <si>
    <t>者</t>
    <rPh sb="0" eb="1">
      <t>モノ</t>
    </rPh>
    <phoneticPr fontId="5"/>
  </si>
  <si>
    <t>（タイプＡ）
進行中のプログラム総数／支援総額　　　　　　　　　　　　　　</t>
    <rPh sb="7" eb="10">
      <t>シンコウチュウ</t>
    </rPh>
    <rPh sb="16" eb="18">
      <t>ソウスウ</t>
    </rPh>
    <rPh sb="19" eb="21">
      <t>シエン</t>
    </rPh>
    <rPh sb="21" eb="23">
      <t>ソウガク</t>
    </rPh>
    <phoneticPr fontId="5"/>
  </si>
  <si>
    <t>件/千円</t>
    <rPh sb="0" eb="1">
      <t>ケン</t>
    </rPh>
    <rPh sb="2" eb="4">
      <t>センエン</t>
    </rPh>
    <phoneticPr fontId="5"/>
  </si>
  <si>
    <t>当該年度に採択された大学等において実施中のプログラムの総数/当該年度の支援総額</t>
    <phoneticPr fontId="5"/>
  </si>
  <si>
    <t>本事業は、「経済財政運営と改革の基本方針2021」（令和３年6月18日閣議決定）等で掲げられた政策を実現するものであり、社会ニーズを反映している。</t>
    <rPh sb="0" eb="1">
      <t>ホン</t>
    </rPh>
    <rPh sb="1" eb="3">
      <t>ジギョウ</t>
    </rPh>
    <rPh sb="6" eb="8">
      <t>ケイザイ</t>
    </rPh>
    <rPh sb="8" eb="10">
      <t>ザイセイ</t>
    </rPh>
    <rPh sb="10" eb="12">
      <t>ウンエイ</t>
    </rPh>
    <rPh sb="13" eb="15">
      <t>カイカク</t>
    </rPh>
    <rPh sb="16" eb="18">
      <t>キホン</t>
    </rPh>
    <rPh sb="18" eb="20">
      <t>ホウシン</t>
    </rPh>
    <rPh sb="26" eb="28">
      <t>レイワ</t>
    </rPh>
    <rPh sb="29" eb="30">
      <t>ネン</t>
    </rPh>
    <rPh sb="31" eb="32">
      <t>ガツ</t>
    </rPh>
    <rPh sb="34" eb="35">
      <t>ニチ</t>
    </rPh>
    <rPh sb="35" eb="37">
      <t>カクギ</t>
    </rPh>
    <rPh sb="37" eb="39">
      <t>ケッテイ</t>
    </rPh>
    <rPh sb="40" eb="41">
      <t>トウ</t>
    </rPh>
    <rPh sb="42" eb="43">
      <t>カカ</t>
    </rPh>
    <rPh sb="47" eb="49">
      <t>セイサク</t>
    </rPh>
    <rPh sb="50" eb="52">
      <t>ジツゲン</t>
    </rPh>
    <rPh sb="60" eb="62">
      <t>シャカイ</t>
    </rPh>
    <rPh sb="66" eb="68">
      <t>ハンエイ</t>
    </rPh>
    <phoneticPr fontId="5"/>
  </si>
  <si>
    <t>○</t>
  </si>
  <si>
    <t>本事業は、「経済財政運営と改革の基本方針2021」（令和３年6月18日閣議決定）等で掲げられた政策を実現するものであり、国が実施すべき事業である。</t>
    <rPh sb="0" eb="1">
      <t>ホン</t>
    </rPh>
    <rPh sb="1" eb="3">
      <t>ジギョウ</t>
    </rPh>
    <rPh sb="6" eb="8">
      <t>ケイザイ</t>
    </rPh>
    <rPh sb="8" eb="10">
      <t>ザイセイ</t>
    </rPh>
    <rPh sb="10" eb="12">
      <t>ウンエイ</t>
    </rPh>
    <rPh sb="13" eb="15">
      <t>カイカク</t>
    </rPh>
    <rPh sb="16" eb="18">
      <t>キホン</t>
    </rPh>
    <rPh sb="18" eb="20">
      <t>ホウシン</t>
    </rPh>
    <rPh sb="26" eb="28">
      <t>レイワ</t>
    </rPh>
    <rPh sb="29" eb="30">
      <t>ネン</t>
    </rPh>
    <rPh sb="31" eb="32">
      <t>ガツ</t>
    </rPh>
    <rPh sb="34" eb="35">
      <t>ニチ</t>
    </rPh>
    <rPh sb="35" eb="37">
      <t>カクギ</t>
    </rPh>
    <rPh sb="37" eb="39">
      <t>ケッテイ</t>
    </rPh>
    <rPh sb="40" eb="41">
      <t>トウ</t>
    </rPh>
    <rPh sb="42" eb="43">
      <t>カカ</t>
    </rPh>
    <rPh sb="47" eb="49">
      <t>セイサク</t>
    </rPh>
    <rPh sb="50" eb="52">
      <t>ジツゲン</t>
    </rPh>
    <rPh sb="60" eb="61">
      <t>クニ</t>
    </rPh>
    <rPh sb="62" eb="64">
      <t>ジッシ</t>
    </rPh>
    <rPh sb="67" eb="69">
      <t>ジギョウ</t>
    </rPh>
    <phoneticPr fontId="5"/>
  </si>
  <si>
    <t>本事業は、「経済財政運営と改革の基本方針2021」（令和３年6月18日閣議決定）等で掲げられた政策を実現するものとして必要かつ適切な事業であり、優先度の高い事業である。</t>
    <rPh sb="0" eb="1">
      <t>ホン</t>
    </rPh>
    <rPh sb="1" eb="3">
      <t>ジギョウ</t>
    </rPh>
    <rPh sb="6" eb="8">
      <t>ケイザイ</t>
    </rPh>
    <rPh sb="8" eb="10">
      <t>ザイセイ</t>
    </rPh>
    <rPh sb="10" eb="12">
      <t>ウンエイ</t>
    </rPh>
    <rPh sb="13" eb="15">
      <t>カイカク</t>
    </rPh>
    <rPh sb="16" eb="18">
      <t>キホン</t>
    </rPh>
    <rPh sb="18" eb="20">
      <t>ホウシン</t>
    </rPh>
    <rPh sb="26" eb="28">
      <t>レイワ</t>
    </rPh>
    <rPh sb="29" eb="30">
      <t>ネン</t>
    </rPh>
    <rPh sb="31" eb="32">
      <t>ガツ</t>
    </rPh>
    <rPh sb="34" eb="35">
      <t>ニチ</t>
    </rPh>
    <rPh sb="35" eb="37">
      <t>カクギ</t>
    </rPh>
    <rPh sb="37" eb="39">
      <t>ケッテイ</t>
    </rPh>
    <rPh sb="40" eb="41">
      <t>トウ</t>
    </rPh>
    <rPh sb="42" eb="43">
      <t>カカ</t>
    </rPh>
    <rPh sb="47" eb="49">
      <t>セイサク</t>
    </rPh>
    <rPh sb="50" eb="52">
      <t>ジツゲン</t>
    </rPh>
    <rPh sb="59" eb="61">
      <t>ヒツヨウ</t>
    </rPh>
    <rPh sb="63" eb="65">
      <t>テキセツ</t>
    </rPh>
    <rPh sb="66" eb="68">
      <t>ジギョウ</t>
    </rPh>
    <rPh sb="72" eb="75">
      <t>ユウセンド</t>
    </rPh>
    <rPh sb="76" eb="77">
      <t>タカ</t>
    </rPh>
    <rPh sb="78" eb="80">
      <t>ジギョウ</t>
    </rPh>
    <phoneticPr fontId="5"/>
  </si>
  <si>
    <t>無</t>
  </si>
  <si>
    <t>‐</t>
  </si>
  <si>
    <t>プログラムの着実な実施に向け、毎年度、各採択事業の進歩状況をフォローアップするほか、補助期間の3年目となる令和7年度には中間評価を実施する。各大学からは、申請時点において取組の成果指標を提出させることとしており、事業の進捗確認においても活用することを予定。</t>
    <rPh sb="6" eb="8">
      <t>チャクジツ</t>
    </rPh>
    <rPh sb="9" eb="11">
      <t>ジッシ</t>
    </rPh>
    <rPh sb="12" eb="13">
      <t>ム</t>
    </rPh>
    <rPh sb="15" eb="18">
      <t>マイネンド</t>
    </rPh>
    <rPh sb="19" eb="20">
      <t>カク</t>
    </rPh>
    <rPh sb="20" eb="22">
      <t>サイタク</t>
    </rPh>
    <rPh sb="22" eb="24">
      <t>ジギョウ</t>
    </rPh>
    <rPh sb="25" eb="27">
      <t>シンポ</t>
    </rPh>
    <rPh sb="27" eb="29">
      <t>ジョウキョウ</t>
    </rPh>
    <rPh sb="42" eb="44">
      <t>ホジョ</t>
    </rPh>
    <rPh sb="44" eb="46">
      <t>キカン</t>
    </rPh>
    <rPh sb="48" eb="50">
      <t>ネンメ</t>
    </rPh>
    <rPh sb="53" eb="55">
      <t>レイワ</t>
    </rPh>
    <rPh sb="56" eb="57">
      <t>ネン</t>
    </rPh>
    <rPh sb="57" eb="58">
      <t>ド</t>
    </rPh>
    <rPh sb="60" eb="62">
      <t>チュウカン</t>
    </rPh>
    <rPh sb="62" eb="64">
      <t>ヒョウカ</t>
    </rPh>
    <rPh sb="65" eb="67">
      <t>ジッシ</t>
    </rPh>
    <rPh sb="70" eb="73">
      <t>カクダイガク</t>
    </rPh>
    <rPh sb="77" eb="79">
      <t>シンセイ</t>
    </rPh>
    <rPh sb="79" eb="81">
      <t>ジテン</t>
    </rPh>
    <rPh sb="85" eb="87">
      <t>トリクミ</t>
    </rPh>
    <rPh sb="88" eb="90">
      <t>セイカ</t>
    </rPh>
    <rPh sb="90" eb="92">
      <t>シヒョウ</t>
    </rPh>
    <rPh sb="93" eb="95">
      <t>テイシュツ</t>
    </rPh>
    <rPh sb="106" eb="108">
      <t>ジギョウ</t>
    </rPh>
    <rPh sb="109" eb="111">
      <t>シンチョク</t>
    </rPh>
    <rPh sb="111" eb="113">
      <t>カクニン</t>
    </rPh>
    <rPh sb="118" eb="120">
      <t>カツヨウ</t>
    </rPh>
    <rPh sb="125" eb="127">
      <t>ヨテイ</t>
    </rPh>
    <phoneticPr fontId="5"/>
  </si>
  <si>
    <t>補助金を交付する際は、事業経費の費目・使途の内容について厳正に確認することで、事業目的に即した真に必要なものに限定する。</t>
    <rPh sb="0" eb="3">
      <t>ホジョキン</t>
    </rPh>
    <rPh sb="4" eb="6">
      <t>コウフ</t>
    </rPh>
    <rPh sb="8" eb="9">
      <t>サイ</t>
    </rPh>
    <rPh sb="11" eb="13">
      <t>ジギョウ</t>
    </rPh>
    <rPh sb="13" eb="15">
      <t>ケイヒ</t>
    </rPh>
    <rPh sb="16" eb="18">
      <t>ヒモク</t>
    </rPh>
    <rPh sb="19" eb="20">
      <t>ツカ</t>
    </rPh>
    <rPh sb="20" eb="21">
      <t>ト</t>
    </rPh>
    <rPh sb="22" eb="24">
      <t>ナイヨウ</t>
    </rPh>
    <rPh sb="28" eb="30">
      <t>ゲンセイ</t>
    </rPh>
    <rPh sb="31" eb="33">
      <t>カクニン</t>
    </rPh>
    <rPh sb="39" eb="41">
      <t>ジギョウ</t>
    </rPh>
    <rPh sb="41" eb="43">
      <t>モクテキ</t>
    </rPh>
    <rPh sb="44" eb="45">
      <t>ソク</t>
    </rPh>
    <rPh sb="47" eb="48">
      <t>シン</t>
    </rPh>
    <rPh sb="49" eb="51">
      <t>ヒツヨウ</t>
    </rPh>
    <rPh sb="55" eb="57">
      <t>ゲンテイ</t>
    </rPh>
    <phoneticPr fontId="5"/>
  </si>
  <si>
    <t>本事業は、公募した上で有識者からなる委員会による公平な審査を経て選定を予定しており、国費の負担割合は妥当である。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35" eb="37">
      <t>ヨテイ</t>
    </rPh>
    <rPh sb="42" eb="44">
      <t>コクヒ</t>
    </rPh>
    <rPh sb="45" eb="47">
      <t>フタン</t>
    </rPh>
    <rPh sb="47" eb="49">
      <t>ワリアイ</t>
    </rPh>
    <rPh sb="50" eb="52">
      <t>ダトウ</t>
    </rPh>
    <phoneticPr fontId="5"/>
  </si>
  <si>
    <t>本事業は、公募した上で有識者からなる委員会による公平な審査を経て選定し、その妥当性や競争性を確保を予定している。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38" eb="41">
      <t>ダトウセイ</t>
    </rPh>
    <rPh sb="42" eb="44">
      <t>キョウソウ</t>
    </rPh>
    <rPh sb="44" eb="45">
      <t>セイ</t>
    </rPh>
    <rPh sb="46" eb="48">
      <t>カクホ</t>
    </rPh>
    <rPh sb="49" eb="51">
      <t>ヨテイ</t>
    </rPh>
    <phoneticPr fontId="5"/>
  </si>
  <si>
    <t>補助金を交付する際は、事業経費の費目・使途の内容について厳正に確認することなどを予定しており、妥当なコスト水準化を確認する。</t>
    <rPh sb="0" eb="3">
      <t>ホジョキン</t>
    </rPh>
    <rPh sb="4" eb="6">
      <t>コウフ</t>
    </rPh>
    <rPh sb="8" eb="9">
      <t>サイ</t>
    </rPh>
    <rPh sb="11" eb="13">
      <t>ジギョウ</t>
    </rPh>
    <rPh sb="13" eb="15">
      <t>ケイヒ</t>
    </rPh>
    <rPh sb="16" eb="18">
      <t>ヒモク</t>
    </rPh>
    <rPh sb="19" eb="20">
      <t>ツカ</t>
    </rPh>
    <rPh sb="20" eb="21">
      <t>ト</t>
    </rPh>
    <rPh sb="22" eb="24">
      <t>ナイヨウ</t>
    </rPh>
    <rPh sb="28" eb="30">
      <t>ゲンセイ</t>
    </rPh>
    <rPh sb="31" eb="33">
      <t>カクニン</t>
    </rPh>
    <rPh sb="40" eb="42">
      <t>ヨテイ</t>
    </rPh>
    <rPh sb="47" eb="49">
      <t>ダトウ</t>
    </rPh>
    <rPh sb="53" eb="55">
      <t>スイジュン</t>
    </rPh>
    <rPh sb="55" eb="56">
      <t>カ</t>
    </rPh>
    <rPh sb="57" eb="59">
      <t>カクニン</t>
    </rPh>
    <phoneticPr fontId="5"/>
  </si>
  <si>
    <t>高度な地域連携を図るという事業目的に対して、各タイプに関連する件数を成果目標とする。定量的成果目標については、今後、調査の実施又は実施済みの調査の結果集計等により、事業目的にふさわしい目標を設定する予定。</t>
    <rPh sb="0" eb="2">
      <t>コウド</t>
    </rPh>
    <rPh sb="3" eb="5">
      <t>チイキ</t>
    </rPh>
    <rPh sb="5" eb="7">
      <t>レンケイ</t>
    </rPh>
    <rPh sb="8" eb="9">
      <t>ハカ</t>
    </rPh>
    <rPh sb="13" eb="15">
      <t>ジギョウ</t>
    </rPh>
    <rPh sb="15" eb="17">
      <t>モクテキ</t>
    </rPh>
    <rPh sb="18" eb="19">
      <t>タイ</t>
    </rPh>
    <rPh sb="22" eb="23">
      <t>カク</t>
    </rPh>
    <rPh sb="27" eb="29">
      <t>カンレン</t>
    </rPh>
    <rPh sb="31" eb="33">
      <t>ケンスウ</t>
    </rPh>
    <rPh sb="34" eb="36">
      <t>セイカ</t>
    </rPh>
    <rPh sb="36" eb="38">
      <t>モクヒョウ</t>
    </rPh>
    <rPh sb="42" eb="45">
      <t>テイリョウテキ</t>
    </rPh>
    <rPh sb="45" eb="47">
      <t>セイカ</t>
    </rPh>
    <rPh sb="47" eb="49">
      <t>モクヒョウ</t>
    </rPh>
    <rPh sb="55" eb="57">
      <t>コンゴ</t>
    </rPh>
    <rPh sb="58" eb="60">
      <t>チョウサ</t>
    </rPh>
    <rPh sb="61" eb="63">
      <t>ジッシ</t>
    </rPh>
    <rPh sb="63" eb="64">
      <t>マタ</t>
    </rPh>
    <rPh sb="65" eb="67">
      <t>ジッシ</t>
    </rPh>
    <rPh sb="67" eb="68">
      <t>ズ</t>
    </rPh>
    <rPh sb="70" eb="72">
      <t>チョウサ</t>
    </rPh>
    <rPh sb="73" eb="75">
      <t>ケッカ</t>
    </rPh>
    <rPh sb="75" eb="77">
      <t>シュウケイ</t>
    </rPh>
    <rPh sb="77" eb="78">
      <t>トウ</t>
    </rPh>
    <rPh sb="82" eb="84">
      <t>ジギョウ</t>
    </rPh>
    <rPh sb="84" eb="86">
      <t>モクテキ</t>
    </rPh>
    <rPh sb="92" eb="94">
      <t>モクヒョウ</t>
    </rPh>
    <rPh sb="95" eb="97">
      <t>セッテイ</t>
    </rPh>
    <rPh sb="99" eb="101">
      <t>ヨテイ</t>
    </rPh>
    <phoneticPr fontId="5"/>
  </si>
  <si>
    <t>国公私立大学を通じた競争的環境の下、国として進めるべき改革を積極的に推進する大学の取組を選定・支援する予定であり、効果的な事業として実施する。</t>
    <rPh sb="0" eb="4">
      <t>コッコウシリツ</t>
    </rPh>
    <rPh sb="4" eb="6">
      <t>ダイガク</t>
    </rPh>
    <rPh sb="7" eb="8">
      <t>ツウ</t>
    </rPh>
    <rPh sb="10" eb="13">
      <t>キョウソウテキ</t>
    </rPh>
    <rPh sb="13" eb="15">
      <t>カンキョウ</t>
    </rPh>
    <rPh sb="16" eb="17">
      <t>モト</t>
    </rPh>
    <rPh sb="18" eb="19">
      <t>クニ</t>
    </rPh>
    <rPh sb="22" eb="23">
      <t>スス</t>
    </rPh>
    <rPh sb="27" eb="29">
      <t>カイカク</t>
    </rPh>
    <rPh sb="30" eb="33">
      <t>セッキョクテキ</t>
    </rPh>
    <rPh sb="34" eb="36">
      <t>スイシン</t>
    </rPh>
    <rPh sb="38" eb="40">
      <t>ダイガク</t>
    </rPh>
    <rPh sb="41" eb="43">
      <t>トリクミ</t>
    </rPh>
    <rPh sb="44" eb="46">
      <t>センテイ</t>
    </rPh>
    <rPh sb="47" eb="49">
      <t>シエン</t>
    </rPh>
    <rPh sb="51" eb="53">
      <t>ヨテイ</t>
    </rPh>
    <rPh sb="57" eb="60">
      <t>コウカテキ</t>
    </rPh>
    <rPh sb="61" eb="63">
      <t>ジギョウ</t>
    </rPh>
    <rPh sb="66" eb="68">
      <t>ジッシ</t>
    </rPh>
    <phoneticPr fontId="5"/>
  </si>
  <si>
    <t>補助金等交付先の大学等と密に連絡を取り、事業の円滑な進行と補助金の適切な執行について確認を行う予定である。</t>
    <rPh sb="0" eb="3">
      <t>ホジョキン</t>
    </rPh>
    <rPh sb="3" eb="4">
      <t>ナド</t>
    </rPh>
    <rPh sb="4" eb="7">
      <t>コウフサキ</t>
    </rPh>
    <rPh sb="8" eb="10">
      <t>ダイガク</t>
    </rPh>
    <rPh sb="10" eb="11">
      <t>ナド</t>
    </rPh>
    <rPh sb="12" eb="13">
      <t>ミツ</t>
    </rPh>
    <rPh sb="14" eb="16">
      <t>レンラク</t>
    </rPh>
    <rPh sb="17" eb="18">
      <t>ト</t>
    </rPh>
    <rPh sb="20" eb="22">
      <t>ジギョウ</t>
    </rPh>
    <rPh sb="23" eb="25">
      <t>エンカツ</t>
    </rPh>
    <rPh sb="26" eb="28">
      <t>シンコウ</t>
    </rPh>
    <rPh sb="29" eb="32">
      <t>ホジョキン</t>
    </rPh>
    <rPh sb="33" eb="35">
      <t>テキセツ</t>
    </rPh>
    <rPh sb="36" eb="38">
      <t>シッコウ</t>
    </rPh>
    <rPh sb="42" eb="44">
      <t>カクニン</t>
    </rPh>
    <rPh sb="45" eb="46">
      <t>オコナ</t>
    </rPh>
    <rPh sb="47" eb="49">
      <t>ヨテイ</t>
    </rPh>
    <phoneticPr fontId="5"/>
  </si>
  <si>
    <t>本事業における成果等については、ＨＰや各種メディアへの掲載、選定校間の連携による成果発表会等を通じて活用の促進を図る。</t>
    <phoneticPr fontId="5"/>
  </si>
  <si>
    <t>補助金を交付する際は、事業経費の費目・使途の内容について厳正に確認するなど、資金の流れを確認する予定である。</t>
    <phoneticPr fontId="5"/>
  </si>
  <si>
    <t>本事業は、定量的な活動指標を設定した上で実施を予定しており、活動実績の着実な向上に向けて実施することから、見込みは妥当である。</t>
    <phoneticPr fontId="5"/>
  </si>
  <si>
    <t>プログラムが円滑に進むよう選定校それぞれにプログラムの日常的な進捗状況の把握、相談、助言等を行うＰＯ（プログラムオフィサー）を置くこととする。また、事業の実績・成果をより効果的・効率的に活用するため、選定校間のネットワークを活用するなど、取組の加速や補助期間終了後の定着に努める。なお、事業期間終了後の令和10年度には事後評価を行い、各大学における取組の改善と定着、取組成果の他大学への普及に資することとしている。</t>
    <phoneticPr fontId="5"/>
  </si>
  <si>
    <t>（タイプＡ）
プログラム履修生数</t>
    <rPh sb="12" eb="15">
      <t>リシュウセイ</t>
    </rPh>
    <rPh sb="15" eb="16">
      <t>スウ</t>
    </rPh>
    <phoneticPr fontId="5"/>
  </si>
  <si>
    <t>（タイプＢ）
プログラム履修生数</t>
    <rPh sb="12" eb="15">
      <t>リシュウセイ</t>
    </rPh>
    <rPh sb="15" eb="16">
      <t>スウ</t>
    </rPh>
    <phoneticPr fontId="5"/>
  </si>
  <si>
    <t>-</t>
    <phoneticPr fontId="5"/>
  </si>
  <si>
    <t>（タイプＢ）
進行中のプログラムの総数/支援金額</t>
    <rPh sb="7" eb="10">
      <t>シンコウチュウ</t>
    </rPh>
    <rPh sb="17" eb="19">
      <t>ソウスウ</t>
    </rPh>
    <rPh sb="20" eb="22">
      <t>シエン</t>
    </rPh>
    <rPh sb="22" eb="24">
      <t>キンガク</t>
    </rPh>
    <phoneticPr fontId="5"/>
  </si>
  <si>
    <t xml:space="preserve">※金額は単位未満四捨五入して記載していることから、合計が一致しない場合がある。
新たな成長推進枠：2,820百万円 </t>
    <rPh sb="41" eb="42">
      <t>アラ</t>
    </rPh>
    <rPh sb="44" eb="49">
      <t>セイチョウスイシンワク</t>
    </rPh>
    <phoneticPr fontId="5"/>
  </si>
  <si>
    <t>高等教育局</t>
    <rPh sb="0" eb="2">
      <t>コウトウ</t>
    </rPh>
    <rPh sb="2" eb="4">
      <t>キョウイク</t>
    </rPh>
    <rPh sb="4" eb="5">
      <t>キョク</t>
    </rPh>
    <phoneticPr fontId="5"/>
  </si>
  <si>
    <t>4-1  大学などにおける教育研究の質の向上</t>
    <phoneticPr fontId="5"/>
  </si>
  <si>
    <t>4　個性が輝く高等教育の振興</t>
    <phoneticPr fontId="5"/>
  </si>
  <si>
    <t>本事業により、地域の大学が地域に信頼され、知の中核となる地域の大学へ転換されるよう、地域課題を解決しつつ、地域社会の未来を支える高度な人材を地域において育成する。これにより、大学教育の質の向上を図る。</t>
    <rPh sb="7" eb="9">
      <t>チイキ</t>
    </rPh>
    <rPh sb="10" eb="12">
      <t>ダイガク</t>
    </rPh>
    <rPh sb="28" eb="30">
      <t>チイキ</t>
    </rPh>
    <rPh sb="42" eb="44">
      <t>チイキ</t>
    </rPh>
    <rPh sb="44" eb="46">
      <t>カダイ</t>
    </rPh>
    <rPh sb="47" eb="49">
      <t>カイケツ</t>
    </rPh>
    <rPh sb="87" eb="89">
      <t>ダイガク</t>
    </rPh>
    <rPh sb="89" eb="91">
      <t>キョウイク</t>
    </rPh>
    <rPh sb="92" eb="93">
      <t>シツ</t>
    </rPh>
    <rPh sb="94" eb="96">
      <t>コウジョウ</t>
    </rPh>
    <rPh sb="97" eb="98">
      <t>ハカ</t>
    </rPh>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</si>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</sst>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143152</xdr:colOff>
      <xdr:row>749</xdr:row>
      <xdr:rowOff>76200</xdr:rowOff>
    </xdr:from>
    <xdr:to>
      <xdr:col>34</xdr:col>
      <xdr:colOff>97175</xdr:colOff>
      <xdr:row>751</xdr:row>
      <xdr:rowOff>233136</xdr:rowOff>
    </xdr:to>
    <xdr:sp macro="" textlink="">
      <xdr:nvSpPr>
        <xdr:cNvPr id="2" name="テキスト ボックス 1">
          <a:extLst>
            <a:ext uri="{FF2B5EF4-FFF2-40B4-BE49-F238E27FC236}">
              <a16:creationId xmlns:a16="http://schemas.microsoft.com/office/drawing/2014/main" id="{F56B64FE-B6AD-4137-B9B3-86CEB7259FD8}"/>
            </a:ext>
          </a:extLst>
        </xdr:cNvPr>
        <xdr:cNvSpPr txBox="1"/>
      </xdr:nvSpPr>
      <xdr:spPr>
        <a:xfrm>
          <a:off x="3543577" y="75952350"/>
          <a:ext cx="3354448" cy="8617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2824.2</a:t>
          </a:r>
          <a:r>
            <a:rPr kumimoji="1" lang="ja-JP" altLang="en-US" sz="1600"/>
            <a:t>百万円</a:t>
          </a:r>
          <a:endParaRPr kumimoji="1" lang="en-US" altLang="ja-JP" sz="1600"/>
        </a:p>
      </xdr:txBody>
    </xdr:sp>
    <xdr:clientData/>
  </xdr:twoCellAnchor>
  <xdr:twoCellAnchor>
    <xdr:from>
      <xdr:col>18</xdr:col>
      <xdr:colOff>122699</xdr:colOff>
      <xdr:row>752</xdr:row>
      <xdr:rowOff>193676</xdr:rowOff>
    </xdr:from>
    <xdr:to>
      <xdr:col>34</xdr:col>
      <xdr:colOff>77259</xdr:colOff>
      <xdr:row>756</xdr:row>
      <xdr:rowOff>104775</xdr:rowOff>
    </xdr:to>
    <xdr:sp macro="" textlink="">
      <xdr:nvSpPr>
        <xdr:cNvPr id="3" name="テキスト ボックス 2">
          <a:extLst>
            <a:ext uri="{FF2B5EF4-FFF2-40B4-BE49-F238E27FC236}">
              <a16:creationId xmlns:a16="http://schemas.microsoft.com/office/drawing/2014/main" id="{84D8627C-EC68-4432-A750-EF67A8710DE2}"/>
            </a:ext>
          </a:extLst>
        </xdr:cNvPr>
        <xdr:cNvSpPr txBox="1"/>
      </xdr:nvSpPr>
      <xdr:spPr>
        <a:xfrm>
          <a:off x="3723149" y="77127101"/>
          <a:ext cx="3154960" cy="1320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地域の大学が知の中核拠点としての役割を最大限発揮していくため、地域ニーズに応える人材や地域発イノベーションを起こし続ける人材を育成するシステムを実現する取組を支援。</a:t>
          </a:r>
          <a:endParaRPr kumimoji="1" lang="en-US" altLang="ja-JP" sz="1100"/>
        </a:p>
      </xdr:txBody>
    </xdr:sp>
    <xdr:clientData/>
  </xdr:twoCellAnchor>
  <xdr:twoCellAnchor>
    <xdr:from>
      <xdr:col>35</xdr:col>
      <xdr:colOff>145334</xdr:colOff>
      <xdr:row>749</xdr:row>
      <xdr:rowOff>148319</xdr:rowOff>
    </xdr:from>
    <xdr:to>
      <xdr:col>47</xdr:col>
      <xdr:colOff>171067</xdr:colOff>
      <xdr:row>752</xdr:row>
      <xdr:rowOff>4536</xdr:rowOff>
    </xdr:to>
    <xdr:sp macro="" textlink="">
      <xdr:nvSpPr>
        <xdr:cNvPr id="4" name="テキスト ボックス 3">
          <a:extLst>
            <a:ext uri="{FF2B5EF4-FFF2-40B4-BE49-F238E27FC236}">
              <a16:creationId xmlns:a16="http://schemas.microsoft.com/office/drawing/2014/main" id="{64E3DB1D-0988-4F20-8A3B-897C0E6B3879}"/>
            </a:ext>
          </a:extLst>
        </xdr:cNvPr>
        <xdr:cNvSpPr txBox="1"/>
      </xdr:nvSpPr>
      <xdr:spPr>
        <a:xfrm>
          <a:off x="7146209" y="76024469"/>
          <a:ext cx="2426033" cy="913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・諸謝金</a:t>
          </a:r>
          <a:r>
            <a:rPr kumimoji="1" lang="en-US" altLang="ja-JP" sz="900"/>
            <a:t>	</a:t>
          </a:r>
          <a:r>
            <a:rPr kumimoji="1" lang="ja-JP" altLang="en-US" sz="900"/>
            <a:t>：　  </a:t>
          </a:r>
          <a:r>
            <a:rPr kumimoji="1" lang="en-US" altLang="ja-JP" sz="900"/>
            <a:t>2.1</a:t>
          </a:r>
          <a:r>
            <a:rPr kumimoji="1" lang="ja-JP" altLang="en-US" sz="900"/>
            <a:t>百万円</a:t>
          </a:r>
          <a:endParaRPr kumimoji="1" lang="en-US" altLang="ja-JP" sz="900"/>
        </a:p>
        <a:p>
          <a:pPr algn="l"/>
          <a:r>
            <a:rPr kumimoji="1" lang="ja-JP" altLang="en-US" sz="900"/>
            <a:t>・職員旅費</a:t>
          </a:r>
          <a:r>
            <a:rPr kumimoji="1" lang="en-US" altLang="ja-JP" sz="900"/>
            <a:t>	</a:t>
          </a:r>
          <a:r>
            <a:rPr kumimoji="1" lang="ja-JP" altLang="en-US" sz="900"/>
            <a:t>：　  </a:t>
          </a:r>
          <a:r>
            <a:rPr kumimoji="1" lang="en-US" altLang="ja-JP" sz="900"/>
            <a:t>0.7</a:t>
          </a:r>
          <a:r>
            <a:rPr kumimoji="1" lang="ja-JP" altLang="en-US" sz="900"/>
            <a:t>百万円</a:t>
          </a:r>
          <a:endParaRPr kumimoji="1" lang="en-US" altLang="ja-JP" sz="900"/>
        </a:p>
        <a:p>
          <a:pPr algn="l"/>
          <a:r>
            <a:rPr kumimoji="1" lang="ja-JP" altLang="en-US" sz="900"/>
            <a:t>・委員等旅費</a:t>
          </a:r>
          <a:r>
            <a:rPr kumimoji="1" lang="en-US" altLang="ja-JP" sz="900"/>
            <a:t>	</a:t>
          </a:r>
          <a:r>
            <a:rPr kumimoji="1" lang="ja-JP" altLang="en-US" sz="900"/>
            <a:t>：  　</a:t>
          </a:r>
          <a:r>
            <a:rPr kumimoji="1" lang="en-US" altLang="ja-JP" sz="900"/>
            <a:t>1.3</a:t>
          </a:r>
          <a:r>
            <a:rPr kumimoji="1" lang="ja-JP" altLang="en-US" sz="900"/>
            <a:t>百万円</a:t>
          </a:r>
          <a:endParaRPr kumimoji="1" lang="en-US" altLang="ja-JP" sz="900"/>
        </a:p>
        <a:p>
          <a:pPr algn="l"/>
          <a:r>
            <a:rPr kumimoji="1" lang="ja-JP" altLang="en-US" sz="900"/>
            <a:t>・庁費</a:t>
          </a:r>
          <a:r>
            <a:rPr kumimoji="1" lang="en-US" altLang="ja-JP" sz="900"/>
            <a:t>	</a:t>
          </a:r>
          <a:r>
            <a:rPr kumimoji="1" lang="ja-JP" altLang="en-US" sz="900"/>
            <a:t>：　  </a:t>
          </a:r>
          <a:r>
            <a:rPr kumimoji="1" lang="en-US" altLang="ja-JP" sz="900"/>
            <a:t>0.3</a:t>
          </a:r>
          <a:r>
            <a:rPr kumimoji="1" lang="ja-JP" altLang="en-US" sz="900"/>
            <a:t>百万円　を含む。</a:t>
          </a:r>
          <a:endParaRPr kumimoji="1" lang="en-US" altLang="ja-JP" sz="900"/>
        </a:p>
      </xdr:txBody>
    </xdr:sp>
    <xdr:clientData/>
  </xdr:twoCellAnchor>
  <xdr:twoCellAnchor>
    <xdr:from>
      <xdr:col>35</xdr:col>
      <xdr:colOff>106124</xdr:colOff>
      <xdr:row>749</xdr:row>
      <xdr:rowOff>0</xdr:rowOff>
    </xdr:from>
    <xdr:to>
      <xdr:col>47</xdr:col>
      <xdr:colOff>200014</xdr:colOff>
      <xdr:row>751</xdr:row>
      <xdr:rowOff>149679</xdr:rowOff>
    </xdr:to>
    <xdr:sp macro="" textlink="">
      <xdr:nvSpPr>
        <xdr:cNvPr id="5" name="大かっこ 4">
          <a:extLst>
            <a:ext uri="{FF2B5EF4-FFF2-40B4-BE49-F238E27FC236}">
              <a16:creationId xmlns:a16="http://schemas.microsoft.com/office/drawing/2014/main" id="{47D9178B-5C2E-4499-8A85-D6EF7C8B174E}"/>
            </a:ext>
          </a:extLst>
        </xdr:cNvPr>
        <xdr:cNvSpPr/>
      </xdr:nvSpPr>
      <xdr:spPr>
        <a:xfrm>
          <a:off x="7106999" y="75876150"/>
          <a:ext cx="2494190" cy="854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183973</xdr:colOff>
      <xdr:row>752</xdr:row>
      <xdr:rowOff>0</xdr:rowOff>
    </xdr:from>
    <xdr:to>
      <xdr:col>35</xdr:col>
      <xdr:colOff>92020</xdr:colOff>
      <xdr:row>755</xdr:row>
      <xdr:rowOff>209550</xdr:rowOff>
    </xdr:to>
    <xdr:sp macro="" textlink="">
      <xdr:nvSpPr>
        <xdr:cNvPr id="6" name="大かっこ 5">
          <a:extLst>
            <a:ext uri="{FF2B5EF4-FFF2-40B4-BE49-F238E27FC236}">
              <a16:creationId xmlns:a16="http://schemas.microsoft.com/office/drawing/2014/main" id="{9C68A57D-CBFB-40A3-99FD-4BE40AF40F73}"/>
            </a:ext>
          </a:extLst>
        </xdr:cNvPr>
        <xdr:cNvSpPr/>
      </xdr:nvSpPr>
      <xdr:spPr>
        <a:xfrm>
          <a:off x="3384373" y="76933425"/>
          <a:ext cx="3708522" cy="1266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118619</xdr:colOff>
      <xdr:row>755</xdr:row>
      <xdr:rowOff>115208</xdr:rowOff>
    </xdr:from>
    <xdr:to>
      <xdr:col>25</xdr:col>
      <xdr:colOff>118619</xdr:colOff>
      <xdr:row>756</xdr:row>
      <xdr:rowOff>343807</xdr:rowOff>
    </xdr:to>
    <xdr:cxnSp macro="">
      <xdr:nvCxnSpPr>
        <xdr:cNvPr id="7" name="直線コネクタ 6">
          <a:extLst>
            <a:ext uri="{FF2B5EF4-FFF2-40B4-BE49-F238E27FC236}">
              <a16:creationId xmlns:a16="http://schemas.microsoft.com/office/drawing/2014/main" id="{FC0334BA-369C-4577-BB1D-AD6AA7AECCC6}"/>
            </a:ext>
          </a:extLst>
        </xdr:cNvPr>
        <xdr:cNvCxnSpPr/>
      </xdr:nvCxnSpPr>
      <xdr:spPr>
        <a:xfrm>
          <a:off x="5119244" y="78105908"/>
          <a:ext cx="0" cy="5810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92806</xdr:colOff>
      <xdr:row>756</xdr:row>
      <xdr:rowOff>343807</xdr:rowOff>
    </xdr:from>
    <xdr:to>
      <xdr:col>15</xdr:col>
      <xdr:colOff>92806</xdr:colOff>
      <xdr:row>758</xdr:row>
      <xdr:rowOff>217261</xdr:rowOff>
    </xdr:to>
    <xdr:cxnSp macro="">
      <xdr:nvCxnSpPr>
        <xdr:cNvPr id="8" name="直線矢印コネクタ 7">
          <a:extLst>
            <a:ext uri="{FF2B5EF4-FFF2-40B4-BE49-F238E27FC236}">
              <a16:creationId xmlns:a16="http://schemas.microsoft.com/office/drawing/2014/main" id="{14A87942-EF2B-4ECB-94DE-21DC838AD420}"/>
            </a:ext>
          </a:extLst>
        </xdr:cNvPr>
        <xdr:cNvCxnSpPr/>
      </xdr:nvCxnSpPr>
      <xdr:spPr>
        <a:xfrm>
          <a:off x="3093181" y="78686932"/>
          <a:ext cx="0" cy="5783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44274</xdr:colOff>
      <xdr:row>756</xdr:row>
      <xdr:rowOff>343807</xdr:rowOff>
    </xdr:from>
    <xdr:to>
      <xdr:col>37</xdr:col>
      <xdr:colOff>44274</xdr:colOff>
      <xdr:row>758</xdr:row>
      <xdr:rowOff>217261</xdr:rowOff>
    </xdr:to>
    <xdr:cxnSp macro="">
      <xdr:nvCxnSpPr>
        <xdr:cNvPr id="9" name="直線矢印コネクタ 8">
          <a:extLst>
            <a:ext uri="{FF2B5EF4-FFF2-40B4-BE49-F238E27FC236}">
              <a16:creationId xmlns:a16="http://schemas.microsoft.com/office/drawing/2014/main" id="{EC584CCD-61EB-4DF3-ACE3-938D7E3A6D2D}"/>
            </a:ext>
          </a:extLst>
        </xdr:cNvPr>
        <xdr:cNvCxnSpPr/>
      </xdr:nvCxnSpPr>
      <xdr:spPr>
        <a:xfrm>
          <a:off x="7445199" y="78686932"/>
          <a:ext cx="0" cy="5783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95405</xdr:colOff>
      <xdr:row>756</xdr:row>
      <xdr:rowOff>343807</xdr:rowOff>
    </xdr:from>
    <xdr:to>
      <xdr:col>37</xdr:col>
      <xdr:colOff>56398</xdr:colOff>
      <xdr:row>756</xdr:row>
      <xdr:rowOff>343807</xdr:rowOff>
    </xdr:to>
    <xdr:cxnSp macro="">
      <xdr:nvCxnSpPr>
        <xdr:cNvPr id="10" name="直線コネクタ 9">
          <a:extLst>
            <a:ext uri="{FF2B5EF4-FFF2-40B4-BE49-F238E27FC236}">
              <a16:creationId xmlns:a16="http://schemas.microsoft.com/office/drawing/2014/main" id="{1D9ED562-6AC3-4A7F-B12F-BC906A6A5CD6}"/>
            </a:ext>
          </a:extLst>
        </xdr:cNvPr>
        <xdr:cNvCxnSpPr/>
      </xdr:nvCxnSpPr>
      <xdr:spPr>
        <a:xfrm>
          <a:off x="3095780" y="78686932"/>
          <a:ext cx="43615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109878</xdr:colOff>
      <xdr:row>758</xdr:row>
      <xdr:rowOff>228600</xdr:rowOff>
    </xdr:from>
    <xdr:to>
      <xdr:col>25</xdr:col>
      <xdr:colOff>57180</xdr:colOff>
      <xdr:row>761</xdr:row>
      <xdr:rowOff>33111</xdr:rowOff>
    </xdr:to>
    <xdr:sp macro="" textlink="">
      <xdr:nvSpPr>
        <xdr:cNvPr id="11" name="テキスト ボックス 10">
          <a:extLst>
            <a:ext uri="{FF2B5EF4-FFF2-40B4-BE49-F238E27FC236}">
              <a16:creationId xmlns:a16="http://schemas.microsoft.com/office/drawing/2014/main" id="{9A08998F-982C-4456-8DDC-B5FC51EACFE0}"/>
            </a:ext>
          </a:extLst>
        </xdr:cNvPr>
        <xdr:cNvSpPr txBox="1"/>
      </xdr:nvSpPr>
      <xdr:spPr>
        <a:xfrm>
          <a:off x="1510053" y="79276575"/>
          <a:ext cx="3547752" cy="8617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．大学（全</a:t>
          </a:r>
          <a:r>
            <a:rPr kumimoji="1" lang="en-US" altLang="ja-JP" sz="1600"/>
            <a:t>25</a:t>
          </a:r>
          <a:r>
            <a:rPr kumimoji="1" lang="ja-JP" altLang="en-US" sz="1600"/>
            <a:t>機関）</a:t>
          </a:r>
          <a:endParaRPr kumimoji="1" lang="en-US" altLang="ja-JP" sz="1600"/>
        </a:p>
        <a:p>
          <a:pPr algn="ctr"/>
          <a:r>
            <a:rPr kumimoji="1" lang="en-US" altLang="ja-JP" sz="1600"/>
            <a:t>2750</a:t>
          </a:r>
          <a:r>
            <a:rPr kumimoji="1" lang="ja-JP" altLang="en-US" sz="1600"/>
            <a:t>百万円</a:t>
          </a:r>
          <a:endParaRPr kumimoji="1" lang="en-US" altLang="ja-JP" sz="1600"/>
        </a:p>
      </xdr:txBody>
    </xdr:sp>
    <xdr:clientData/>
  </xdr:twoCellAnchor>
  <xdr:twoCellAnchor>
    <xdr:from>
      <xdr:col>29</xdr:col>
      <xdr:colOff>171892</xdr:colOff>
      <xdr:row>758</xdr:row>
      <xdr:rowOff>238125</xdr:rowOff>
    </xdr:from>
    <xdr:to>
      <xdr:col>46</xdr:col>
      <xdr:colOff>133338</xdr:colOff>
      <xdr:row>761</xdr:row>
      <xdr:rowOff>33227</xdr:rowOff>
    </xdr:to>
    <xdr:sp macro="" textlink="">
      <xdr:nvSpPr>
        <xdr:cNvPr id="12" name="テキスト ボックス 11">
          <a:extLst>
            <a:ext uri="{FF2B5EF4-FFF2-40B4-BE49-F238E27FC236}">
              <a16:creationId xmlns:a16="http://schemas.microsoft.com/office/drawing/2014/main" id="{3A96DE01-E0E9-4066-BF22-1FB587B86DA7}"/>
            </a:ext>
          </a:extLst>
        </xdr:cNvPr>
        <xdr:cNvSpPr txBox="1"/>
      </xdr:nvSpPr>
      <xdr:spPr>
        <a:xfrm>
          <a:off x="5972617" y="79286100"/>
          <a:ext cx="3361871" cy="8523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．審査評価等機関</a:t>
          </a:r>
          <a:endParaRPr kumimoji="1" lang="en-US" altLang="ja-JP" sz="1600"/>
        </a:p>
        <a:p>
          <a:pPr algn="ctr"/>
          <a:r>
            <a:rPr kumimoji="1" lang="en-US" altLang="ja-JP" sz="1600"/>
            <a:t>69.7</a:t>
          </a:r>
          <a:r>
            <a:rPr kumimoji="1" lang="ja-JP" altLang="en-US" sz="1600"/>
            <a:t>百万円</a:t>
          </a:r>
          <a:endParaRPr kumimoji="1" lang="en-US" altLang="ja-JP" sz="1600"/>
        </a:p>
      </xdr:txBody>
    </xdr:sp>
    <xdr:clientData/>
  </xdr:twoCellAnchor>
  <xdr:twoCellAnchor>
    <xdr:from>
      <xdr:col>7</xdr:col>
      <xdr:colOff>30213</xdr:colOff>
      <xdr:row>761</xdr:row>
      <xdr:rowOff>266700</xdr:rowOff>
    </xdr:from>
    <xdr:to>
      <xdr:col>25</xdr:col>
      <xdr:colOff>149502</xdr:colOff>
      <xdr:row>764</xdr:row>
      <xdr:rowOff>133350</xdr:rowOff>
    </xdr:to>
    <xdr:sp macro="" textlink="">
      <xdr:nvSpPr>
        <xdr:cNvPr id="13" name="テキスト ボックス 12">
          <a:extLst>
            <a:ext uri="{FF2B5EF4-FFF2-40B4-BE49-F238E27FC236}">
              <a16:creationId xmlns:a16="http://schemas.microsoft.com/office/drawing/2014/main" id="{065CD0B6-0F41-4511-A8E4-3C43B7E74297}"/>
            </a:ext>
          </a:extLst>
        </xdr:cNvPr>
        <xdr:cNvSpPr txBox="1"/>
      </xdr:nvSpPr>
      <xdr:spPr>
        <a:xfrm>
          <a:off x="1430388" y="80371950"/>
          <a:ext cx="3719739"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地域の大学が知の中核拠点としての役割を最大限発揮していくため、地域ニーズに応える人材や地域発イノベーションを起こし続ける人材を育成するシステムを実現する教育プログラムを構築・実施。</a:t>
          </a:r>
          <a:endParaRPr kumimoji="1" lang="en-US" altLang="ja-JP" sz="1100"/>
        </a:p>
      </xdr:txBody>
    </xdr:sp>
    <xdr:clientData/>
  </xdr:twoCellAnchor>
  <xdr:twoCellAnchor>
    <xdr:from>
      <xdr:col>29</xdr:col>
      <xdr:colOff>152218</xdr:colOff>
      <xdr:row>762</xdr:row>
      <xdr:rowOff>78169</xdr:rowOff>
    </xdr:from>
    <xdr:to>
      <xdr:col>46</xdr:col>
      <xdr:colOff>106824</xdr:colOff>
      <xdr:row>763</xdr:row>
      <xdr:rowOff>300666</xdr:rowOff>
    </xdr:to>
    <xdr:sp macro="" textlink="">
      <xdr:nvSpPr>
        <xdr:cNvPr id="14" name="テキスト ボックス 13">
          <a:extLst>
            <a:ext uri="{FF2B5EF4-FFF2-40B4-BE49-F238E27FC236}">
              <a16:creationId xmlns:a16="http://schemas.microsoft.com/office/drawing/2014/main" id="{4830DCEF-EF87-4210-8068-77C513394D36}"/>
            </a:ext>
          </a:extLst>
        </xdr:cNvPr>
        <xdr:cNvSpPr txBox="1"/>
      </xdr:nvSpPr>
      <xdr:spPr>
        <a:xfrm>
          <a:off x="5952943" y="80535844"/>
          <a:ext cx="3355031" cy="574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地域活性化人材育成事業</a:t>
          </a:r>
          <a:r>
            <a:rPr kumimoji="1" lang="en-US" altLang="ja-JP" sz="1100"/>
            <a:t>SPARC</a:t>
          </a:r>
          <a:r>
            <a:rPr kumimoji="1" lang="ja-JP" altLang="en-US" sz="1100"/>
            <a:t>の審査・評価、公表・普及等を実施</a:t>
          </a:r>
          <a:endParaRPr kumimoji="1" lang="en-US" altLang="ja-JP" sz="1100"/>
        </a:p>
      </xdr:txBody>
    </xdr:sp>
    <xdr:clientData/>
  </xdr:twoCellAnchor>
  <xdr:twoCellAnchor>
    <xdr:from>
      <xdr:col>28</xdr:col>
      <xdr:colOff>176546</xdr:colOff>
      <xdr:row>761</xdr:row>
      <xdr:rowOff>314283</xdr:rowOff>
    </xdr:from>
    <xdr:to>
      <xdr:col>47</xdr:col>
      <xdr:colOff>141990</xdr:colOff>
      <xdr:row>763</xdr:row>
      <xdr:rowOff>338693</xdr:rowOff>
    </xdr:to>
    <xdr:sp macro="" textlink="">
      <xdr:nvSpPr>
        <xdr:cNvPr id="15" name="大かっこ 14">
          <a:extLst>
            <a:ext uri="{FF2B5EF4-FFF2-40B4-BE49-F238E27FC236}">
              <a16:creationId xmlns:a16="http://schemas.microsoft.com/office/drawing/2014/main" id="{333ABD68-C65D-4DFE-B1EC-6510B2B022CD}"/>
            </a:ext>
          </a:extLst>
        </xdr:cNvPr>
        <xdr:cNvSpPr/>
      </xdr:nvSpPr>
      <xdr:spPr>
        <a:xfrm>
          <a:off x="5777246" y="80419533"/>
          <a:ext cx="3765919" cy="7292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134988</xdr:colOff>
      <xdr:row>761</xdr:row>
      <xdr:rowOff>186418</xdr:rowOff>
    </xdr:from>
    <xdr:to>
      <xdr:col>26</xdr:col>
      <xdr:colOff>17018</xdr:colOff>
      <xdr:row>764</xdr:row>
      <xdr:rowOff>180975</xdr:rowOff>
    </xdr:to>
    <xdr:sp macro="" textlink="">
      <xdr:nvSpPr>
        <xdr:cNvPr id="16" name="大かっこ 15">
          <a:extLst>
            <a:ext uri="{FF2B5EF4-FFF2-40B4-BE49-F238E27FC236}">
              <a16:creationId xmlns:a16="http://schemas.microsoft.com/office/drawing/2014/main" id="{6DA6373F-92C4-47DA-B00F-55F3C6B791FD}"/>
            </a:ext>
          </a:extLst>
        </xdr:cNvPr>
        <xdr:cNvSpPr/>
      </xdr:nvSpPr>
      <xdr:spPr>
        <a:xfrm>
          <a:off x="1335138" y="80291668"/>
          <a:ext cx="3882530" cy="10518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168089</xdr:colOff>
      <xdr:row>757</xdr:row>
      <xdr:rowOff>177611</xdr:rowOff>
    </xdr:from>
    <xdr:to>
      <xdr:col>15</xdr:col>
      <xdr:colOff>27440</xdr:colOff>
      <xdr:row>758</xdr:row>
      <xdr:rowOff>89688</xdr:rowOff>
    </xdr:to>
    <xdr:sp macro="" textlink="">
      <xdr:nvSpPr>
        <xdr:cNvPr id="17" name="テキスト ボックス 16">
          <a:extLst>
            <a:ext uri="{FF2B5EF4-FFF2-40B4-BE49-F238E27FC236}">
              <a16:creationId xmlns:a16="http://schemas.microsoft.com/office/drawing/2014/main" id="{B182DD8C-33E3-4A36-B9E2-5907280F99D7}"/>
            </a:ext>
          </a:extLst>
        </xdr:cNvPr>
        <xdr:cNvSpPr txBox="1"/>
      </xdr:nvSpPr>
      <xdr:spPr>
        <a:xfrm>
          <a:off x="1368239" y="78873161"/>
          <a:ext cx="1659576" cy="26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t="s">
        <v>677</v>
      </c>
      <c r="AP2" s="940"/>
      <c r="AQ2" s="940"/>
      <c r="AR2" s="99" t="s">
        <v>712</v>
      </c>
      <c r="AS2" s="946">
        <v>12</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766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543</v>
      </c>
      <c r="H5" s="835"/>
      <c r="I5" s="835"/>
      <c r="J5" s="835"/>
      <c r="K5" s="835"/>
      <c r="L5" s="835"/>
      <c r="M5" s="836" t="s">
        <v>66</v>
      </c>
      <c r="N5" s="837"/>
      <c r="O5" s="837"/>
      <c r="P5" s="837"/>
      <c r="Q5" s="837"/>
      <c r="R5" s="838"/>
      <c r="S5" s="839" t="s">
        <v>520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子ども・若者育成支援、地方創生</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721</v>
      </c>
      <c r="Q13" s="656"/>
      <c r="R13" s="656"/>
      <c r="S13" s="656"/>
      <c r="T13" s="656"/>
      <c r="U13" s="656"/>
      <c r="V13" s="657"/>
      <c r="W13" s="655" t="s">
        <v>720</v>
      </c>
      <c r="X13" s="656"/>
      <c r="Y13" s="656"/>
      <c r="Z13" s="656"/>
      <c r="AA13" s="656"/>
      <c r="AB13" s="656"/>
      <c r="AC13" s="657"/>
      <c r="AD13" s="655" t="s">
        <v>720</v>
      </c>
      <c r="AE13" s="656"/>
      <c r="AF13" s="656"/>
      <c r="AG13" s="656"/>
      <c r="AH13" s="656"/>
      <c r="AI13" s="656"/>
      <c r="AJ13" s="657"/>
      <c r="AK13" s="655" t="s">
        <v>720</v>
      </c>
      <c r="AL13" s="656"/>
      <c r="AM13" s="656"/>
      <c r="AN13" s="656"/>
      <c r="AO13" s="656"/>
      <c r="AP13" s="656"/>
      <c r="AQ13" s="657"/>
      <c r="AR13" s="915">
        <v>2824.2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v>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2824.2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t="s">
        <v>721</v>
      </c>
      <c r="Q23" s="916"/>
      <c r="R23" s="916"/>
      <c r="S23" s="916"/>
      <c r="T23" s="916"/>
      <c r="U23" s="916"/>
      <c r="V23" s="930"/>
      <c r="W23" s="915">
        <v>2819.7</v>
      </c>
      <c r="X23" s="916"/>
      <c r="Y23" s="916"/>
      <c r="Z23" s="916"/>
      <c r="AA23" s="916"/>
      <c r="AB23" s="916"/>
      <c r="AC23" s="930"/>
      <c r="AD23" s="978" t="s">
        <v>765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726</v>
      </c>
      <c r="H24" s="932"/>
      <c r="I24" s="932"/>
      <c r="J24" s="932"/>
      <c r="K24" s="932"/>
      <c r="L24" s="932"/>
      <c r="M24" s="932"/>
      <c r="N24" s="932"/>
      <c r="O24" s="933"/>
      <c r="P24" s="655" t="s">
        <v>720</v>
      </c>
      <c r="Q24" s="656"/>
      <c r="R24" s="656"/>
      <c r="S24" s="656"/>
      <c r="T24" s="656"/>
      <c r="U24" s="656"/>
      <c r="V24" s="657"/>
      <c r="W24" s="655">
        <v>2.1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727</v>
      </c>
      <c r="H25" s="932"/>
      <c r="I25" s="932"/>
      <c r="J25" s="932"/>
      <c r="K25" s="932"/>
      <c r="L25" s="932"/>
      <c r="M25" s="932"/>
      <c r="N25" s="932"/>
      <c r="O25" s="933"/>
      <c r="P25" s="655" t="s">
        <v>720</v>
      </c>
      <c r="Q25" s="656"/>
      <c r="R25" s="656"/>
      <c r="S25" s="656"/>
      <c r="T25" s="656"/>
      <c r="U25" s="656"/>
      <c r="V25" s="657"/>
      <c r="W25" s="655">
        <v>1.3</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728</v>
      </c>
      <c r="H26" s="932"/>
      <c r="I26" s="932"/>
      <c r="J26" s="932"/>
      <c r="K26" s="932"/>
      <c r="L26" s="932"/>
      <c r="M26" s="932"/>
      <c r="N26" s="932"/>
      <c r="O26" s="933"/>
      <c r="P26" s="655" t="s">
        <v>720</v>
      </c>
      <c r="Q26" s="656"/>
      <c r="R26" s="656"/>
      <c r="S26" s="656"/>
      <c r="T26" s="656"/>
      <c r="U26" s="656"/>
      <c r="V26" s="657"/>
      <c r="W26" s="655">
        <v>0.7</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729</v>
      </c>
      <c r="H27" s="932"/>
      <c r="I27" s="932"/>
      <c r="J27" s="932"/>
      <c r="K27" s="932"/>
      <c r="L27" s="932"/>
      <c r="M27" s="932"/>
      <c r="N27" s="932"/>
      <c r="O27" s="933"/>
      <c r="P27" s="655" t="s">
        <v>720</v>
      </c>
      <c r="Q27" s="656"/>
      <c r="R27" s="656"/>
      <c r="S27" s="656"/>
      <c r="T27" s="656"/>
      <c r="U27" s="656"/>
      <c r="V27" s="657"/>
      <c r="W27" s="655">
        <v>0.3</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f>W29-SUM(W23:W27)</f>
        <v>9.9999999999909051E-2</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f>AR13</f>
        <v>2824.2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9</v>
      </c>
      <c r="AV31" s="200"/>
      <c r="AW31" s="392" t="s">
        <v>179</v>
      </c>
      <c r="AX31" s="393"/>
    </row>
    <row r="32" spans="1:50" ht="79.5" customHeight="1" x14ac:dyDescent="0.15">
      <c r="A32" s="397"/>
      <c r="B32" s="395"/>
      <c r="C32" s="395"/>
      <c r="D32" s="395"/>
      <c r="E32" s="395"/>
      <c r="F32" s="396"/>
      <c r="G32" s="563" t="s">
        <v>730</v>
      </c>
      <c r="H32" s="564"/>
      <c r="I32" s="564"/>
      <c r="J32" s="564"/>
      <c r="K32" s="564"/>
      <c r="L32" s="564"/>
      <c r="M32" s="564"/>
      <c r="N32" s="564"/>
      <c r="O32" s="565"/>
      <c r="P32" s="108" t="s">
        <v>731</v>
      </c>
      <c r="Q32" s="108"/>
      <c r="R32" s="108"/>
      <c r="S32" s="108"/>
      <c r="T32" s="108"/>
      <c r="U32" s="108"/>
      <c r="V32" s="108"/>
      <c r="W32" s="108"/>
      <c r="X32" s="109"/>
      <c r="Y32" s="470" t="s">
        <v>12</v>
      </c>
      <c r="Z32" s="530"/>
      <c r="AA32" s="531"/>
      <c r="AB32" s="460" t="s">
        <v>732</v>
      </c>
      <c r="AC32" s="460"/>
      <c r="AD32" s="460"/>
      <c r="AE32" s="218">
        <v>301</v>
      </c>
      <c r="AF32" s="219"/>
      <c r="AG32" s="219"/>
      <c r="AH32" s="219"/>
      <c r="AI32" s="218" t="s">
        <v>720</v>
      </c>
      <c r="AJ32" s="219"/>
      <c r="AK32" s="219"/>
      <c r="AL32" s="219"/>
      <c r="AM32" s="218" t="s">
        <v>720</v>
      </c>
      <c r="AN32" s="219"/>
      <c r="AO32" s="219"/>
      <c r="AP32" s="219"/>
      <c r="AQ32" s="336" t="s">
        <v>720</v>
      </c>
      <c r="AR32" s="208"/>
      <c r="AS32" s="208"/>
      <c r="AT32" s="337"/>
      <c r="AU32" s="219" t="s">
        <v>720</v>
      </c>
      <c r="AV32" s="219"/>
      <c r="AW32" s="219"/>
      <c r="AX32" s="221"/>
    </row>
    <row r="33" spans="1:51" ht="79.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732</v>
      </c>
      <c r="AC33" s="522"/>
      <c r="AD33" s="522"/>
      <c r="AE33" s="218" t="s">
        <v>720</v>
      </c>
      <c r="AF33" s="219"/>
      <c r="AG33" s="219"/>
      <c r="AH33" s="219"/>
      <c r="AI33" s="218" t="s">
        <v>720</v>
      </c>
      <c r="AJ33" s="219"/>
      <c r="AK33" s="219"/>
      <c r="AL33" s="219"/>
      <c r="AM33" s="218" t="s">
        <v>720</v>
      </c>
      <c r="AN33" s="219"/>
      <c r="AO33" s="219"/>
      <c r="AP33" s="219"/>
      <c r="AQ33" s="336" t="s">
        <v>720</v>
      </c>
      <c r="AR33" s="208"/>
      <c r="AS33" s="208"/>
      <c r="AT33" s="337"/>
      <c r="AU33" s="219" t="s">
        <v>720</v>
      </c>
      <c r="AV33" s="219"/>
      <c r="AW33" s="219"/>
      <c r="AX33" s="221"/>
    </row>
    <row r="34" spans="1:51" ht="79.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720</v>
      </c>
      <c r="AN34" s="219"/>
      <c r="AO34" s="219"/>
      <c r="AP34" s="219"/>
      <c r="AQ34" s="336" t="s">
        <v>720</v>
      </c>
      <c r="AR34" s="208"/>
      <c r="AS34" s="208"/>
      <c r="AT34" s="337"/>
      <c r="AU34" s="219" t="s">
        <v>720</v>
      </c>
      <c r="AV34" s="219"/>
      <c r="AW34" s="219"/>
      <c r="AX34" s="221"/>
    </row>
    <row r="35" spans="1:51" ht="23.25" customHeight="1" x14ac:dyDescent="0.15">
      <c r="A35" s="228" t="s">
        <v>382</v>
      </c>
      <c r="B35" s="229"/>
      <c r="C35" s="229"/>
      <c r="D35" s="229"/>
      <c r="E35" s="229"/>
      <c r="F35" s="230"/>
      <c r="G35" s="234"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721</v>
      </c>
      <c r="AR38" s="201"/>
      <c r="AS38" s="136" t="s">
        <v>233</v>
      </c>
      <c r="AT38" s="137"/>
      <c r="AU38" s="200">
        <v>9</v>
      </c>
      <c r="AV38" s="200"/>
      <c r="AW38" s="392" t="s">
        <v>179</v>
      </c>
      <c r="AX38" s="393"/>
      <c r="AY38">
        <f>$AY$37</f>
        <v>1</v>
      </c>
    </row>
    <row r="39" spans="1:51" ht="82.5" customHeight="1" x14ac:dyDescent="0.15">
      <c r="A39" s="397"/>
      <c r="B39" s="395"/>
      <c r="C39" s="395"/>
      <c r="D39" s="395"/>
      <c r="E39" s="395"/>
      <c r="F39" s="396"/>
      <c r="G39" s="563" t="s">
        <v>734</v>
      </c>
      <c r="H39" s="564"/>
      <c r="I39" s="564"/>
      <c r="J39" s="564"/>
      <c r="K39" s="564"/>
      <c r="L39" s="564"/>
      <c r="M39" s="564"/>
      <c r="N39" s="564"/>
      <c r="O39" s="565"/>
      <c r="P39" s="108" t="s">
        <v>735</v>
      </c>
      <c r="Q39" s="108"/>
      <c r="R39" s="108"/>
      <c r="S39" s="108"/>
      <c r="T39" s="108"/>
      <c r="U39" s="108"/>
      <c r="V39" s="108"/>
      <c r="W39" s="108"/>
      <c r="X39" s="109"/>
      <c r="Y39" s="470" t="s">
        <v>12</v>
      </c>
      <c r="Z39" s="530"/>
      <c r="AA39" s="531"/>
      <c r="AB39" s="460" t="s">
        <v>732</v>
      </c>
      <c r="AC39" s="460"/>
      <c r="AD39" s="460"/>
      <c r="AE39" s="218">
        <v>203</v>
      </c>
      <c r="AF39" s="219"/>
      <c r="AG39" s="219"/>
      <c r="AH39" s="219"/>
      <c r="AI39" s="218" t="s">
        <v>720</v>
      </c>
      <c r="AJ39" s="219"/>
      <c r="AK39" s="219"/>
      <c r="AL39" s="219"/>
      <c r="AM39" s="218" t="s">
        <v>720</v>
      </c>
      <c r="AN39" s="219"/>
      <c r="AO39" s="219"/>
      <c r="AP39" s="219"/>
      <c r="AQ39" s="336" t="s">
        <v>720</v>
      </c>
      <c r="AR39" s="208"/>
      <c r="AS39" s="208"/>
      <c r="AT39" s="337"/>
      <c r="AU39" s="219" t="s">
        <v>720</v>
      </c>
      <c r="AV39" s="219"/>
      <c r="AW39" s="219"/>
      <c r="AX39" s="221"/>
      <c r="AY39">
        <f t="shared" ref="AY39:AY43" si="4">$AY$37</f>
        <v>1</v>
      </c>
    </row>
    <row r="40" spans="1:51" ht="8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732</v>
      </c>
      <c r="AC40" s="522"/>
      <c r="AD40" s="522"/>
      <c r="AE40" s="218" t="s">
        <v>720</v>
      </c>
      <c r="AF40" s="219"/>
      <c r="AG40" s="219"/>
      <c r="AH40" s="219"/>
      <c r="AI40" s="218" t="s">
        <v>720</v>
      </c>
      <c r="AJ40" s="219"/>
      <c r="AK40" s="219"/>
      <c r="AL40" s="219"/>
      <c r="AM40" s="218" t="s">
        <v>720</v>
      </c>
      <c r="AN40" s="219"/>
      <c r="AO40" s="219"/>
      <c r="AP40" s="219"/>
      <c r="AQ40" s="336" t="s">
        <v>720</v>
      </c>
      <c r="AR40" s="208"/>
      <c r="AS40" s="208"/>
      <c r="AT40" s="337"/>
      <c r="AU40" s="219" t="s">
        <v>720</v>
      </c>
      <c r="AV40" s="219"/>
      <c r="AW40" s="219"/>
      <c r="AX40" s="221"/>
      <c r="AY40">
        <f t="shared" si="4"/>
        <v>1</v>
      </c>
    </row>
    <row r="41" spans="1:51" ht="8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720</v>
      </c>
      <c r="AF41" s="219"/>
      <c r="AG41" s="219"/>
      <c r="AH41" s="219"/>
      <c r="AI41" s="218" t="s">
        <v>720</v>
      </c>
      <c r="AJ41" s="219"/>
      <c r="AK41" s="219"/>
      <c r="AL41" s="219"/>
      <c r="AM41" s="218" t="s">
        <v>720</v>
      </c>
      <c r="AN41" s="219"/>
      <c r="AO41" s="219"/>
      <c r="AP41" s="219"/>
      <c r="AQ41" s="336" t="s">
        <v>720</v>
      </c>
      <c r="AR41" s="208"/>
      <c r="AS41" s="208"/>
      <c r="AT41" s="337"/>
      <c r="AU41" s="219" t="s">
        <v>720</v>
      </c>
      <c r="AV41" s="219"/>
      <c r="AW41" s="219"/>
      <c r="AX41" s="221"/>
      <c r="AY41">
        <f t="shared" si="4"/>
        <v>1</v>
      </c>
    </row>
    <row r="42" spans="1:51" ht="23.25" customHeight="1" x14ac:dyDescent="0.15">
      <c r="A42" s="228" t="s">
        <v>382</v>
      </c>
      <c r="B42" s="229"/>
      <c r="C42" s="229"/>
      <c r="D42" s="229"/>
      <c r="E42" s="229"/>
      <c r="F42" s="230"/>
      <c r="G42" s="234" t="s">
        <v>733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721</v>
      </c>
      <c r="AR45" s="201"/>
      <c r="AS45" s="136" t="s">
        <v>233</v>
      </c>
      <c r="AT45" s="137"/>
      <c r="AU45" s="200">
        <v>9</v>
      </c>
      <c r="AV45" s="200"/>
      <c r="AW45" s="392" t="s">
        <v>179</v>
      </c>
      <c r="AX45" s="393"/>
      <c r="AY45">
        <f>$AY$44</f>
        <v>1</v>
      </c>
    </row>
    <row r="46" spans="1:51" ht="79.5" customHeight="1" x14ac:dyDescent="0.15">
      <c r="A46" s="397"/>
      <c r="B46" s="395"/>
      <c r="C46" s="395"/>
      <c r="D46" s="395"/>
      <c r="E46" s="395"/>
      <c r="F46" s="396"/>
      <c r="G46" s="563" t="s">
        <v>736</v>
      </c>
      <c r="H46" s="564"/>
      <c r="I46" s="564"/>
      <c r="J46" s="564"/>
      <c r="K46" s="564"/>
      <c r="L46" s="564"/>
      <c r="M46" s="564"/>
      <c r="N46" s="564"/>
      <c r="O46" s="565"/>
      <c r="P46" s="108" t="s">
        <v>737</v>
      </c>
      <c r="Q46" s="108"/>
      <c r="R46" s="108"/>
      <c r="S46" s="108"/>
      <c r="T46" s="108"/>
      <c r="U46" s="108"/>
      <c r="V46" s="108"/>
      <c r="W46" s="108"/>
      <c r="X46" s="109"/>
      <c r="Y46" s="470" t="s">
        <v>12</v>
      </c>
      <c r="Z46" s="530"/>
      <c r="AA46" s="531"/>
      <c r="AB46" s="460" t="s">
        <v>732</v>
      </c>
      <c r="AC46" s="460"/>
      <c r="AD46" s="460"/>
      <c r="AE46" s="282">
        <v>129</v>
      </c>
      <c r="AF46" s="282"/>
      <c r="AG46" s="282"/>
      <c r="AH46" s="282"/>
      <c r="AI46" s="282" t="s">
        <v>720</v>
      </c>
      <c r="AJ46" s="282"/>
      <c r="AK46" s="282"/>
      <c r="AL46" s="282"/>
      <c r="AM46" s="282" t="s">
        <v>720</v>
      </c>
      <c r="AN46" s="282"/>
      <c r="AO46" s="282"/>
      <c r="AP46" s="282"/>
      <c r="AQ46" s="336" t="s">
        <v>720</v>
      </c>
      <c r="AR46" s="208"/>
      <c r="AS46" s="208"/>
      <c r="AT46" s="337"/>
      <c r="AU46" s="219" t="s">
        <v>720</v>
      </c>
      <c r="AV46" s="219"/>
      <c r="AW46" s="219"/>
      <c r="AX46" s="221"/>
      <c r="AY46">
        <f t="shared" ref="AY46:AY50" si="5">$AY$44</f>
        <v>1</v>
      </c>
    </row>
    <row r="47" spans="1:51" ht="79.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732</v>
      </c>
      <c r="AC47" s="522"/>
      <c r="AD47" s="522"/>
      <c r="AE47" s="218" t="s">
        <v>720</v>
      </c>
      <c r="AF47" s="219"/>
      <c r="AG47" s="219"/>
      <c r="AH47" s="219"/>
      <c r="AI47" s="218" t="s">
        <v>720</v>
      </c>
      <c r="AJ47" s="219"/>
      <c r="AK47" s="219"/>
      <c r="AL47" s="219"/>
      <c r="AM47" s="218" t="s">
        <v>720</v>
      </c>
      <c r="AN47" s="219"/>
      <c r="AO47" s="219"/>
      <c r="AP47" s="219"/>
      <c r="AQ47" s="336" t="s">
        <v>720</v>
      </c>
      <c r="AR47" s="208"/>
      <c r="AS47" s="208"/>
      <c r="AT47" s="337"/>
      <c r="AU47" s="219" t="s">
        <v>720</v>
      </c>
      <c r="AV47" s="219"/>
      <c r="AW47" s="219"/>
      <c r="AX47" s="221"/>
      <c r="AY47">
        <f t="shared" si="5"/>
        <v>1</v>
      </c>
    </row>
    <row r="48" spans="1:51" ht="79.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720</v>
      </c>
      <c r="AF48" s="219"/>
      <c r="AG48" s="219"/>
      <c r="AH48" s="219"/>
      <c r="AI48" s="218" t="s">
        <v>720</v>
      </c>
      <c r="AJ48" s="219"/>
      <c r="AK48" s="219"/>
      <c r="AL48" s="219"/>
      <c r="AM48" s="218" t="s">
        <v>720</v>
      </c>
      <c r="AN48" s="219"/>
      <c r="AO48" s="219"/>
      <c r="AP48" s="219"/>
      <c r="AQ48" s="336" t="s">
        <v>720</v>
      </c>
      <c r="AR48" s="208"/>
      <c r="AS48" s="208"/>
      <c r="AT48" s="337"/>
      <c r="AU48" s="219" t="s">
        <v>720</v>
      </c>
      <c r="AV48" s="219"/>
      <c r="AW48" s="219"/>
      <c r="AX48" s="221"/>
      <c r="AY48">
        <f t="shared" si="5"/>
        <v>1</v>
      </c>
    </row>
    <row r="49" spans="1:51" ht="23.25" customHeight="1" x14ac:dyDescent="0.15">
      <c r="A49" s="228" t="s">
        <v>382</v>
      </c>
      <c r="B49" s="229"/>
      <c r="C49" s="229"/>
      <c r="D49" s="229"/>
      <c r="E49" s="229"/>
      <c r="F49" s="230"/>
      <c r="G49" s="234" t="s">
        <v>738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544</v>
      </c>
      <c r="AV100" s="318"/>
      <c r="AW100" s="318"/>
      <c r="AX100" s="320"/>
    </row>
    <row r="101" spans="1:60" ht="23.25" customHeight="1" x14ac:dyDescent="0.15">
      <c r="A101" s="418"/>
      <c r="B101" s="419"/>
      <c r="C101" s="419"/>
      <c r="D101" s="419"/>
      <c r="E101" s="419"/>
      <c r="F101" s="420"/>
      <c r="G101" s="108" t="s">
        <v>761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t="s">
        <v>720</v>
      </c>
      <c r="AF101" s="282"/>
      <c r="AG101" s="282"/>
      <c r="AH101" s="282"/>
      <c r="AI101" s="282" t="s">
        <v>720</v>
      </c>
      <c r="AJ101" s="282"/>
      <c r="AK101" s="282"/>
      <c r="AL101" s="282"/>
      <c r="AM101" s="282" t="s">
        <v>720</v>
      </c>
      <c r="AN101" s="282"/>
      <c r="AO101" s="282"/>
      <c r="AP101" s="282"/>
      <c r="AQ101" s="282" t="s">
        <v>720</v>
      </c>
      <c r="AR101" s="282"/>
      <c r="AS101" s="282"/>
      <c r="AT101" s="282"/>
      <c r="AU101" s="218" t="s">
        <v>720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t="s">
        <v>720</v>
      </c>
      <c r="AF102" s="282"/>
      <c r="AG102" s="282"/>
      <c r="AH102" s="282"/>
      <c r="AI102" s="282" t="s">
        <v>720</v>
      </c>
      <c r="AJ102" s="282"/>
      <c r="AK102" s="282"/>
      <c r="AL102" s="282"/>
      <c r="AM102" s="282" t="s">
        <v>720</v>
      </c>
      <c r="AN102" s="282"/>
      <c r="AO102" s="282"/>
      <c r="AP102" s="282"/>
      <c r="AQ102" s="282" t="s">
        <v>720</v>
      </c>
      <c r="AR102" s="282"/>
      <c r="AS102" s="282"/>
      <c r="AT102" s="282"/>
      <c r="AU102" s="225" t="s">
        <v>763</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762</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739</v>
      </c>
      <c r="AC104" s="545"/>
      <c r="AD104" s="546"/>
      <c r="AE104" s="282" t="s">
        <v>720</v>
      </c>
      <c r="AF104" s="282"/>
      <c r="AG104" s="282"/>
      <c r="AH104" s="282"/>
      <c r="AI104" s="282" t="s">
        <v>720</v>
      </c>
      <c r="AJ104" s="282"/>
      <c r="AK104" s="282"/>
      <c r="AL104" s="282"/>
      <c r="AM104" s="282" t="s">
        <v>720</v>
      </c>
      <c r="AN104" s="282"/>
      <c r="AO104" s="282"/>
      <c r="AP104" s="282"/>
      <c r="AQ104" s="282" t="s">
        <v>720</v>
      </c>
      <c r="AR104" s="282"/>
      <c r="AS104" s="282"/>
      <c r="AT104" s="282"/>
      <c r="AU104" s="282" t="s">
        <v>720</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739</v>
      </c>
      <c r="AC105" s="468"/>
      <c r="AD105" s="469"/>
      <c r="AE105" s="282" t="s">
        <v>720</v>
      </c>
      <c r="AF105" s="282"/>
      <c r="AG105" s="282"/>
      <c r="AH105" s="282"/>
      <c r="AI105" s="282" t="s">
        <v>720</v>
      </c>
      <c r="AJ105" s="282"/>
      <c r="AK105" s="282"/>
      <c r="AL105" s="282"/>
      <c r="AM105" s="282" t="s">
        <v>720</v>
      </c>
      <c r="AN105" s="282"/>
      <c r="AO105" s="282"/>
      <c r="AP105" s="282"/>
      <c r="AQ105" s="282" t="s">
        <v>720</v>
      </c>
      <c r="AR105" s="282"/>
      <c r="AS105" s="282"/>
      <c r="AT105" s="282"/>
      <c r="AU105" s="282" t="s">
        <v>763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740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741</v>
      </c>
      <c r="AC116" s="462"/>
      <c r="AD116" s="463"/>
      <c r="AE116" s="282" t="s">
        <v>721</v>
      </c>
      <c r="AF116" s="282"/>
      <c r="AG116" s="282"/>
      <c r="AH116" s="282"/>
      <c r="AI116" s="282" t="s">
        <v>721</v>
      </c>
      <c r="AJ116" s="282"/>
      <c r="AK116" s="282"/>
      <c r="AL116" s="282"/>
      <c r="AM116" s="282" t="s">
        <v>721</v>
      </c>
      <c r="AN116" s="282"/>
      <c r="AO116" s="282"/>
      <c r="AP116" s="282"/>
      <c r="AQ116" s="218" t="s">
        <v>721</v>
      </c>
      <c r="AR116" s="219"/>
      <c r="AS116" s="219"/>
      <c r="AT116" s="219"/>
      <c r="AU116" s="219"/>
      <c r="AV116" s="219"/>
      <c r="AW116" s="219"/>
      <c r="AX116" s="221"/>
    </row>
    <row r="117" spans="1:51" ht="102"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742</v>
      </c>
      <c r="AC117" s="472"/>
      <c r="AD117" s="473"/>
      <c r="AE117" s="550" t="s">
        <v>721</v>
      </c>
      <c r="AF117" s="550"/>
      <c r="AG117" s="550"/>
      <c r="AH117" s="550"/>
      <c r="AI117" s="550" t="s">
        <v>721</v>
      </c>
      <c r="AJ117" s="550"/>
      <c r="AK117" s="550"/>
      <c r="AL117" s="550"/>
      <c r="AM117" s="550" t="s">
        <v>721</v>
      </c>
      <c r="AN117" s="550"/>
      <c r="AO117" s="550"/>
      <c r="AP117" s="550"/>
      <c r="AQ117" s="550" t="s">
        <v>721</v>
      </c>
      <c r="AR117" s="550"/>
      <c r="AS117" s="550"/>
      <c r="AT117" s="550"/>
      <c r="AU117" s="550"/>
      <c r="AV117" s="550"/>
      <c r="AW117" s="550"/>
      <c r="AX117" s="551"/>
    </row>
    <row r="118" spans="1:51" ht="71.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545</v>
      </c>
      <c r="AR118" s="590"/>
      <c r="AS118" s="590"/>
      <c r="AT118" s="590"/>
      <c r="AU118" s="590"/>
      <c r="AV118" s="590"/>
      <c r="AW118" s="590"/>
      <c r="AX118" s="591"/>
      <c r="AY118" s="92">
        <f>IF(SUBSTITUTE(SUBSTITUTE($G$119,"／",""),"　","")="",0,1)</f>
        <v>0</v>
      </c>
    </row>
    <row r="119" spans="1:51" ht="71.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71.2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71.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545</v>
      </c>
      <c r="AR121" s="590"/>
      <c r="AS121" s="590"/>
      <c r="AT121" s="590"/>
      <c r="AU121" s="590"/>
      <c r="AV121" s="590"/>
      <c r="AW121" s="590"/>
      <c r="AX121" s="591"/>
      <c r="AY121" s="92">
        <f>IF(SUBSTITUTE(SUBSTITUTE($G$122,"／",""),"　","")="",0,1)</f>
        <v>0</v>
      </c>
    </row>
    <row r="122" spans="1:51" ht="71.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71.2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71.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545</v>
      </c>
      <c r="AR124" s="590"/>
      <c r="AS124" s="590"/>
      <c r="AT124" s="590"/>
      <c r="AU124" s="590"/>
      <c r="AV124" s="590"/>
      <c r="AW124" s="590"/>
      <c r="AX124" s="591"/>
      <c r="AY124" s="92">
        <f>IF(SUBSTITUTE(SUBSTITUTE($G$125,"／",""),"　","")="",0,1)</f>
        <v>0</v>
      </c>
    </row>
    <row r="125" spans="1:51" ht="71.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71.2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71.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545</v>
      </c>
      <c r="AR127" s="590"/>
      <c r="AS127" s="590"/>
      <c r="AT127" s="590"/>
      <c r="AU127" s="590"/>
      <c r="AV127" s="590"/>
      <c r="AW127" s="590"/>
      <c r="AX127" s="591"/>
      <c r="AY127" s="92">
        <f>IF(SUBSTITUTE(SUBSTITUTE($G$128,"／",""),"　","")="",0,1)</f>
        <v>1</v>
      </c>
    </row>
    <row r="128" spans="1:51" ht="71.25" hidden="1" customHeight="1" x14ac:dyDescent="0.15">
      <c r="A128" s="435"/>
      <c r="B128" s="436"/>
      <c r="C128" s="436"/>
      <c r="D128" s="436"/>
      <c r="E128" s="436"/>
      <c r="F128" s="437"/>
      <c r="G128" s="387" t="s">
        <v>764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1</v>
      </c>
    </row>
    <row r="129" spans="1:51" ht="105.7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742</v>
      </c>
      <c r="AC129" s="472"/>
      <c r="AD129" s="473"/>
      <c r="AE129" s="550" t="s">
        <v>763</v>
      </c>
      <c r="AF129" s="550"/>
      <c r="AG129" s="550"/>
      <c r="AH129" s="550"/>
      <c r="AI129" s="550" t="s">
        <v>763</v>
      </c>
      <c r="AJ129" s="550"/>
      <c r="AK129" s="550"/>
      <c r="AL129" s="550"/>
      <c r="AM129" s="550" t="s">
        <v>763</v>
      </c>
      <c r="AN129" s="550"/>
      <c r="AO129" s="550"/>
      <c r="AP129" s="550"/>
      <c r="AQ129" s="550" t="s">
        <v>763</v>
      </c>
      <c r="AR129" s="550"/>
      <c r="AS129" s="550"/>
      <c r="AT129" s="550"/>
      <c r="AU129" s="550"/>
      <c r="AV129" s="550"/>
      <c r="AW129" s="550"/>
      <c r="AX129" s="551"/>
      <c r="AY129">
        <f>$AY$127</f>
        <v>1</v>
      </c>
    </row>
    <row r="130" spans="1:51" ht="71.25" customHeight="1" x14ac:dyDescent="0.15">
      <c r="A130" s="189" t="s">
        <v>407</v>
      </c>
      <c r="B130" s="186"/>
      <c r="C130" s="185" t="s">
        <v>236</v>
      </c>
      <c r="D130" s="186"/>
      <c r="E130" s="170" t="s">
        <v>265</v>
      </c>
      <c r="F130" s="171"/>
      <c r="G130" s="172" t="s">
        <v>768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767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9.75" customHeight="1" x14ac:dyDescent="0.15">
      <c r="A138" s="190"/>
      <c r="B138" s="187"/>
      <c r="C138" s="181"/>
      <c r="D138" s="187"/>
      <c r="E138" s="181"/>
      <c r="F138" s="182"/>
      <c r="G138" s="107" t="s">
        <v>715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715</v>
      </c>
      <c r="AC138" s="206"/>
      <c r="AD138" s="206"/>
      <c r="AE138" s="207" t="s">
        <v>715</v>
      </c>
      <c r="AF138" s="208"/>
      <c r="AG138" s="208"/>
      <c r="AH138" s="208"/>
      <c r="AI138" s="207" t="s">
        <v>715</v>
      </c>
      <c r="AJ138" s="208"/>
      <c r="AK138" s="208"/>
      <c r="AL138" s="208"/>
      <c r="AM138" s="207" t="s">
        <v>715</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715</v>
      </c>
      <c r="AC139" s="214"/>
      <c r="AD139" s="214"/>
      <c r="AE139" s="207" t="s">
        <v>715</v>
      </c>
      <c r="AF139" s="208"/>
      <c r="AG139" s="208"/>
      <c r="AH139" s="208"/>
      <c r="AI139" s="207" t="s">
        <v>715</v>
      </c>
      <c r="AJ139" s="208"/>
      <c r="AK139" s="208"/>
      <c r="AL139" s="208"/>
      <c r="AM139" s="207" t="s">
        <v>715</v>
      </c>
      <c r="AN139" s="208"/>
      <c r="AO139" s="208"/>
      <c r="AP139" s="208"/>
      <c r="AQ139" s="207" t="s">
        <v>715</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408</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715</v>
      </c>
      <c r="AR193" s="200"/>
      <c r="AS193" s="136" t="s">
        <v>233</v>
      </c>
      <c r="AT193" s="137"/>
      <c r="AU193" s="201" t="s">
        <v>715</v>
      </c>
      <c r="AV193" s="201"/>
      <c r="AW193" s="136" t="s">
        <v>179</v>
      </c>
      <c r="AX193" s="196"/>
      <c r="AY193">
        <f>$AY$192</f>
        <v>1</v>
      </c>
    </row>
    <row r="194" spans="1:51" ht="39.75" hidden="1" customHeight="1" x14ac:dyDescent="0.15">
      <c r="A194" s="190"/>
      <c r="B194" s="187"/>
      <c r="C194" s="181"/>
      <c r="D194" s="187"/>
      <c r="E194" s="181"/>
      <c r="F194" s="182"/>
      <c r="G194" s="107" t="s">
        <v>715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715</v>
      </c>
      <c r="AC194" s="206"/>
      <c r="AD194" s="206"/>
      <c r="AE194" s="207" t="s">
        <v>715</v>
      </c>
      <c r="AF194" s="208"/>
      <c r="AG194" s="208"/>
      <c r="AH194" s="208"/>
      <c r="AI194" s="207" t="s">
        <v>715</v>
      </c>
      <c r="AJ194" s="208"/>
      <c r="AK194" s="208"/>
      <c r="AL194" s="208"/>
      <c r="AM194" s="207" t="s">
        <v>715</v>
      </c>
      <c r="AN194" s="208"/>
      <c r="AO194" s="208"/>
      <c r="AP194" s="208"/>
      <c r="AQ194" s="207" t="s">
        <v>715</v>
      </c>
      <c r="AR194" s="208"/>
      <c r="AS194" s="208"/>
      <c r="AT194" s="208"/>
      <c r="AU194" s="207" t="s">
        <v>715</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715</v>
      </c>
      <c r="AC195" s="214"/>
      <c r="AD195" s="214"/>
      <c r="AE195" s="207" t="s">
        <v>715</v>
      </c>
      <c r="AF195" s="208"/>
      <c r="AG195" s="208"/>
      <c r="AH195" s="208"/>
      <c r="AI195" s="207" t="s">
        <v>715</v>
      </c>
      <c r="AJ195" s="208"/>
      <c r="AK195" s="208"/>
      <c r="AL195" s="208"/>
      <c r="AM195" s="207" t="s">
        <v>715</v>
      </c>
      <c r="AN195" s="208"/>
      <c r="AO195" s="208"/>
      <c r="AP195" s="208"/>
      <c r="AQ195" s="207" t="s">
        <v>715</v>
      </c>
      <c r="AR195" s="208"/>
      <c r="AS195" s="208"/>
      <c r="AT195" s="208"/>
      <c r="AU195" s="207" t="s">
        <v>715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715</v>
      </c>
      <c r="AR197" s="200"/>
      <c r="AS197" s="136" t="s">
        <v>233</v>
      </c>
      <c r="AT197" s="137"/>
      <c r="AU197" s="201" t="s">
        <v>715</v>
      </c>
      <c r="AV197" s="201"/>
      <c r="AW197" s="136" t="s">
        <v>179</v>
      </c>
      <c r="AX197" s="196"/>
      <c r="AY197">
        <f>$AY$196</f>
        <v>1</v>
      </c>
    </row>
    <row r="198" spans="1:51" ht="39.75" hidden="1" customHeight="1" x14ac:dyDescent="0.15">
      <c r="A198" s="190"/>
      <c r="B198" s="187"/>
      <c r="C198" s="181"/>
      <c r="D198" s="187"/>
      <c r="E198" s="181"/>
      <c r="F198" s="182"/>
      <c r="G198" s="107" t="s">
        <v>715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715</v>
      </c>
      <c r="AC198" s="206"/>
      <c r="AD198" s="206"/>
      <c r="AE198" s="207" t="s">
        <v>715</v>
      </c>
      <c r="AF198" s="208"/>
      <c r="AG198" s="208"/>
      <c r="AH198" s="208"/>
      <c r="AI198" s="207" t="s">
        <v>715</v>
      </c>
      <c r="AJ198" s="208"/>
      <c r="AK198" s="208"/>
      <c r="AL198" s="208"/>
      <c r="AM198" s="207" t="s">
        <v>715</v>
      </c>
      <c r="AN198" s="208"/>
      <c r="AO198" s="208"/>
      <c r="AP198" s="208"/>
      <c r="AQ198" s="207" t="s">
        <v>715</v>
      </c>
      <c r="AR198" s="208"/>
      <c r="AS198" s="208"/>
      <c r="AT198" s="208"/>
      <c r="AU198" s="207" t="s">
        <v>715</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715</v>
      </c>
      <c r="AC199" s="214"/>
      <c r="AD199" s="214"/>
      <c r="AE199" s="207" t="s">
        <v>715</v>
      </c>
      <c r="AF199" s="208"/>
      <c r="AG199" s="208"/>
      <c r="AH199" s="208"/>
      <c r="AI199" s="207" t="s">
        <v>715</v>
      </c>
      <c r="AJ199" s="208"/>
      <c r="AK199" s="208"/>
      <c r="AL199" s="208"/>
      <c r="AM199" s="207" t="s">
        <v>715</v>
      </c>
      <c r="AN199" s="208"/>
      <c r="AO199" s="208"/>
      <c r="AP199" s="208"/>
      <c r="AQ199" s="207" t="s">
        <v>715</v>
      </c>
      <c r="AR199" s="208"/>
      <c r="AS199" s="208"/>
      <c r="AT199" s="208"/>
      <c r="AU199" s="207" t="s">
        <v>715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715</v>
      </c>
      <c r="H214" s="108"/>
      <c r="I214" s="108"/>
      <c r="J214" s="108"/>
      <c r="K214" s="108"/>
      <c r="L214" s="108"/>
      <c r="M214" s="108"/>
      <c r="N214" s="108"/>
      <c r="O214" s="108"/>
      <c r="P214" s="109"/>
      <c r="Q214" s="116" t="s">
        <v>715</v>
      </c>
      <c r="R214" s="117"/>
      <c r="S214" s="117"/>
      <c r="T214" s="117"/>
      <c r="U214" s="117"/>
      <c r="V214" s="117"/>
      <c r="W214" s="117"/>
      <c r="X214" s="117"/>
      <c r="Y214" s="117"/>
      <c r="Z214" s="117"/>
      <c r="AA214" s="118"/>
      <c r="AB214" s="144" t="s">
        <v>715</v>
      </c>
      <c r="AC214" s="145"/>
      <c r="AD214" s="145"/>
      <c r="AE214" s="150" t="s">
        <v>715</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715</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7"/>
      <c r="E430" s="175" t="s">
        <v>401</v>
      </c>
      <c r="F430" s="893"/>
      <c r="G430" s="894" t="s">
        <v>252</v>
      </c>
      <c r="H430" s="126"/>
      <c r="I430" s="126"/>
      <c r="J430" s="895" t="s">
        <v>715</v>
      </c>
      <c r="K430" s="896"/>
      <c r="L430" s="896"/>
      <c r="M430" s="896"/>
      <c r="N430" s="896"/>
      <c r="O430" s="896"/>
      <c r="P430" s="896"/>
      <c r="Q430" s="896"/>
      <c r="R430" s="896"/>
      <c r="S430" s="896"/>
      <c r="T430" s="897"/>
      <c r="U430" s="587" t="s">
        <v>715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hidden="1"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337"/>
      <c r="AQ433" s="336" t="s">
        <v>715</v>
      </c>
      <c r="AR433" s="208"/>
      <c r="AS433" s="208"/>
      <c r="AT433" s="337"/>
      <c r="AU433" s="208" t="s">
        <v>715</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337"/>
      <c r="AQ434" s="336" t="s">
        <v>715</v>
      </c>
      <c r="AR434" s="208"/>
      <c r="AS434" s="208"/>
      <c r="AT434" s="337"/>
      <c r="AU434" s="208" t="s">
        <v>715</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hidden="1"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337"/>
      <c r="AQ458" s="336" t="s">
        <v>715</v>
      </c>
      <c r="AR458" s="208"/>
      <c r="AS458" s="208"/>
      <c r="AT458" s="337"/>
      <c r="AU458" s="208" t="s">
        <v>715</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337"/>
      <c r="AQ459" s="336" t="s">
        <v>715</v>
      </c>
      <c r="AR459" s="208"/>
      <c r="AS459" s="208"/>
      <c r="AT459" s="337"/>
      <c r="AU459" s="208" t="s">
        <v>715</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4.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54.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1"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51"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48"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1.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721</v>
      </c>
      <c r="AH712" s="806"/>
      <c r="AI712" s="806"/>
      <c r="AJ712" s="806"/>
      <c r="AK712" s="806"/>
      <c r="AL712" s="806"/>
      <c r="AM712" s="806"/>
      <c r="AN712" s="806"/>
      <c r="AO712" s="806"/>
      <c r="AP712" s="806"/>
      <c r="AQ712" s="806"/>
      <c r="AR712" s="806"/>
      <c r="AS712" s="806"/>
      <c r="AT712" s="806"/>
      <c r="AU712" s="806"/>
      <c r="AV712" s="806"/>
      <c r="AW712" s="806"/>
      <c r="AX712" s="807"/>
    </row>
    <row r="713" spans="1:50" ht="21.7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748</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756</v>
      </c>
      <c r="AH714" s="735"/>
      <c r="AI714" s="735"/>
      <c r="AJ714" s="735"/>
      <c r="AK714" s="735"/>
      <c r="AL714" s="735"/>
      <c r="AM714" s="735"/>
      <c r="AN714" s="735"/>
      <c r="AO714" s="735"/>
      <c r="AP714" s="735"/>
      <c r="AQ714" s="735"/>
      <c r="AR714" s="735"/>
      <c r="AS714" s="735"/>
      <c r="AT714" s="735"/>
      <c r="AU714" s="735"/>
      <c r="AV714" s="735"/>
      <c r="AW714" s="735"/>
      <c r="AX714" s="736"/>
    </row>
    <row r="715" spans="1:50" ht="79.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61.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53.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45.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721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9.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19.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19.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19.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19.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0.75" customHeight="1" thickBot="1" x14ac:dyDescent="0.2">
      <c r="A729" s="632" t="s">
        <v>771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2.75" customHeight="1" thickBot="1" x14ac:dyDescent="0.2">
      <c r="A731" s="671"/>
      <c r="B731" s="672"/>
      <c r="C731" s="672"/>
      <c r="D731" s="672"/>
      <c r="E731" s="673"/>
      <c r="F731" s="727" t="s">
        <v>770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8.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4.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548</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713</v>
      </c>
      <c r="F747" s="954"/>
      <c r="G747" s="954"/>
      <c r="H747" s="100" t="str">
        <f>IF(E747="","","-")</f>
        <v>-</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3.25" customHeight="1" x14ac:dyDescent="0.15">
      <c r="A748" s="612" t="s">
        <v>386</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3.25" customHeight="1" x14ac:dyDescent="0.15">
      <c r="A749" s="612"/>
      <c r="B749" s="613"/>
      <c r="C749" s="613"/>
      <c r="D749" s="613"/>
      <c r="E749" s="613"/>
      <c r="F749" s="614"/>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1.7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715</v>
      </c>
      <c r="F1110" s="369"/>
      <c r="G1110" s="369"/>
      <c r="H1110" s="369"/>
      <c r="I1110" s="369"/>
      <c r="J1110" s="344" t="s">
        <v>715</v>
      </c>
      <c r="K1110" s="345"/>
      <c r="L1110" s="345"/>
      <c r="M1110" s="345"/>
      <c r="N1110" s="345"/>
      <c r="O1110" s="345"/>
      <c r="P1110" s="359" t="s">
        <v>715</v>
      </c>
      <c r="Q1110" s="346"/>
      <c r="R1110" s="346"/>
      <c r="S1110" s="346"/>
      <c r="T1110" s="346"/>
      <c r="U1110" s="346"/>
      <c r="V1110" s="346"/>
      <c r="W1110" s="346"/>
      <c r="X1110" s="346"/>
      <c r="Y1110" s="347" t="s">
        <v>715</v>
      </c>
      <c r="Z1110" s="348"/>
      <c r="AA1110" s="348"/>
      <c r="AB1110" s="349"/>
      <c r="AC1110" s="350"/>
      <c r="AD1110" s="351"/>
      <c r="AE1110" s="351"/>
      <c r="AF1110" s="351"/>
      <c r="AG1110" s="351"/>
      <c r="AH1110" s="352" t="s">
        <v>715</v>
      </c>
      <c r="AI1110" s="353"/>
      <c r="AJ1110" s="353"/>
      <c r="AK1110" s="353"/>
      <c r="AL1110" s="354" t="s">
        <v>715</v>
      </c>
      <c r="AM1110" s="355"/>
      <c r="AN1110" s="355"/>
      <c r="AO1110" s="356"/>
      <c r="AP1110" s="357" t="s">
        <v>715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4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644</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676</v>
      </c>
      <c r="W3" s="32" t="s">
        <v>150</v>
      </c>
      <c r="Y3" s="32" t="s">
        <v>69</v>
      </c>
      <c r="Z3" s="32" t="s">
        <v>551</v>
      </c>
      <c r="AA3" s="94" t="s">
        <v>513</v>
      </c>
      <c r="AB3" s="94" t="s">
        <v>645</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744</v>
      </c>
      <c r="R4" s="13" t="str">
        <f t="shared" si="3"/>
        <v>補助</v>
      </c>
      <c r="S4" s="13" t="str">
        <f t="shared" si="4"/>
        <v>補助</v>
      </c>
      <c r="T4" s="13"/>
      <c r="U4" s="32" t="s">
        <v>677</v>
      </c>
      <c r="W4" s="32" t="s">
        <v>151</v>
      </c>
      <c r="Y4" s="32" t="s">
        <v>420</v>
      </c>
      <c r="Z4" s="32" t="s">
        <v>552</v>
      </c>
      <c r="AA4" s="94" t="s">
        <v>514</v>
      </c>
      <c r="AB4" s="94" t="s">
        <v>646</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701</v>
      </c>
      <c r="Y5" s="32" t="s">
        <v>421</v>
      </c>
      <c r="Z5" s="32" t="s">
        <v>553</v>
      </c>
      <c r="AA5" s="94" t="s">
        <v>515</v>
      </c>
      <c r="AB5" s="94" t="s">
        <v>647</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422</v>
      </c>
      <c r="Z6" s="32" t="s">
        <v>554</v>
      </c>
      <c r="AA6" s="94" t="s">
        <v>516</v>
      </c>
      <c r="AB6" s="94" t="s">
        <v>648</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423</v>
      </c>
      <c r="Z7" s="32" t="s">
        <v>555</v>
      </c>
      <c r="AA7" s="94" t="s">
        <v>517</v>
      </c>
      <c r="AB7" s="94" t="s">
        <v>649</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415</v>
      </c>
      <c r="W8" s="32" t="s">
        <v>154</v>
      </c>
      <c r="Y8" s="32" t="s">
        <v>424</v>
      </c>
      <c r="Z8" s="32" t="s">
        <v>556</v>
      </c>
      <c r="AA8" s="94" t="s">
        <v>518</v>
      </c>
      <c r="AB8" s="94" t="s">
        <v>650</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557</v>
      </c>
      <c r="AA9" s="94" t="s">
        <v>519</v>
      </c>
      <c r="AB9" s="94" t="s">
        <v>651</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426</v>
      </c>
      <c r="Z10" s="32" t="s">
        <v>558</v>
      </c>
      <c r="AA10" s="94" t="s">
        <v>520</v>
      </c>
      <c r="AB10" s="94" t="s">
        <v>652</v>
      </c>
      <c r="AC10" s="31"/>
      <c r="AD10" s="31"/>
      <c r="AE10" s="31"/>
      <c r="AF10" s="30"/>
      <c r="AG10" s="53" t="s">
        <v>364</v>
      </c>
      <c r="AK10" s="51" t="str">
        <f t="shared" si="7"/>
        <v>I</v>
      </c>
      <c r="AP10" s="51" t="s">
        <v>357</v>
      </c>
    </row>
    <row r="11" spans="1:42" ht="13.5" customHeight="1" x14ac:dyDescent="0.15">
      <c r="A11" s="14" t="s">
        <v>93</v>
      </c>
      <c r="B11" s="15" t="s">
        <v>744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559</v>
      </c>
      <c r="AA11" s="94" t="s">
        <v>521</v>
      </c>
      <c r="AB11" s="94" t="s">
        <v>653</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678</v>
      </c>
      <c r="W12" s="32" t="s">
        <v>158</v>
      </c>
      <c r="Y12" s="32" t="s">
        <v>428</v>
      </c>
      <c r="Z12" s="32" t="s">
        <v>560</v>
      </c>
      <c r="AA12" s="94" t="s">
        <v>522</v>
      </c>
      <c r="AB12" s="94" t="s">
        <v>654</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561</v>
      </c>
      <c r="AA13" s="94" t="s">
        <v>523</v>
      </c>
      <c r="AB13" s="94" t="s">
        <v>655</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679</v>
      </c>
      <c r="W14" s="32" t="s">
        <v>160</v>
      </c>
      <c r="Y14" s="32" t="s">
        <v>430</v>
      </c>
      <c r="Z14" s="32" t="s">
        <v>562</v>
      </c>
      <c r="AA14" s="94" t="s">
        <v>524</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680</v>
      </c>
      <c r="W15" s="32" t="s">
        <v>161</v>
      </c>
      <c r="Y15" s="32" t="s">
        <v>431</v>
      </c>
      <c r="Z15" s="32" t="s">
        <v>563</v>
      </c>
      <c r="AA15" s="94" t="s">
        <v>525</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681</v>
      </c>
      <c r="W16" s="32" t="s">
        <v>162</v>
      </c>
      <c r="Y16" s="32" t="s">
        <v>432</v>
      </c>
      <c r="Z16" s="32" t="s">
        <v>564</v>
      </c>
      <c r="AA16" s="94" t="s">
        <v>526</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682</v>
      </c>
      <c r="W17" s="32" t="s">
        <v>163</v>
      </c>
      <c r="Y17" s="32" t="s">
        <v>433</v>
      </c>
      <c r="Z17" s="32" t="s">
        <v>565</v>
      </c>
      <c r="AA17" s="94" t="s">
        <v>527</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683</v>
      </c>
      <c r="W18" s="32" t="s">
        <v>164</v>
      </c>
      <c r="Y18" s="32" t="s">
        <v>434</v>
      </c>
      <c r="Z18" s="32" t="s">
        <v>566</v>
      </c>
      <c r="AA18" s="94" t="s">
        <v>528</v>
      </c>
      <c r="AB18" s="94" t="s">
        <v>660</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684</v>
      </c>
      <c r="W19" s="32" t="s">
        <v>165</v>
      </c>
      <c r="Y19" s="32" t="s">
        <v>435</v>
      </c>
      <c r="Z19" s="32" t="s">
        <v>567</v>
      </c>
      <c r="AA19" s="94" t="s">
        <v>529</v>
      </c>
      <c r="AB19" s="94" t="s">
        <v>661</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685</v>
      </c>
      <c r="W20" s="32" t="s">
        <v>166</v>
      </c>
      <c r="Y20" s="32" t="s">
        <v>436</v>
      </c>
      <c r="Z20" s="32" t="s">
        <v>568</v>
      </c>
      <c r="AA20" s="94" t="s">
        <v>530</v>
      </c>
      <c r="AB20" s="94" t="s">
        <v>662</v>
      </c>
      <c r="AC20" s="31"/>
      <c r="AD20" s="31"/>
      <c r="AE20" s="31"/>
      <c r="AF20" s="30"/>
      <c r="AK20" s="51" t="str">
        <f t="shared" si="7"/>
        <v>S</v>
      </c>
    </row>
    <row r="21" spans="1:37" ht="13.5" customHeight="1" x14ac:dyDescent="0.15">
      <c r="A21" s="14" t="s">
        <v>312</v>
      </c>
      <c r="B21" s="15" t="s">
        <v>744</v>
      </c>
      <c r="C21" s="13" t="str">
        <f t="shared" si="9"/>
        <v>地方創生</v>
      </c>
      <c r="D21" s="13" t="str">
        <f t="shared" si="8"/>
        <v>子ども・若者育成支援、地方創生</v>
      </c>
      <c r="F21" s="18" t="s">
        <v>127</v>
      </c>
      <c r="G21" s="17"/>
      <c r="H21" s="13" t="str">
        <f t="shared" si="1"/>
        <v/>
      </c>
      <c r="I21" s="13" t="str">
        <f t="shared" si="5"/>
        <v>一般会計</v>
      </c>
      <c r="K21" s="13"/>
      <c r="L21" s="13"/>
      <c r="O21" s="13"/>
      <c r="P21" s="13"/>
      <c r="Q21" s="19"/>
      <c r="T21" s="13"/>
      <c r="U21" s="32" t="s">
        <v>686</v>
      </c>
      <c r="W21" s="32" t="s">
        <v>167</v>
      </c>
      <c r="Y21" s="32" t="s">
        <v>437</v>
      </c>
      <c r="Z21" s="32" t="s">
        <v>569</v>
      </c>
      <c r="AA21" s="94" t="s">
        <v>531</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子ども・若者育成支援、地方創生</v>
      </c>
      <c r="F22" s="18" t="s">
        <v>128</v>
      </c>
      <c r="G22" s="17"/>
      <c r="H22" s="13" t="str">
        <f t="shared" si="1"/>
        <v/>
      </c>
      <c r="I22" s="13" t="str">
        <f t="shared" si="5"/>
        <v>一般会計</v>
      </c>
      <c r="K22" s="13"/>
      <c r="L22" s="13"/>
      <c r="O22" s="13"/>
      <c r="P22" s="13"/>
      <c r="Q22" s="19"/>
      <c r="T22" s="13"/>
      <c r="U22" s="32" t="s">
        <v>687</v>
      </c>
      <c r="W22" s="32" t="s">
        <v>168</v>
      </c>
      <c r="Y22" s="32" t="s">
        <v>438</v>
      </c>
      <c r="Z22" s="32" t="s">
        <v>570</v>
      </c>
      <c r="AA22" s="94" t="s">
        <v>532</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子ども・若者育成支援、地方創生</v>
      </c>
      <c r="F23" s="18" t="s">
        <v>129</v>
      </c>
      <c r="G23" s="17"/>
      <c r="H23" s="13" t="str">
        <f t="shared" si="1"/>
        <v/>
      </c>
      <c r="I23" s="13" t="str">
        <f t="shared" si="5"/>
        <v>一般会計</v>
      </c>
      <c r="K23" s="13"/>
      <c r="L23" s="13"/>
      <c r="O23" s="13"/>
      <c r="P23" s="13"/>
      <c r="Q23" s="19"/>
      <c r="T23" s="13"/>
      <c r="U23" s="32" t="s">
        <v>688</v>
      </c>
      <c r="W23" s="32" t="s">
        <v>704</v>
      </c>
      <c r="Y23" s="32" t="s">
        <v>439</v>
      </c>
      <c r="Z23" s="32" t="s">
        <v>571</v>
      </c>
      <c r="AA23" s="94" t="s">
        <v>533</v>
      </c>
      <c r="AB23" s="94" t="s">
        <v>665</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子ども・若者育成支援、地方創生</v>
      </c>
      <c r="F24" s="18" t="s">
        <v>411</v>
      </c>
      <c r="G24" s="17"/>
      <c r="H24" s="13" t="str">
        <f t="shared" si="1"/>
        <v/>
      </c>
      <c r="I24" s="13" t="str">
        <f t="shared" si="5"/>
        <v>一般会計</v>
      </c>
      <c r="K24" s="13"/>
      <c r="L24" s="13"/>
      <c r="O24" s="13"/>
      <c r="P24" s="13"/>
      <c r="Q24" s="19"/>
      <c r="T24" s="13"/>
      <c r="U24" s="32" t="s">
        <v>689</v>
      </c>
      <c r="Y24" s="32" t="s">
        <v>440</v>
      </c>
      <c r="Z24" s="32" t="s">
        <v>572</v>
      </c>
      <c r="AA24" s="94" t="s">
        <v>534</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441</v>
      </c>
      <c r="Z25" s="32" t="s">
        <v>573</v>
      </c>
      <c r="AA25" s="94" t="s">
        <v>535</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442</v>
      </c>
      <c r="Z26" s="32" t="s">
        <v>574</v>
      </c>
      <c r="AA26" s="94" t="s">
        <v>536</v>
      </c>
      <c r="AB26" s="94" t="s">
        <v>668</v>
      </c>
      <c r="AC26" s="31"/>
      <c r="AD26" s="31"/>
      <c r="AE26" s="31"/>
      <c r="AF26" s="30"/>
      <c r="AK26" s="51" t="str">
        <f t="shared" si="7"/>
        <v>Y</v>
      </c>
    </row>
    <row r="27" spans="1:37" ht="13.5" customHeight="1" x14ac:dyDescent="0.15">
      <c r="A27" s="13" t="str">
        <f>IF(D24="", "-", D24)</f>
        <v>子ども・若者育成支援、地方創生</v>
      </c>
      <c r="B27" s="13"/>
      <c r="F27" s="18" t="s">
        <v>132</v>
      </c>
      <c r="G27" s="17"/>
      <c r="H27" s="13" t="str">
        <f t="shared" si="1"/>
        <v/>
      </c>
      <c r="I27" s="13" t="str">
        <f t="shared" si="5"/>
        <v>一般会計</v>
      </c>
      <c r="K27" s="13"/>
      <c r="L27" s="13"/>
      <c r="O27" s="13"/>
      <c r="P27" s="13"/>
      <c r="Q27" s="19"/>
      <c r="T27" s="13"/>
      <c r="U27" s="32" t="s">
        <v>692</v>
      </c>
      <c r="Y27" s="32" t="s">
        <v>443</v>
      </c>
      <c r="Z27" s="32" t="s">
        <v>575</v>
      </c>
      <c r="AA27" s="94" t="s">
        <v>537</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444</v>
      </c>
      <c r="Z28" s="32" t="s">
        <v>576</v>
      </c>
      <c r="AA28" s="94" t="s">
        <v>538</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445</v>
      </c>
      <c r="Z29" s="32" t="s">
        <v>577</v>
      </c>
      <c r="AA29" s="94" t="s">
        <v>539</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446</v>
      </c>
      <c r="Z30" s="32" t="s">
        <v>578</v>
      </c>
      <c r="AA30" s="94" t="s">
        <v>540</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447</v>
      </c>
      <c r="Z31" s="32" t="s">
        <v>579</v>
      </c>
      <c r="AA31" s="94" t="s">
        <v>541</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448</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449</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450</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452</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585</v>
      </c>
      <c r="AF37" s="30"/>
      <c r="AK37" s="51" t="str">
        <f t="shared" si="7"/>
        <v>j</v>
      </c>
    </row>
    <row r="38" spans="1:37" x14ac:dyDescent="0.15">
      <c r="A38" s="13"/>
      <c r="B38" s="13"/>
      <c r="F38" s="13"/>
      <c r="G38" s="19"/>
      <c r="K38" s="13"/>
      <c r="L38" s="13"/>
      <c r="O38" s="13"/>
      <c r="P38" s="13"/>
      <c r="Q38" s="19"/>
      <c r="T38" s="13"/>
      <c r="U38" s="32" t="s">
        <v>390</v>
      </c>
      <c r="Y38" s="32" t="s">
        <v>454</v>
      </c>
      <c r="Z38" s="32" t="s">
        <v>586</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587</v>
      </c>
      <c r="AF39" s="30"/>
      <c r="AK39" s="51" t="str">
        <f t="shared" si="7"/>
        <v>l</v>
      </c>
    </row>
    <row r="40" spans="1:37" x14ac:dyDescent="0.15">
      <c r="A40" s="13"/>
      <c r="B40" s="13"/>
      <c r="F40" s="13"/>
      <c r="G40" s="19"/>
      <c r="K40" s="13"/>
      <c r="L40" s="13"/>
      <c r="O40" s="13"/>
      <c r="P40" s="13"/>
      <c r="Q40" s="19"/>
      <c r="T40" s="13"/>
      <c r="Y40" s="32" t="s">
        <v>456</v>
      </c>
      <c r="Z40" s="32" t="s">
        <v>588</v>
      </c>
      <c r="AF40" s="30"/>
      <c r="AK40" s="51" t="str">
        <f t="shared" si="7"/>
        <v>m</v>
      </c>
    </row>
    <row r="41" spans="1:37" x14ac:dyDescent="0.15">
      <c r="A41" s="13"/>
      <c r="B41" s="13"/>
      <c r="F41" s="13"/>
      <c r="G41" s="19"/>
      <c r="K41" s="13"/>
      <c r="L41" s="13"/>
      <c r="O41" s="13"/>
      <c r="P41" s="13"/>
      <c r="Q41" s="19"/>
      <c r="T41" s="13"/>
      <c r="Y41" s="32" t="s">
        <v>457</v>
      </c>
      <c r="Z41" s="32" t="s">
        <v>589</v>
      </c>
      <c r="AF41" s="30"/>
      <c r="AK41" s="51" t="str">
        <f t="shared" si="7"/>
        <v>n</v>
      </c>
    </row>
    <row r="42" spans="1:37" x14ac:dyDescent="0.15">
      <c r="A42" s="13"/>
      <c r="B42" s="13"/>
      <c r="F42" s="13"/>
      <c r="G42" s="19"/>
      <c r="K42" s="13"/>
      <c r="L42" s="13"/>
      <c r="O42" s="13"/>
      <c r="P42" s="13"/>
      <c r="Q42" s="19"/>
      <c r="T42" s="13"/>
      <c r="Y42" s="32" t="s">
        <v>458</v>
      </c>
      <c r="Z42" s="32" t="s">
        <v>590</v>
      </c>
      <c r="AF42" s="30"/>
      <c r="AK42" s="51" t="str">
        <f t="shared" si="7"/>
        <v>o</v>
      </c>
    </row>
    <row r="43" spans="1:37" x14ac:dyDescent="0.15">
      <c r="A43" s="13"/>
      <c r="B43" s="13"/>
      <c r="F43" s="13"/>
      <c r="G43" s="19"/>
      <c r="K43" s="13"/>
      <c r="L43" s="13"/>
      <c r="O43" s="13"/>
      <c r="P43" s="13"/>
      <c r="Q43" s="19"/>
      <c r="T43" s="13"/>
      <c r="Y43" s="32" t="s">
        <v>459</v>
      </c>
      <c r="Z43" s="32" t="s">
        <v>591</v>
      </c>
      <c r="AF43" s="30"/>
      <c r="AK43" s="51" t="str">
        <f t="shared" si="7"/>
        <v>p</v>
      </c>
    </row>
    <row r="44" spans="1:37" x14ac:dyDescent="0.15">
      <c r="A44" s="13"/>
      <c r="B44" s="13"/>
      <c r="F44" s="13"/>
      <c r="G44" s="19"/>
      <c r="K44" s="13"/>
      <c r="L44" s="13"/>
      <c r="O44" s="13"/>
      <c r="P44" s="13"/>
      <c r="Q44" s="19"/>
      <c r="T44" s="13"/>
      <c r="Y44" s="32" t="s">
        <v>460</v>
      </c>
      <c r="Z44" s="32" t="s">
        <v>592</v>
      </c>
      <c r="AF44" s="30"/>
      <c r="AK44" s="51" t="str">
        <f t="shared" si="7"/>
        <v>q</v>
      </c>
    </row>
    <row r="45" spans="1:37" x14ac:dyDescent="0.15">
      <c r="A45" s="13"/>
      <c r="B45" s="13"/>
      <c r="F45" s="13"/>
      <c r="G45" s="19"/>
      <c r="K45" s="13"/>
      <c r="L45" s="13"/>
      <c r="O45" s="13"/>
      <c r="P45" s="13"/>
      <c r="Q45" s="19"/>
      <c r="T45" s="13"/>
      <c r="Y45" s="32" t="s">
        <v>461</v>
      </c>
      <c r="Z45" s="32" t="s">
        <v>593</v>
      </c>
      <c r="AF45" s="30"/>
      <c r="AK45" s="51" t="str">
        <f t="shared" si="7"/>
        <v>r</v>
      </c>
    </row>
    <row r="46" spans="1:37" x14ac:dyDescent="0.15">
      <c r="A46" s="13"/>
      <c r="B46" s="13"/>
      <c r="F46" s="13"/>
      <c r="G46" s="19"/>
      <c r="K46" s="13"/>
      <c r="L46" s="13"/>
      <c r="O46" s="13"/>
      <c r="P46" s="13"/>
      <c r="Q46" s="19"/>
      <c r="T46" s="13"/>
      <c r="Y46" s="32" t="s">
        <v>462</v>
      </c>
      <c r="Z46" s="32" t="s">
        <v>594</v>
      </c>
      <c r="AF46" s="30"/>
      <c r="AK46" s="51" t="str">
        <f t="shared" si="7"/>
        <v>s</v>
      </c>
    </row>
    <row r="47" spans="1:37" x14ac:dyDescent="0.15">
      <c r="A47" s="13"/>
      <c r="B47" s="13"/>
      <c r="F47" s="13"/>
      <c r="G47" s="19"/>
      <c r="K47" s="13"/>
      <c r="L47" s="13"/>
      <c r="O47" s="13"/>
      <c r="P47" s="13"/>
      <c r="Q47" s="19"/>
      <c r="T47" s="13"/>
      <c r="Y47" s="32" t="s">
        <v>463</v>
      </c>
      <c r="Z47" s="32" t="s">
        <v>595</v>
      </c>
      <c r="AF47" s="30"/>
      <c r="AK47" s="51" t="str">
        <f t="shared" si="7"/>
        <v>t</v>
      </c>
    </row>
    <row r="48" spans="1:37" x14ac:dyDescent="0.15">
      <c r="A48" s="13"/>
      <c r="B48" s="13"/>
      <c r="F48" s="13"/>
      <c r="G48" s="19"/>
      <c r="K48" s="13"/>
      <c r="L48" s="13"/>
      <c r="O48" s="13"/>
      <c r="P48" s="13"/>
      <c r="Q48" s="19"/>
      <c r="T48" s="13"/>
      <c r="Y48" s="32" t="s">
        <v>464</v>
      </c>
      <c r="Z48" s="32" t="s">
        <v>596</v>
      </c>
      <c r="AF48" s="30"/>
      <c r="AK48" s="51" t="str">
        <f t="shared" si="7"/>
        <v>u</v>
      </c>
    </row>
    <row r="49" spans="1:37" x14ac:dyDescent="0.15">
      <c r="A49" s="13"/>
      <c r="B49" s="13"/>
      <c r="F49" s="13"/>
      <c r="G49" s="19"/>
      <c r="K49" s="13"/>
      <c r="L49" s="13"/>
      <c r="O49" s="13"/>
      <c r="P49" s="13"/>
      <c r="Q49" s="19"/>
      <c r="T49" s="13"/>
      <c r="Y49" s="32" t="s">
        <v>465</v>
      </c>
      <c r="Z49" s="32" t="s">
        <v>597</v>
      </c>
      <c r="AF49" s="30"/>
      <c r="AK49" s="51" t="str">
        <f t="shared" si="7"/>
        <v>v</v>
      </c>
    </row>
    <row r="50" spans="1:37" x14ac:dyDescent="0.15">
      <c r="A50" s="13"/>
      <c r="B50" s="13"/>
      <c r="F50" s="13"/>
      <c r="G50" s="19"/>
      <c r="K50" s="13"/>
      <c r="L50" s="13"/>
      <c r="O50" s="13"/>
      <c r="P50" s="13"/>
      <c r="Q50" s="19"/>
      <c r="T50" s="13"/>
      <c r="Y50" s="32" t="s">
        <v>466</v>
      </c>
      <c r="Z50" s="32" t="s">
        <v>598</v>
      </c>
      <c r="AF50" s="30"/>
    </row>
    <row r="51" spans="1:37" x14ac:dyDescent="0.15">
      <c r="A51" s="13"/>
      <c r="B51" s="13"/>
      <c r="F51" s="13"/>
      <c r="G51" s="19"/>
      <c r="K51" s="13"/>
      <c r="L51" s="13"/>
      <c r="O51" s="13"/>
      <c r="P51" s="13"/>
      <c r="Q51" s="19"/>
      <c r="T51" s="13"/>
      <c r="Y51" s="32" t="s">
        <v>467</v>
      </c>
      <c r="Z51" s="32" t="s">
        <v>599</v>
      </c>
      <c r="AF51" s="30"/>
    </row>
    <row r="52" spans="1:37" x14ac:dyDescent="0.15">
      <c r="A52" s="13"/>
      <c r="B52" s="13"/>
      <c r="F52" s="13"/>
      <c r="G52" s="19"/>
      <c r="K52" s="13"/>
      <c r="L52" s="13"/>
      <c r="O52" s="13"/>
      <c r="P52" s="13"/>
      <c r="Q52" s="19"/>
      <c r="T52" s="13"/>
      <c r="Y52" s="32" t="s">
        <v>468</v>
      </c>
      <c r="Z52" s="32" t="s">
        <v>600</v>
      </c>
      <c r="AF52" s="30"/>
    </row>
    <row r="53" spans="1:37" x14ac:dyDescent="0.15">
      <c r="A53" s="13"/>
      <c r="B53" s="13"/>
      <c r="F53" s="13"/>
      <c r="G53" s="19"/>
      <c r="K53" s="13"/>
      <c r="L53" s="13"/>
      <c r="O53" s="13"/>
      <c r="P53" s="13"/>
      <c r="Q53" s="19"/>
      <c r="T53" s="13"/>
      <c r="Y53" s="32" t="s">
        <v>469</v>
      </c>
      <c r="Z53" s="32" t="s">
        <v>601</v>
      </c>
      <c r="AF53" s="30"/>
    </row>
    <row r="54" spans="1:37" x14ac:dyDescent="0.15">
      <c r="A54" s="13"/>
      <c r="B54" s="13"/>
      <c r="F54" s="13"/>
      <c r="G54" s="19"/>
      <c r="K54" s="13"/>
      <c r="L54" s="13"/>
      <c r="O54" s="13"/>
      <c r="P54" s="20"/>
      <c r="Q54" s="19"/>
      <c r="T54" s="13"/>
      <c r="Y54" s="32" t="s">
        <v>470</v>
      </c>
      <c r="Z54" s="32" t="s">
        <v>602</v>
      </c>
      <c r="AF54" s="30"/>
    </row>
    <row r="55" spans="1:37" x14ac:dyDescent="0.15">
      <c r="A55" s="13"/>
      <c r="B55" s="13"/>
      <c r="F55" s="13"/>
      <c r="G55" s="19"/>
      <c r="K55" s="13"/>
      <c r="L55" s="13"/>
      <c r="O55" s="13"/>
      <c r="P55" s="13"/>
      <c r="Q55" s="19"/>
      <c r="T55" s="13"/>
      <c r="Y55" s="32" t="s">
        <v>471</v>
      </c>
      <c r="Z55" s="32" t="s">
        <v>603</v>
      </c>
      <c r="AF55" s="30"/>
    </row>
    <row r="56" spans="1:37" x14ac:dyDescent="0.15">
      <c r="A56" s="13"/>
      <c r="B56" s="13"/>
      <c r="F56" s="13"/>
      <c r="G56" s="19"/>
      <c r="K56" s="13"/>
      <c r="L56" s="13"/>
      <c r="O56" s="13"/>
      <c r="P56" s="13"/>
      <c r="Q56" s="19"/>
      <c r="T56" s="13"/>
      <c r="Y56" s="32" t="s">
        <v>472</v>
      </c>
      <c r="Z56" s="32" t="s">
        <v>604</v>
      </c>
      <c r="AF56" s="30"/>
    </row>
    <row r="57" spans="1:37" x14ac:dyDescent="0.15">
      <c r="A57" s="13"/>
      <c r="B57" s="13"/>
      <c r="F57" s="13"/>
      <c r="G57" s="19"/>
      <c r="K57" s="13"/>
      <c r="L57" s="13"/>
      <c r="O57" s="13"/>
      <c r="P57" s="13"/>
      <c r="Q57" s="19"/>
      <c r="T57" s="13"/>
      <c r="Y57" s="32" t="s">
        <v>473</v>
      </c>
      <c r="Z57" s="32" t="s">
        <v>605</v>
      </c>
      <c r="AF57" s="30"/>
    </row>
    <row r="58" spans="1:37" x14ac:dyDescent="0.15">
      <c r="A58" s="13"/>
      <c r="B58" s="13"/>
      <c r="F58" s="13"/>
      <c r="G58" s="19"/>
      <c r="K58" s="13"/>
      <c r="L58" s="13"/>
      <c r="O58" s="13"/>
      <c r="P58" s="13"/>
      <c r="Q58" s="19"/>
      <c r="T58" s="13"/>
      <c r="Y58" s="32" t="s">
        <v>474</v>
      </c>
      <c r="Z58" s="32" t="s">
        <v>606</v>
      </c>
      <c r="AF58" s="30"/>
    </row>
    <row r="59" spans="1:37" x14ac:dyDescent="0.15">
      <c r="A59" s="13"/>
      <c r="B59" s="13"/>
      <c r="F59" s="13"/>
      <c r="G59" s="19"/>
      <c r="K59" s="13"/>
      <c r="L59" s="13"/>
      <c r="O59" s="13"/>
      <c r="P59" s="13"/>
      <c r="Q59" s="19"/>
      <c r="T59" s="13"/>
      <c r="Y59" s="32" t="s">
        <v>475</v>
      </c>
      <c r="Z59" s="32" t="s">
        <v>607</v>
      </c>
      <c r="AF59" s="30"/>
    </row>
    <row r="60" spans="1:37" x14ac:dyDescent="0.15">
      <c r="A60" s="13"/>
      <c r="B60" s="13"/>
      <c r="F60" s="13"/>
      <c r="G60" s="19"/>
      <c r="K60" s="13"/>
      <c r="L60" s="13"/>
      <c r="O60" s="13"/>
      <c r="P60" s="13"/>
      <c r="Q60" s="19"/>
      <c r="T60" s="13"/>
      <c r="Y60" s="32" t="s">
        <v>476</v>
      </c>
      <c r="Z60" s="32" t="s">
        <v>608</v>
      </c>
      <c r="AF60" s="30"/>
    </row>
    <row r="61" spans="1:37" x14ac:dyDescent="0.15">
      <c r="A61" s="13"/>
      <c r="B61" s="13"/>
      <c r="F61" s="13"/>
      <c r="G61" s="19"/>
      <c r="K61" s="13"/>
      <c r="L61" s="13"/>
      <c r="O61" s="13"/>
      <c r="P61" s="13"/>
      <c r="Q61" s="19"/>
      <c r="T61" s="13"/>
      <c r="Y61" s="32" t="s">
        <v>477</v>
      </c>
      <c r="Z61" s="32" t="s">
        <v>609</v>
      </c>
      <c r="AF61" s="30"/>
    </row>
    <row r="62" spans="1:37" x14ac:dyDescent="0.15">
      <c r="A62" s="13"/>
      <c r="B62" s="13"/>
      <c r="F62" s="13"/>
      <c r="G62" s="19"/>
      <c r="K62" s="13"/>
      <c r="L62" s="13"/>
      <c r="O62" s="13"/>
      <c r="P62" s="13"/>
      <c r="Q62" s="19"/>
      <c r="T62" s="13"/>
      <c r="Y62" s="32" t="s">
        <v>478</v>
      </c>
      <c r="Z62" s="32" t="s">
        <v>610</v>
      </c>
      <c r="AF62" s="30"/>
    </row>
    <row r="63" spans="1:37" x14ac:dyDescent="0.15">
      <c r="A63" s="13"/>
      <c r="B63" s="13"/>
      <c r="F63" s="13"/>
      <c r="G63" s="19"/>
      <c r="K63" s="13"/>
      <c r="L63" s="13"/>
      <c r="O63" s="13"/>
      <c r="P63" s="13"/>
      <c r="Q63" s="19"/>
      <c r="T63" s="13"/>
      <c r="Y63" s="32" t="s">
        <v>479</v>
      </c>
      <c r="Z63" s="32" t="s">
        <v>611</v>
      </c>
      <c r="AF63" s="30"/>
    </row>
    <row r="64" spans="1:37" x14ac:dyDescent="0.15">
      <c r="A64" s="13"/>
      <c r="B64" s="13"/>
      <c r="F64" s="13"/>
      <c r="G64" s="19"/>
      <c r="K64" s="13"/>
      <c r="L64" s="13"/>
      <c r="O64" s="13"/>
      <c r="P64" s="13"/>
      <c r="Q64" s="19"/>
      <c r="T64" s="13"/>
      <c r="Y64" s="32" t="s">
        <v>480</v>
      </c>
      <c r="Z64" s="32" t="s">
        <v>612</v>
      </c>
      <c r="AF64" s="30"/>
    </row>
    <row r="65" spans="1:32" x14ac:dyDescent="0.15">
      <c r="A65" s="13"/>
      <c r="B65" s="13"/>
      <c r="F65" s="13"/>
      <c r="G65" s="19"/>
      <c r="K65" s="13"/>
      <c r="L65" s="13"/>
      <c r="O65" s="13"/>
      <c r="P65" s="13"/>
      <c r="Q65" s="19"/>
      <c r="T65" s="13"/>
      <c r="Y65" s="32" t="s">
        <v>481</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482</v>
      </c>
      <c r="Z67" s="32" t="s">
        <v>615</v>
      </c>
      <c r="AF67" s="30"/>
    </row>
    <row r="68" spans="1:32" x14ac:dyDescent="0.15">
      <c r="A68" s="13"/>
      <c r="B68" s="13"/>
      <c r="F68" s="13"/>
      <c r="G68" s="19"/>
      <c r="K68" s="13"/>
      <c r="L68" s="13"/>
      <c r="O68" s="13"/>
      <c r="P68" s="13"/>
      <c r="Q68" s="19"/>
      <c r="T68" s="13"/>
      <c r="Y68" s="32" t="s">
        <v>483</v>
      </c>
      <c r="Z68" s="32" t="s">
        <v>616</v>
      </c>
      <c r="AF68" s="30"/>
    </row>
    <row r="69" spans="1:32" x14ac:dyDescent="0.15">
      <c r="A69" s="13"/>
      <c r="B69" s="13"/>
      <c r="F69" s="13"/>
      <c r="G69" s="19"/>
      <c r="K69" s="13"/>
      <c r="L69" s="13"/>
      <c r="O69" s="13"/>
      <c r="P69" s="13"/>
      <c r="Q69" s="19"/>
      <c r="T69" s="13"/>
      <c r="Y69" s="32" t="s">
        <v>484</v>
      </c>
      <c r="Z69" s="32" t="s">
        <v>617</v>
      </c>
      <c r="AF69" s="30"/>
    </row>
    <row r="70" spans="1:32" x14ac:dyDescent="0.15">
      <c r="A70" s="13"/>
      <c r="B70" s="13"/>
      <c r="Y70" s="32" t="s">
        <v>485</v>
      </c>
      <c r="Z70" s="32" t="s">
        <v>618</v>
      </c>
    </row>
    <row r="71" spans="1:32" x14ac:dyDescent="0.15">
      <c r="Y71" s="32" t="s">
        <v>486</v>
      </c>
      <c r="Z71" s="32" t="s">
        <v>619</v>
      </c>
    </row>
    <row r="72" spans="1:32" x14ac:dyDescent="0.15">
      <c r="Y72" s="32" t="s">
        <v>487</v>
      </c>
      <c r="Z72" s="32" t="s">
        <v>620</v>
      </c>
    </row>
    <row r="73" spans="1:32" x14ac:dyDescent="0.15">
      <c r="Y73" s="32" t="s">
        <v>488</v>
      </c>
      <c r="Z73" s="32" t="s">
        <v>621</v>
      </c>
    </row>
    <row r="74" spans="1:32" x14ac:dyDescent="0.15">
      <c r="Y74" s="32" t="s">
        <v>489</v>
      </c>
      <c r="Z74" s="32" t="s">
        <v>622</v>
      </c>
    </row>
    <row r="75" spans="1:32" x14ac:dyDescent="0.15">
      <c r="Y75" s="32" t="s">
        <v>490</v>
      </c>
      <c r="Z75" s="32" t="s">
        <v>623</v>
      </c>
    </row>
    <row r="76" spans="1:32" x14ac:dyDescent="0.15">
      <c r="Y76" s="32" t="s">
        <v>491</v>
      </c>
      <c r="Z76" s="32" t="s">
        <v>624</v>
      </c>
    </row>
    <row r="77" spans="1:32" x14ac:dyDescent="0.15">
      <c r="Y77" s="32" t="s">
        <v>492</v>
      </c>
      <c r="Z77" s="32" t="s">
        <v>625</v>
      </c>
    </row>
    <row r="78" spans="1:32" x14ac:dyDescent="0.15">
      <c r="Y78" s="32" t="s">
        <v>493</v>
      </c>
      <c r="Z78" s="32" t="s">
        <v>626</v>
      </c>
    </row>
    <row r="79" spans="1:32" x14ac:dyDescent="0.15">
      <c r="Y79" s="32" t="s">
        <v>494</v>
      </c>
      <c r="Z79" s="32" t="s">
        <v>627</v>
      </c>
    </row>
    <row r="80" spans="1:32" x14ac:dyDescent="0.15">
      <c r="Y80" s="32" t="s">
        <v>495</v>
      </c>
      <c r="Z80" s="32" t="s">
        <v>628</v>
      </c>
    </row>
    <row r="81" spans="25:26" x14ac:dyDescent="0.15">
      <c r="Y81" s="32" t="s">
        <v>496</v>
      </c>
      <c r="Z81" s="32" t="s">
        <v>629</v>
      </c>
    </row>
    <row r="82" spans="25:26" x14ac:dyDescent="0.15">
      <c r="Y82" s="32" t="s">
        <v>497</v>
      </c>
      <c r="Z82" s="32" t="s">
        <v>630</v>
      </c>
    </row>
    <row r="83" spans="25:26" x14ac:dyDescent="0.15">
      <c r="Y83" s="32" t="s">
        <v>498</v>
      </c>
      <c r="Z83" s="32" t="s">
        <v>631</v>
      </c>
    </row>
    <row r="84" spans="25:26" x14ac:dyDescent="0.15">
      <c r="Y84" s="32" t="s">
        <v>499</v>
      </c>
      <c r="Z84" s="32" t="s">
        <v>632</v>
      </c>
    </row>
    <row r="85" spans="25:26" x14ac:dyDescent="0.15">
      <c r="Y85" s="32" t="s">
        <v>500</v>
      </c>
      <c r="Z85" s="32" t="s">
        <v>633</v>
      </c>
    </row>
    <row r="86" spans="25:26" x14ac:dyDescent="0.15">
      <c r="Y86" s="32" t="s">
        <v>501</v>
      </c>
      <c r="Z86" s="32" t="s">
        <v>634</v>
      </c>
    </row>
    <row r="87" spans="25:26" x14ac:dyDescent="0.15">
      <c r="Y87" s="32" t="s">
        <v>502</v>
      </c>
      <c r="Z87" s="32" t="s">
        <v>635</v>
      </c>
    </row>
    <row r="88" spans="25:26" x14ac:dyDescent="0.15">
      <c r="Y88" s="32" t="s">
        <v>503</v>
      </c>
      <c r="Z88" s="32" t="s">
        <v>636</v>
      </c>
    </row>
    <row r="89" spans="25:26" x14ac:dyDescent="0.15">
      <c r="Y89" s="32" t="s">
        <v>504</v>
      </c>
      <c r="Z89" s="32" t="s">
        <v>637</v>
      </c>
    </row>
    <row r="90" spans="25:26" x14ac:dyDescent="0.15">
      <c r="Y90" s="32" t="s">
        <v>505</v>
      </c>
      <c r="Z90" s="32" t="s">
        <v>638</v>
      </c>
    </row>
    <row r="91" spans="25:26" x14ac:dyDescent="0.15">
      <c r="Y91" s="32" t="s">
        <v>506</v>
      </c>
      <c r="Z91" s="32" t="s">
        <v>639</v>
      </c>
    </row>
    <row r="92" spans="25:26" x14ac:dyDescent="0.15">
      <c r="Y92" s="32" t="s">
        <v>507</v>
      </c>
      <c r="Z92" s="32" t="s">
        <v>640</v>
      </c>
    </row>
    <row r="93" spans="25:26" x14ac:dyDescent="0.15">
      <c r="Y93" s="32" t="s">
        <v>508</v>
      </c>
      <c r="Z93" s="32" t="s">
        <v>641</v>
      </c>
    </row>
    <row r="94" spans="25:26" x14ac:dyDescent="0.15">
      <c r="Y94" s="32" t="s">
        <v>509</v>
      </c>
      <c r="Z94" s="32" t="s">
        <v>642</v>
      </c>
    </row>
    <row r="95" spans="25:26" x14ac:dyDescent="0.15">
      <c r="Y95" s="32" t="s">
        <v>510</v>
      </c>
      <c r="Z95" s="32" t="s">
        <v>643</v>
      </c>
    </row>
    <row r="96" spans="25:26" x14ac:dyDescent="0.15">
      <c r="Y96" s="32" t="s">
        <v>412</v>
      </c>
      <c r="Z96" s="32" t="s">
        <v>644</v>
      </c>
    </row>
    <row r="97" spans="25:26" x14ac:dyDescent="0.15">
      <c r="Y97" s="32" t="s">
        <v>511</v>
      </c>
      <c r="Z97" s="32" t="s">
        <v>645</v>
      </c>
    </row>
    <row r="98" spans="25:26" x14ac:dyDescent="0.15">
      <c r="Y98" s="32" t="s">
        <v>512</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木俣佳鷹</dc:creator>
  <cp:lastModifiedBy>m</cp:lastModifiedBy>
  <cp:lastPrinted>2021-09-14T06:50:38Z</cp:lastPrinted>
  <dcterms:created xsi:type="dcterms:W3CDTF">2012-03-13T00:50:25Z</dcterms:created>
  <dcterms:modified xsi:type="dcterms:W3CDTF">2021-09-14T07:31:22Z</dcterms:modified>
</cp:coreProperties>
</file>