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
    </mc:Choice>
  </mc:AlternateContent>
  <bookViews>
    <workbookView xWindow="981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<sst xmlns="http://schemas.openxmlformats.org/spreadsheetml/2006/main" count="3100" uniqueCount="767">
  <si>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</si>
  <si>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</si>
  <si>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</si>
  <si>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</si>
  <si>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</si>
  <si>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</si>
  <si>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</si>
  <si>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</si>
  <si>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</si>
  <si>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</si>
  <si>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</si>
  <si>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</si>
  <si>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</si>
  <si>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</si>
  <si>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</si>
  <si>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</si>
  <si>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</si>
  <si>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</si>
  <si>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</si>
  <si>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</si>
  <si>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</si>
  <si>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</si>
  <si>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</si>
  <si>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</si>
  <si>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</si>
  <si>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</si>
  <si>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</si>
  <si>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</si>
  <si>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</si>
  <si>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</si>
  <si>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</si>
  <si>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</si>
  <si>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</si>
  <si>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</si>
  <si>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</si>
  <si>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</si>
  <si>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</si>
  <si>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</si>
  <si>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</si>
  <si>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</si>
  <si>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</si>
  <si>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</si>
  <si>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</si>
  <si>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</si>
  <si>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</si>
  <si>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</si>
  <si>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</si>
  <si>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</si>
  <si>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</si>
  <si>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</si>
  <si>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</si>
  <si>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</si>
  <si>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</si>
  <si>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</si>
  <si>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</si>
  <si>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</si>
  <si>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</si>
  <si>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</si>
  <si>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</si>
  <si>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</si>
  <si>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</si>
  <si>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</si>
  <si>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</si>
  <si>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</si>
  <si>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</si>
  <si>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</si>
  <si>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</si>
  <si>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</si>
  <si>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</si>
  <si>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</si>
  <si>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</si>
  <si>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</si>
  <si>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</si>
  <si>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</si>
  <si>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</si>
  <si>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</si>
  <si>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</si>
  <si>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</si>
  <si>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</si>
  <si>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</si>
  <si>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</si>
  <si>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</si>
  <si>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</si>
  <si>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</si>
  <si>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</si>
  <si>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</si>
  <si>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</si>
  <si>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</si>
  <si>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</si>
  <si>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</si>
  <si>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</si>
  <si>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</si>
  <si>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</si>
  <si>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</si>
  <si>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</si>
  <si>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</si>
  <si>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</si>
  <si>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</si>
  <si>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</si>
  <si>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</si>
  <si>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</si>
  <si>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</si>
  <si>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</si>
  <si>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</si>
  <si>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</si>
  <si>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</si>
  <si>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</si>
  <si>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</si>
  <si>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</si>
  <si>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</si>
  <si>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</si>
  <si>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</si>
  <si>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</si>
  <si>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</si>
  <si>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</si>
  <si>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</si>
  <si>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</si>
  <si>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</si>
  <si>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</si>
  <si>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</si>
  <si>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</si>
  <si>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</si>
  <si>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</si>
  <si>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</si>
  <si>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</si>
  <si>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</si>
  <si>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</si>
  <si>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</si>
  <si>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</si>
  <si>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</si>
  <si>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</si>
  <si>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</si>
  <si>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</si>
  <si>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</si>
  <si>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</si>
  <si>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</si>
  <si>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</si>
  <si>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</si>
  <si>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</si>
  <si>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</si>
  <si>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</si>
  <si>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</si>
  <si>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</si>
  <si>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</si>
  <si>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</si>
  <si>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</si>
  <si>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</si>
  <si>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</si>
  <si>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</si>
  <si>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</si>
  <si>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</si>
  <si>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</si>
  <si>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</si>
  <si>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</si>
  <si>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</si>
  <si>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</si>
  <si>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</si>
  <si>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</si>
  <si>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</si>
  <si>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</si>
  <si>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</si>
  <si>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</si>
  <si>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</si>
  <si>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</si>
  <si>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</si>
  <si>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</si>
  <si>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</si>
  <si>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</si>
  <si>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</si>
  <si>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</si>
  <si>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</si>
  <si>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</si>
  <si>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</si>
  <si>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</si>
  <si>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</si>
  <si>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</si>
  <si>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</si>
  <si>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</si>
  <si>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</si>
  <si>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</si>
  <si>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</si>
  <si>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</si>
  <si>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</si>
  <si>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</si>
  <si>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</si>
  <si>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</si>
  <si>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</si>
  <si>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</si>
  <si>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</si>
  <si>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</si>
  <si>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</si>
  <si>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</si>
  <si>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</si>
  <si>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</si>
  <si>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</si>
  <si>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</si>
  <si>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</si>
  <si>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</si>
  <si>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</si>
  <si>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</si>
  <si>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</si>
  <si>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</si>
  <si>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</si>
  <si>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</si>
  <si>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</si>
  <si>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</si>
  <si>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</si>
  <si>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</si>
  <si>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</si>
  <si>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</si>
  <si>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</si>
  <si>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</si>
  <si>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</si>
  <si>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</si>
  <si>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</si>
  <si>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</si>
  <si>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</si>
  <si>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</si>
  <si>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</si>
  <si>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</si>
  <si>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</si>
  <si>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</si>
  <si>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</si>
  <si>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</si>
  <si>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</si>
  <si>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</si>
  <si>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</si>
  <si>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</si>
  <si>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</si>
  <si>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</si>
  <si>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</si>
  <si>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</si>
  <si>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</si>
  <si>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</si>
  <si>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</si>
  <si>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</si>
  <si>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</si>
  <si>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</si>
  <si>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</si>
  <si>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</si>
  <si>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</si>
  <si>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</si>
  <si>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</si>
  <si>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</si>
  <si>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</si>
  <si>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</si>
  <si>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</si>
  <si>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</si>
  <si>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</si>
  <si>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</si>
  <si>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</si>
  <si>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</si>
  <si>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</si>
  <si>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</si>
  <si>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</si>
  <si>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</si>
  <si>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</si>
  <si>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</si>
  <si>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</si>
  <si>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</si>
  <si>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</si>
  <si>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</si>
  <si>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</si>
  <si>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</si>
  <si>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</si>
  <si>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</si>
  <si>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</si>
  <si>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</si>
  <si>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</si>
  <si>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</si>
  <si>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</si>
  <si>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</si>
  <si>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</si>
  <si>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</si>
  <si>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</si>
  <si>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</si>
  <si>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</si>
  <si>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</si>
  <si>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</si>
  <si>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</si>
  <si>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</si>
  <si>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</si>
  <si>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</si>
  <si>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</si>
  <si>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</si>
  <si>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</si>
  <si>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</si>
  <si>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</si>
  <si>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</si>
  <si>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</si>
  <si>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</si>
  <si>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</si>
  <si>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</si>
  <si>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</si>
  <si>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</si>
  <si>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</si>
  <si>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</si>
  <si>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</si>
  <si>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</si>
  <si>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</si>
  <si>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</si>
  <si>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</si>
  <si>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</si>
  <si>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</si>
  <si>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</si>
  <si>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</si>
  <si>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</si>
  <si>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</si>
  <si>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</si>
  <si>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</si>
  <si>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</si>
  <si>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</si>
  <si>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</si>
  <si>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</si>
  <si>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</si>
  <si>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</si>
  <si>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</si>
  <si>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</si>
  <si>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</si>
  <si>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</si>
  <si>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</si>
  <si>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</si>
  <si>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</si>
  <si>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</si>
  <si>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</si>
  <si>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</si>
  <si>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</si>
  <si>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</si>
  <si>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</si>
  <si>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</si>
  <si>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</si>
  <si>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</si>
  <si>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</si>
  <si>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</si>
  <si>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</si>
  <si>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</si>
  <si>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</si>
  <si>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</si>
  <si>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</si>
  <si>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</si>
  <si>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</si>
  <si>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</si>
  <si>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</si>
  <si>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</si>
  <si>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</si>
  <si>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</si>
  <si>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</si>
  <si>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</si>
  <si>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</si>
  <si>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</si>
  <si>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</si>
  <si>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</si>
  <si>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</si>
  <si>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</si>
  <si>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</si>
  <si>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</si>
  <si>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</si>
  <si>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</si>
  <si>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</si>
  <si>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</si>
  <si>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</si>
  <si>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</si>
  <si>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</si>
  <si>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</si>
  <si>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</si>
  <si>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</si>
  <si>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</si>
  <si>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</si>
  <si>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</si>
  <si>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</si>
  <si>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</si>
  <si>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</si>
  <si>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</si>
  <si>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</si>
  <si>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</si>
  <si>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</si>
  <si>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</si>
  <si>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</si>
  <si>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</si>
  <si>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</si>
  <si>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</si>
  <si>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</si>
  <si>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</si>
  <si>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</si>
  <si>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</si>
  <si>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</si>
  <si>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</si>
  <si>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</si>
  <si>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</si>
  <si>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</si>
  <si>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</si>
  <si>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</si>
  <si>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</si>
  <si>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</si>
  <si>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</si>
  <si>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</si>
  <si>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</si>
  <si>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</si>
  <si>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</si>
  <si>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</si>
  <si>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</si>
  <si>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</si>
  <si>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</si>
  <si>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</si>
  <si>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</si>
  <si>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</si>
  <si>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</si>
  <si>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</si>
  <si>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</si>
  <si>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</si>
  <si>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</si>
  <si>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</si>
  <si>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</si>
  <si>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</si>
  <si>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</si>
  <si>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</si>
  <si>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</si>
  <si>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</si>
  <si>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</si>
  <si>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</si>
  <si>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</si>
  <si>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</si>
  <si>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</si>
  <si>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</si>
  <si>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</si>
  <si>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</si>
  <si>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</si>
  <si>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</si>
  <si>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</si>
  <si>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</si>
  <si>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</si>
  <si>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</si>
  <si>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</si>
  <si>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</si>
  <si>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</si>
  <si>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</si>
  <si>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</si>
  <si>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</si>
  <si>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</si>
  <si>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</si>
  <si>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</si>
  <si>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</si>
  <si>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</si>
  <si>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</si>
  <si>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</si>
  <si>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</si>
  <si>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</si>
  <si>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</si>
  <si>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</si>
  <si>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</si>
  <si>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</si>
  <si>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</si>
  <si>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</si>
  <si>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</si>
  <si>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</si>
  <si>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</si>
  <si>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</si>
  <si>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</si>
  <si>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</si>
  <si>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</si>
  <si>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</si>
  <si>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</si>
  <si>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</si>
  <si>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</si>
  <si>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</si>
  <si>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</si>
  <si>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</si>
  <si>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</si>
  <si>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</si>
  <si>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</si>
  <si>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</si>
  <si>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</si>
  <si>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</si>
  <si>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</si>
  <si>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</si>
  <si>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</si>
  <si>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</si>
  <si>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</si>
  <si>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</si>
  <si>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</si>
  <si>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</si>
  <si>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</si>
  <si>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</si>
  <si>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</si>
  <si>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</si>
  <si>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</si>
  <si>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</si>
  <si>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</si>
  <si>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</si>
  <si>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</si>
  <si>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</si>
  <si>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</si>
  <si>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</si>
  <si>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</si>
  <si>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</si>
  <si>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</si>
  <si>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</si>
  <si>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</si>
  <si>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</si>
  <si>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</si>
  <si>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</si>
  <si>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</si>
  <si>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</si>
  <si>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</si>
  <si>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</si>
  <si>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</si>
  <si>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</si>
  <si>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</si>
  <si>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</si>
  <si>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</si>
  <si>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</si>
  <si>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</si>
  <si>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</si>
  <si>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</si>
  <si>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</si>
  <si>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</si>
  <si>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</si>
  <si>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</si>
  <si>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</si>
  <si>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</si>
  <si>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</si>
  <si>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</si>
  <si>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</si>
  <si>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</si>
  <si>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</si>
  <si>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</si>
  <si>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</si>
  <si>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</si>
  <si>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</si>
  <si>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</si>
  <si>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</si>
  <si>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</si>
  <si>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</si>
  <si>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</si>
  <si>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</si>
  <si>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</si>
  <si>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</si>
  <si>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</si>
  <si>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</si>
  <si>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</si>
  <si>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</si>
  <si>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</si>
  <si>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</si>
  <si>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</si>
  <si>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</si>
  <si>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</si>
  <si>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</si>
  <si>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</si>
  <si>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</si>
  <si>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</si>
  <si>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</si>
  <si>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</si>
  <si>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</si>
  <si>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</si>
  <si>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</si>
  <si>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</si>
  <si>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</si>
  <si>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</si>
  <si>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</si>
  <si>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</si>
  <si>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</si>
  <si>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</si>
  <si>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</si>
  <si>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</si>
  <si>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</si>
  <si>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</si>
  <si>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</si>
  <si>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</si>
  <si>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</si>
  <si>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</si>
  <si>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</si>
  <si>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</si>
  <si>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</si>
  <si>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</si>
  <si>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</si>
  <si>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</si>
  <si>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</si>
  <si>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</si>
  <si>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</si>
  <si>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</si>
  <si>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</si>
  <si>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</si>
  <si>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</si>
  <si>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</si>
  <si>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</si>
  <si>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</si>
  <si>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</si>
  <si>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</si>
  <si>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</si>
  <si>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</si>
  <si>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</si>
  <si>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</si>
  <si>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</si>
  <si>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</si>
  <si>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</si>
  <si>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</si>
  <si>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</si>
  <si>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</si>
  <si>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</si>
  <si>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</si>
  <si>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</si>
  <si>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</si>
  <si>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</si>
  <si>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</si>
  <si>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</si>
  <si>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</si>
  <si>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</si>
  <si>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</si>
  <si>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</si>
  <si>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</si>
  <si>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</si>
  <si>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</si>
  <si>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</si>
  <si>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</si>
  <si>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</si>
  <si>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</si>
  <si>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</si>
  <si>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</si>
  <si>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</si>
  <si>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</si>
  <si>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</si>
  <si>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</si>
  <si>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</si>
  <si>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</si>
  <si>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</si>
  <si>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</si>
  <si>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</si>
  <si>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</si>
  <si>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</si>
  <si>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</si>
  <si>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</si>
  <si>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</si>
  <si>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</si>
  <si>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</si>
  <si>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</si>
  <si>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</si>
  <si>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</si>
  <si>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</si>
  <si>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</si>
  <si>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</si>
  <si>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</si>
  <si>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</si>
  <si>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</si>
  <si>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</si>
  <si>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</si>
  <si>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</si>
  <si>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</si>
  <si>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</si>
  <si>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</si>
  <si>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</si>
  <si>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</si>
  <si>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</si>
  <si>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</si>
  <si>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</si>
  <si>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</si>
  <si>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</si>
  <si>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</si>
  <si>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</si>
  <si>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</si>
  <si>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</si>
  <si>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</si>
  <si>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</si>
  <si>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</si>
  <si>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</si>
  <si>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</si>
  <si>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</si>
  <si>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</si>
  <si>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</si>
  <si>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</si>
  <si>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</si>
  <si>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</si>
  <si>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</si>
  <si>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</si>
  <si>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</si>
  <si>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</si>
  <si>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</si>
  <si>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</si>
  <si>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</si>
  <si>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</si>
  <si>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</si>
  <si>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</si>
  <si>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</si>
  <si>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</si>
  <si>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</si>
  <si>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</si>
  <si>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</si>
  <si>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</si>
  <si>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</si>
  <si>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</si>
  <si>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</si>
  <si>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</si>
  <si>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</si>
  <si>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</si>
  <si>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</si>
  <si>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</si>
  <si>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</si>
  <si>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</si>
  <si>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</si>
  <si>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</si>
  <si>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</si>
  <si>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</si>
  <si>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</si>
  <si>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</si>
  <si>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</si>
  <si>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</si>
  <si>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</si>
  <si>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</si>
  <si>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</si>
  <si>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</si>
  <si>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</si>
  <si>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</si>
  <si>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</si>
  <si>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</si>
  <si>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</si>
  <si>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</si>
  <si>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</si>
  <si>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</si>
  <si>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</si>
  <si>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</si>
  <si>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新時代に対応した高等学校改革推進事業</t>
    <rPh sb="0" eb="3">
      <t>シンジダイ</t>
    </rPh>
    <rPh sb="4" eb="6">
      <t>タイオウ</t>
    </rPh>
    <rPh sb="8" eb="14">
      <t>コウトウガッコウカイカク</t>
    </rPh>
    <rPh sb="14" eb="16">
      <t>スイシン</t>
    </rPh>
    <rPh sb="16" eb="18">
      <t>ジギョウ</t>
    </rPh>
    <phoneticPr fontId="5"/>
  </si>
  <si>
    <t>初等中等教育局</t>
    <rPh sb="0" eb="2">
      <t>ショトウ</t>
    </rPh>
    <rPh sb="2" eb="4">
      <t>チュウトウ</t>
    </rPh>
    <rPh sb="4" eb="6">
      <t>キョウイク</t>
    </rPh>
    <rPh sb="6" eb="7">
      <t>キョク</t>
    </rPh>
    <phoneticPr fontId="5"/>
  </si>
  <si>
    <t>参事官（高等学校担当）</t>
    <rPh sb="0" eb="3">
      <t>サンジカン</t>
    </rPh>
    <rPh sb="4" eb="6">
      <t>コウトウ</t>
    </rPh>
    <rPh sb="6" eb="8">
      <t>ガッコウ</t>
    </rPh>
    <rPh sb="8" eb="10">
      <t>タントウ</t>
    </rPh>
    <phoneticPr fontId="5"/>
  </si>
  <si>
    <t>参事官(高等学校担当）
安彦　広斉</t>
    <rPh sb="12" eb="14">
      <t>アビコ</t>
    </rPh>
    <rPh sb="15" eb="16">
      <t>ヒロ</t>
    </rPh>
    <rPh sb="16" eb="17">
      <t>セイ</t>
    </rPh>
    <phoneticPr fontId="5"/>
  </si>
  <si>
    <t>ー</t>
    <phoneticPr fontId="5"/>
  </si>
  <si>
    <t>-</t>
  </si>
  <si>
    <t>-</t>
    <phoneticPr fontId="5"/>
  </si>
  <si>
    <t>初等中等教育振興事業委託費</t>
  </si>
  <si>
    <t>諸謝金</t>
  </si>
  <si>
    <t>職員旅費</t>
  </si>
  <si>
    <t>教職員研修費</t>
  </si>
  <si>
    <t>委員当旅費</t>
    <rPh sb="0" eb="2">
      <t>イイン</t>
    </rPh>
    <rPh sb="2" eb="3">
      <t>トウ</t>
    </rPh>
    <rPh sb="3" eb="5">
      <t>リョヒ</t>
    </rPh>
    <phoneticPr fontId="5"/>
  </si>
  <si>
    <t>①採択団体1団体当たりにかかる費用
委託費／委託団体数</t>
  </si>
  <si>
    <t>②採択団体1団体当たりにかかる費用
委託費／委託団体数</t>
    <phoneticPr fontId="5"/>
  </si>
  <si>
    <t>百万/件</t>
    <rPh sb="0" eb="2">
      <t>ヒャクマン</t>
    </rPh>
    <rPh sb="3" eb="4">
      <t>ケン</t>
    </rPh>
    <phoneticPr fontId="5"/>
  </si>
  <si>
    <t>百万円</t>
    <rPh sb="0" eb="3">
      <t>ヒャクマンエン</t>
    </rPh>
    <phoneticPr fontId="5"/>
  </si>
  <si>
    <t>中央教育審議会答申等でその必要性が明記されたものであり、社会のニーズを反映している。</t>
    <rPh sb="0" eb="9">
      <t>チュウオウキョウイクシンギカイトウシン</t>
    </rPh>
    <rPh sb="9" eb="10">
      <t>ナド</t>
    </rPh>
    <rPh sb="13" eb="16">
      <t>ヒツヨウセイ</t>
    </rPh>
    <rPh sb="17" eb="19">
      <t>メイキ</t>
    </rPh>
    <rPh sb="28" eb="30">
      <t>シャカイ</t>
    </rPh>
    <rPh sb="35" eb="37">
      <t>ハンエイ</t>
    </rPh>
    <phoneticPr fontId="5"/>
  </si>
  <si>
    <t>中央教育審議会答申等でその必要性が明記され優先度の高い事業である。</t>
    <rPh sb="21" eb="24">
      <t>ユウセンド</t>
    </rPh>
    <rPh sb="25" eb="26">
      <t>タカ</t>
    </rPh>
    <rPh sb="27" eb="29">
      <t>ジギョウ</t>
    </rPh>
    <phoneticPr fontId="5"/>
  </si>
  <si>
    <t>必要経費を精査して積算している。</t>
    <rPh sb="0" eb="2">
      <t>ヒツヨウ</t>
    </rPh>
    <rPh sb="2" eb="4">
      <t>ケイヒ</t>
    </rPh>
    <rPh sb="5" eb="7">
      <t>セイサ</t>
    </rPh>
    <rPh sb="9" eb="11">
      <t>セキサン</t>
    </rPh>
    <phoneticPr fontId="5"/>
  </si>
  <si>
    <t>審査委員会を経て採択先を決定する。</t>
    <rPh sb="0" eb="2">
      <t>シンサ</t>
    </rPh>
    <rPh sb="2" eb="5">
      <t>イインカイ</t>
    </rPh>
    <rPh sb="6" eb="7">
      <t>ヘ</t>
    </rPh>
    <rPh sb="8" eb="10">
      <t>サイタク</t>
    </rPh>
    <rPh sb="10" eb="11">
      <t>サキ</t>
    </rPh>
    <rPh sb="12" eb="14">
      <t>ケッテイ</t>
    </rPh>
    <phoneticPr fontId="5"/>
  </si>
  <si>
    <t>審査委員会を経て真に必要な経費のみ補助する。</t>
    <rPh sb="0" eb="5">
      <t>シンサイインカイ</t>
    </rPh>
    <rPh sb="8" eb="9">
      <t>シン</t>
    </rPh>
    <rPh sb="10" eb="12">
      <t>ヒツヨウ</t>
    </rPh>
    <rPh sb="13" eb="15">
      <t>ケイヒ</t>
    </rPh>
    <rPh sb="17" eb="19">
      <t>ホジョ</t>
    </rPh>
    <phoneticPr fontId="5"/>
  </si>
  <si>
    <t>校</t>
    <rPh sb="0" eb="1">
      <t>コウ</t>
    </rPh>
    <phoneticPr fontId="5"/>
  </si>
  <si>
    <t>中央審議会答申「「令和の日本型学校教育」の構築を目指して～全ての子供たちの可能性を引き出す、個別最適な学びと、協働的な学びの実現～」（令和3年1月）
学校教育法施行規則
高等学校設置基準
高等学校学習指導要領</t>
    <rPh sb="0" eb="2">
      <t>チュウオウ</t>
    </rPh>
    <rPh sb="2" eb="5">
      <t>シンギカイ</t>
    </rPh>
    <rPh sb="5" eb="7">
      <t>トウシン</t>
    </rPh>
    <rPh sb="67" eb="69">
      <t>レイワ</t>
    </rPh>
    <rPh sb="70" eb="71">
      <t>ネン</t>
    </rPh>
    <rPh sb="72" eb="73">
      <t>ガツ</t>
    </rPh>
    <rPh sb="75" eb="77">
      <t>ガッコウ</t>
    </rPh>
    <rPh sb="77" eb="80">
      <t>キョウイクホウ</t>
    </rPh>
    <rPh sb="80" eb="82">
      <t>セコウ</t>
    </rPh>
    <rPh sb="82" eb="84">
      <t>キソク</t>
    </rPh>
    <rPh sb="85" eb="87">
      <t>コウトウ</t>
    </rPh>
    <rPh sb="87" eb="89">
      <t>ガッコウ</t>
    </rPh>
    <rPh sb="89" eb="91">
      <t>セッチ</t>
    </rPh>
    <rPh sb="91" eb="93">
      <t>キジュン</t>
    </rPh>
    <rPh sb="94" eb="96">
      <t>コウトウ</t>
    </rPh>
    <rPh sb="96" eb="98">
      <t>ガッコウ</t>
    </rPh>
    <rPh sb="98" eb="100">
      <t>ガクシュウ</t>
    </rPh>
    <rPh sb="100" eb="102">
      <t>シドウ</t>
    </rPh>
    <rPh sb="102" eb="104">
      <t>ヨウリョウ</t>
    </rPh>
    <phoneticPr fontId="5"/>
  </si>
  <si>
    <t>学校基本調査</t>
    <rPh sb="0" eb="2">
      <t>ガッコウ</t>
    </rPh>
    <rPh sb="2" eb="4">
      <t>キホン</t>
    </rPh>
    <rPh sb="4" eb="6">
      <t>チョウサ</t>
    </rPh>
    <phoneticPr fontId="5"/>
  </si>
  <si>
    <t>全国の高等学校において特色・魅力ある教育が実現する。</t>
    <rPh sb="0" eb="2">
      <t>ゼンコク</t>
    </rPh>
    <rPh sb="3" eb="5">
      <t>コウトウ</t>
    </rPh>
    <rPh sb="5" eb="7">
      <t>ガッコウ</t>
    </rPh>
    <rPh sb="11" eb="13">
      <t>トクショク</t>
    </rPh>
    <rPh sb="14" eb="16">
      <t>ミリョク</t>
    </rPh>
    <rPh sb="18" eb="20">
      <t>キョウイク</t>
    </rPh>
    <rPh sb="21" eb="23">
      <t>ジツゲン</t>
    </rPh>
    <phoneticPr fontId="5"/>
  </si>
  <si>
    <t>全国の高等学校において新たな教育方法による教科等横断的な学びが実現する。</t>
    <rPh sb="0" eb="2">
      <t>ゼンコク</t>
    </rPh>
    <rPh sb="3" eb="5">
      <t>コウトウ</t>
    </rPh>
    <rPh sb="5" eb="7">
      <t>ガッコウ</t>
    </rPh>
    <rPh sb="11" eb="12">
      <t>アラ</t>
    </rPh>
    <rPh sb="14" eb="16">
      <t>キョウイク</t>
    </rPh>
    <rPh sb="16" eb="18">
      <t>ホウホウ</t>
    </rPh>
    <rPh sb="21" eb="23">
      <t>キョウカ</t>
    </rPh>
    <rPh sb="23" eb="24">
      <t>ナド</t>
    </rPh>
    <rPh sb="24" eb="27">
      <t>オウダンテキ</t>
    </rPh>
    <rPh sb="28" eb="29">
      <t>マナ</t>
    </rPh>
    <rPh sb="31" eb="33">
      <t>ジツゲン</t>
    </rPh>
    <phoneticPr fontId="5"/>
  </si>
  <si>
    <t>高等学校教育の改革に関する推進状況調査</t>
    <rPh sb="0" eb="2">
      <t>コウトウ</t>
    </rPh>
    <rPh sb="2" eb="4">
      <t>ガッコウ</t>
    </rPh>
    <rPh sb="4" eb="6">
      <t>キョウイク</t>
    </rPh>
    <rPh sb="7" eb="9">
      <t>カイカク</t>
    </rPh>
    <rPh sb="10" eb="11">
      <t>カン</t>
    </rPh>
    <rPh sb="13" eb="15">
      <t>スイシン</t>
    </rPh>
    <rPh sb="15" eb="17">
      <t>ジョウキョウ</t>
    </rPh>
    <rPh sb="17" eb="19">
      <t>チョウサ</t>
    </rPh>
    <phoneticPr fontId="5"/>
  </si>
  <si>
    <t>①新学科を設置する学校数</t>
    <phoneticPr fontId="5"/>
  </si>
  <si>
    <t>②新たな教育手法による教科等横断的な学びを行う学校数</t>
    <rPh sb="1" eb="2">
      <t>アラ</t>
    </rPh>
    <rPh sb="4" eb="6">
      <t>キョウイク</t>
    </rPh>
    <rPh sb="6" eb="8">
      <t>シュホウ</t>
    </rPh>
    <rPh sb="11" eb="13">
      <t>キョウカ</t>
    </rPh>
    <rPh sb="13" eb="14">
      <t>ナド</t>
    </rPh>
    <rPh sb="14" eb="17">
      <t>オウダンテキ</t>
    </rPh>
    <rPh sb="18" eb="19">
      <t>マナ</t>
    </rPh>
    <rPh sb="21" eb="22">
      <t>オコナ</t>
    </rPh>
    <rPh sb="23" eb="25">
      <t>ガッコウ</t>
    </rPh>
    <rPh sb="25" eb="26">
      <t>スウ</t>
    </rPh>
    <phoneticPr fontId="5"/>
  </si>
  <si>
    <t>事業成果報告書等</t>
    <rPh sb="2" eb="4">
      <t>セイカ</t>
    </rPh>
    <rPh sb="4" eb="7">
      <t>ホウコクショ</t>
    </rPh>
    <rPh sb="7" eb="8">
      <t>ナド</t>
    </rPh>
    <phoneticPr fontId="5"/>
  </si>
  <si>
    <t>①本事業の支援を受けて新学科を設置又は新学科の設置に向けた取組を行った学校数</t>
    <rPh sb="1" eb="2">
      <t>ホン</t>
    </rPh>
    <rPh sb="2" eb="4">
      <t>ジギョウ</t>
    </rPh>
    <rPh sb="5" eb="7">
      <t>シエン</t>
    </rPh>
    <rPh sb="8" eb="9">
      <t>ウ</t>
    </rPh>
    <rPh sb="11" eb="14">
      <t>シンガッカ</t>
    </rPh>
    <rPh sb="15" eb="17">
      <t>セッチ</t>
    </rPh>
    <rPh sb="17" eb="18">
      <t>マタ</t>
    </rPh>
    <rPh sb="19" eb="22">
      <t>シンガッカ</t>
    </rPh>
    <rPh sb="23" eb="25">
      <t>セッチ</t>
    </rPh>
    <rPh sb="26" eb="27">
      <t>ム</t>
    </rPh>
    <rPh sb="29" eb="31">
      <t>トリクミ</t>
    </rPh>
    <rPh sb="32" eb="33">
      <t>オコナ</t>
    </rPh>
    <rPh sb="35" eb="37">
      <t>ガッコウ</t>
    </rPh>
    <rPh sb="37" eb="38">
      <t>スウ</t>
    </rPh>
    <phoneticPr fontId="5"/>
  </si>
  <si>
    <t>②新たな教育方法による教科等横断的な学びのカリキュラム開発を開始した学校数</t>
    <rPh sb="1" eb="2">
      <t>アラ</t>
    </rPh>
    <rPh sb="4" eb="6">
      <t>キョウイク</t>
    </rPh>
    <rPh sb="6" eb="8">
      <t>ホウホウ</t>
    </rPh>
    <rPh sb="11" eb="13">
      <t>キョウカ</t>
    </rPh>
    <rPh sb="13" eb="14">
      <t>ナド</t>
    </rPh>
    <rPh sb="14" eb="17">
      <t>オウダンテキ</t>
    </rPh>
    <rPh sb="18" eb="19">
      <t>マナ</t>
    </rPh>
    <rPh sb="27" eb="29">
      <t>カイハツ</t>
    </rPh>
    <rPh sb="30" eb="32">
      <t>カイシ</t>
    </rPh>
    <rPh sb="34" eb="36">
      <t>ガッコウ</t>
    </rPh>
    <rPh sb="36" eb="37">
      <t>スウ</t>
    </rPh>
    <phoneticPr fontId="5"/>
  </si>
  <si>
    <t>学校教育施行規則等の改正により新たな制度が設けられることや、中央教育審議会答申等でその必要性が明記され、全国の高等学校において取組を実現させる必要があることから、国が総合的に推進していく必要がある。</t>
    <rPh sb="0" eb="2">
      <t>ガッコウ</t>
    </rPh>
    <rPh sb="2" eb="4">
      <t>キョウイク</t>
    </rPh>
    <rPh sb="4" eb="6">
      <t>セコウ</t>
    </rPh>
    <rPh sb="6" eb="8">
      <t>キソク</t>
    </rPh>
    <rPh sb="8" eb="9">
      <t>ナド</t>
    </rPh>
    <rPh sb="10" eb="12">
      <t>カイセイ</t>
    </rPh>
    <rPh sb="15" eb="16">
      <t>アラ</t>
    </rPh>
    <rPh sb="18" eb="20">
      <t>セイド</t>
    </rPh>
    <rPh sb="21" eb="22">
      <t>モウ</t>
    </rPh>
    <rPh sb="30" eb="39">
      <t>チュウオウキョウイクシンギカイトウシン</t>
    </rPh>
    <rPh sb="39" eb="40">
      <t>ナド</t>
    </rPh>
    <rPh sb="43" eb="46">
      <t>ヒツヨウセイ</t>
    </rPh>
    <rPh sb="47" eb="49">
      <t>メイキ</t>
    </rPh>
    <rPh sb="52" eb="54">
      <t>ゼンコク</t>
    </rPh>
    <rPh sb="55" eb="57">
      <t>コウトウ</t>
    </rPh>
    <rPh sb="57" eb="59">
      <t>ガッコウ</t>
    </rPh>
    <rPh sb="63" eb="65">
      <t>トリクミ</t>
    </rPh>
    <rPh sb="66" eb="68">
      <t>ジツゲン</t>
    </rPh>
    <rPh sb="71" eb="73">
      <t>ヒツヨウ</t>
    </rPh>
    <rPh sb="81" eb="82">
      <t>クニ</t>
    </rPh>
    <rPh sb="82" eb="83">
      <t>タカクニ</t>
    </rPh>
    <rPh sb="83" eb="86">
      <t>ソウゴウテキ</t>
    </rPh>
    <rPh sb="87" eb="89">
      <t>スイシン</t>
    </rPh>
    <rPh sb="93" eb="95">
      <t>ヒツヨウ</t>
    </rPh>
    <phoneticPr fontId="5"/>
  </si>
  <si>
    <t>特色・魅力ある教育の実現を通して、生徒の学習意欲が向上する。</t>
    <rPh sb="0" eb="2">
      <t>トクショク</t>
    </rPh>
    <rPh sb="3" eb="5">
      <t>ミリョク</t>
    </rPh>
    <rPh sb="7" eb="9">
      <t>キョウイク</t>
    </rPh>
    <rPh sb="10" eb="12">
      <t>ジツゲン</t>
    </rPh>
    <rPh sb="13" eb="14">
      <t>トオ</t>
    </rPh>
    <rPh sb="17" eb="19">
      <t>セイト</t>
    </rPh>
    <rPh sb="20" eb="22">
      <t>ガクシュウ</t>
    </rPh>
    <rPh sb="22" eb="24">
      <t>イヨク</t>
    </rPh>
    <rPh sb="25" eb="27">
      <t>コウジョウ</t>
    </rPh>
    <phoneticPr fontId="5"/>
  </si>
  <si>
    <t>③本事業の支援を受けた学校における生徒の学習に対する満足度</t>
    <rPh sb="1" eb="2">
      <t>ホン</t>
    </rPh>
    <rPh sb="2" eb="4">
      <t>ジギョウ</t>
    </rPh>
    <rPh sb="5" eb="7">
      <t>シエン</t>
    </rPh>
    <rPh sb="8" eb="9">
      <t>ウ</t>
    </rPh>
    <rPh sb="11" eb="13">
      <t>ガッコウ</t>
    </rPh>
    <rPh sb="17" eb="19">
      <t>セイト</t>
    </rPh>
    <rPh sb="20" eb="22">
      <t>ガクシュウ</t>
    </rPh>
    <rPh sb="23" eb="24">
      <t>タイ</t>
    </rPh>
    <rPh sb="26" eb="29">
      <t>マンゾクド</t>
    </rPh>
    <phoneticPr fontId="5"/>
  </si>
  <si>
    <t>中央教育審議会答申等において提言された普通教育を主とする学科の弾力化（普通科改革）や教科等横断的な学習の推進による資質・能力の育成を実現することをもって、新しい時代に対応した高等学校改革を推進する。</t>
    <rPh sb="0" eb="2">
      <t>チュウオウ</t>
    </rPh>
    <rPh sb="2" eb="4">
      <t>キョウイク</t>
    </rPh>
    <rPh sb="4" eb="7">
      <t>シンギカイ</t>
    </rPh>
    <rPh sb="7" eb="9">
      <t>トウシン</t>
    </rPh>
    <rPh sb="9" eb="10">
      <t>トウ</t>
    </rPh>
    <rPh sb="14" eb="16">
      <t>テイゲン</t>
    </rPh>
    <rPh sb="19" eb="21">
      <t>フツウ</t>
    </rPh>
    <rPh sb="21" eb="23">
      <t>キョウイク</t>
    </rPh>
    <rPh sb="24" eb="25">
      <t>シュ</t>
    </rPh>
    <rPh sb="28" eb="30">
      <t>ガッカ</t>
    </rPh>
    <rPh sb="31" eb="34">
      <t>ダンリョクカ</t>
    </rPh>
    <rPh sb="35" eb="37">
      <t>フツウ</t>
    </rPh>
    <rPh sb="37" eb="38">
      <t>カ</t>
    </rPh>
    <rPh sb="38" eb="40">
      <t>カイカク</t>
    </rPh>
    <rPh sb="42" eb="45">
      <t>キョウカナド</t>
    </rPh>
    <rPh sb="45" eb="48">
      <t>オウダンテキ</t>
    </rPh>
    <rPh sb="49" eb="51">
      <t>ガクシュウ</t>
    </rPh>
    <rPh sb="52" eb="54">
      <t>スイシン</t>
    </rPh>
    <rPh sb="57" eb="59">
      <t>シシツ</t>
    </rPh>
    <rPh sb="60" eb="62">
      <t>ノウリョク</t>
    </rPh>
    <rPh sb="63" eb="65">
      <t>イクセイ</t>
    </rPh>
    <rPh sb="66" eb="68">
      <t>ジツゲン</t>
    </rPh>
    <rPh sb="77" eb="78">
      <t>アタラ</t>
    </rPh>
    <rPh sb="80" eb="82">
      <t>ジダイ</t>
    </rPh>
    <rPh sb="83" eb="85">
      <t>タイオウ</t>
    </rPh>
    <rPh sb="87" eb="89">
      <t>コウトウ</t>
    </rPh>
    <rPh sb="89" eb="91">
      <t>ガッコウ</t>
    </rPh>
    <rPh sb="91" eb="93">
      <t>カイカク</t>
    </rPh>
    <rPh sb="94" eb="96">
      <t>スイシン</t>
    </rPh>
    <phoneticPr fontId="5"/>
  </si>
  <si>
    <t xml:space="preserve">令和４年度から設置が可能となる学際領域学科及び地域社会学科の設置を予定している学校に対する補助を行うとともに、遠隔・オンライン教育等を活用した新たな教育方法を用いたカリキュラム開発等のモデル事業を実施する。加えて、新学科における学びや教科等横断的な学びを実現するためには、地域、大学、国際機関等との連携協力、調整が必要であり、その役割を担う「コーディネーター」について、その育成や活用を支援するための全国プラットフォームを構築する。
</t>
    <rPh sb="65" eb="66">
      <t>ナド</t>
    </rPh>
    <phoneticPr fontId="5"/>
  </si>
  <si>
    <t>経費の効率性を考えて支出する。</t>
    <rPh sb="0" eb="2">
      <t>ケイヒ</t>
    </rPh>
    <rPh sb="3" eb="6">
      <t>コウリツセイ</t>
    </rPh>
    <rPh sb="7" eb="8">
      <t>カンガ</t>
    </rPh>
    <rPh sb="10" eb="12">
      <t>シシュツ</t>
    </rPh>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</si>
  <si>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</si>
  <si>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</si>
  <si>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目標に見合った実績が見込まれる。</t>
    <rPh sb="0" eb="2">
      <t>モクヒョウ</t>
    </rPh>
    <rPh sb="3" eb="5">
      <t>ミア</t>
    </rPh>
    <rPh sb="7" eb="9">
      <t>ジッセキ</t>
    </rPh>
    <rPh sb="10" eb="12">
      <t>ミコ</t>
    </rPh>
    <phoneticPr fontId="5"/>
  </si>
  <si>
    <t>企画競争方式等、競争性を担保した方式にて選定する予定としている。</t>
    <rPh sb="0" eb="2">
      <t>キカク</t>
    </rPh>
    <rPh sb="2" eb="4">
      <t>キョウソウ</t>
    </rPh>
    <rPh sb="4" eb="6">
      <t>ホウシキ</t>
    </rPh>
    <rPh sb="6" eb="7">
      <t>ナド</t>
    </rPh>
    <rPh sb="8" eb="11">
      <t>キョウソウセイ</t>
    </rPh>
    <rPh sb="12" eb="14">
      <t>タンポ</t>
    </rPh>
    <rPh sb="16" eb="18">
      <t>ホウシキ</t>
    </rPh>
    <rPh sb="20" eb="22">
      <t>センテイ</t>
    </rPh>
    <rPh sb="24" eb="26">
      <t>ヨテイ</t>
    </rPh>
    <phoneticPr fontId="5"/>
  </si>
  <si>
    <t>本事業は新しい制度の開始に伴い国が支援する事業であり、他の方法は考えられない。</t>
    <rPh sb="0" eb="1">
      <t>ホン</t>
    </rPh>
    <rPh sb="1" eb="3">
      <t>ジギョウ</t>
    </rPh>
    <rPh sb="4" eb="5">
      <t>アタラ</t>
    </rPh>
    <rPh sb="7" eb="9">
      <t>セイド</t>
    </rPh>
    <rPh sb="10" eb="12">
      <t>カイシ</t>
    </rPh>
    <rPh sb="13" eb="14">
      <t>トモナ</t>
    </rPh>
    <rPh sb="15" eb="16">
      <t>クニ</t>
    </rPh>
    <rPh sb="17" eb="19">
      <t>シエン</t>
    </rPh>
    <rPh sb="21" eb="23">
      <t>ジギョウ</t>
    </rPh>
    <rPh sb="27" eb="28">
      <t>ホカ</t>
    </rPh>
    <rPh sb="29" eb="31">
      <t>ホウホウ</t>
    </rPh>
    <rPh sb="32" eb="33">
      <t>カンガ</t>
    </rPh>
    <phoneticPr fontId="5"/>
  </si>
  <si>
    <t>見込みに見合った実績が見込まれる。</t>
    <rPh sb="0" eb="2">
      <t>ミコ</t>
    </rPh>
    <rPh sb="4" eb="6">
      <t>ミア</t>
    </rPh>
    <rPh sb="8" eb="10">
      <t>ジッセキ</t>
    </rPh>
    <rPh sb="11" eb="13">
      <t>ミコ</t>
    </rPh>
    <phoneticPr fontId="5"/>
  </si>
  <si>
    <t>成果物が十分活用されることが見込まれる。</t>
    <rPh sb="0" eb="3">
      <t>セイカブツ</t>
    </rPh>
    <rPh sb="4" eb="6">
      <t>ジュウブン</t>
    </rPh>
    <rPh sb="6" eb="8">
      <t>カツヨウ</t>
    </rPh>
    <rPh sb="14" eb="16">
      <t>ミコ</t>
    </rPh>
    <phoneticPr fontId="5"/>
  </si>
  <si>
    <t>本事業は高校改革のために必要な事業であり、目標達成のために事業を着実に行うことが必要である。</t>
    <rPh sb="0" eb="1">
      <t>ホン</t>
    </rPh>
    <rPh sb="1" eb="3">
      <t>ジギョウ</t>
    </rPh>
    <rPh sb="4" eb="6">
      <t>コウコウ</t>
    </rPh>
    <rPh sb="6" eb="8">
      <t>カイカク</t>
    </rPh>
    <rPh sb="12" eb="14">
      <t>ヒツヨウ</t>
    </rPh>
    <rPh sb="15" eb="17">
      <t>ジギョウ</t>
    </rPh>
    <rPh sb="21" eb="23">
      <t>モクヒョウ</t>
    </rPh>
    <rPh sb="23" eb="25">
      <t>タッセイ</t>
    </rPh>
    <rPh sb="29" eb="31">
      <t>ジギョウ</t>
    </rPh>
    <rPh sb="32" eb="33">
      <t>チャク</t>
    </rPh>
    <rPh sb="33" eb="34">
      <t>ジツ</t>
    </rPh>
    <rPh sb="35" eb="36">
      <t>オコナ</t>
    </rPh>
    <rPh sb="40" eb="42">
      <t>ヒツヨウ</t>
    </rPh>
    <phoneticPr fontId="5"/>
  </si>
  <si>
    <t xml:space="preserve">事業の重要性、趣旨、目的を踏まえつつ、委託事業の採択における競争性、公平性、透明性の確保や支出経費の精査等、事業の効率的な実施に努める。                                            </t>
    <phoneticPr fontId="5"/>
  </si>
  <si>
    <t>※金額は単位未満四捨五入して記載していることから、合計が一致しない場合がある。
新たな成長推進枠　797百万円
高校改革を推進するための経費</t>
    <rPh sb="57" eb="59">
      <t>コウコウ</t>
    </rPh>
    <rPh sb="59" eb="61">
      <t>カイカク</t>
    </rPh>
    <rPh sb="62" eb="64">
      <t>スイシン</t>
    </rPh>
    <rPh sb="69" eb="7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</si>
</sst>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27215</xdr:colOff>
      <xdr:row>750</xdr:row>
      <xdr:rowOff>204108</xdr:rowOff>
    </xdr:from>
    <xdr:to>
      <xdr:col>35</xdr:col>
      <xdr:colOff>40332</xdr:colOff>
      <xdr:row>752</xdr:row>
      <xdr:rowOff>274970</xdr:rowOff>
    </xdr:to>
    <xdr:sp macro="" textlink="">
      <xdr:nvSpPr>
        <xdr:cNvPr id="2" name="正方形/長方形 1">
          <a:extLst>
            <a:ext uri="{FF2B5EF4-FFF2-40B4-BE49-F238E27FC236}">
              <a16:creationId xmlns:a16="http://schemas.microsoft.com/office/drawing/2014/main" id="{E6A4B886-A948-4405-B034-7B97179ABF18}"/>
            </a:ext>
          </a:extLst>
        </xdr:cNvPr>
        <xdr:cNvSpPr/>
      </xdr:nvSpPr>
      <xdr:spPr>
        <a:xfrm>
          <a:off x="4109358" y="59585679"/>
          <a:ext cx="3074724" cy="778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文部科学省</a:t>
          </a:r>
          <a:endParaRPr kumimoji="1" lang="en-US" altLang="ja-JP" sz="1800"/>
        </a:p>
        <a:p>
          <a:pPr algn="ctr"/>
          <a:r>
            <a:rPr kumimoji="1" lang="ja-JP" altLang="en-US" sz="1800"/>
            <a:t>７９７百万円</a:t>
          </a:r>
        </a:p>
      </xdr:txBody>
    </xdr:sp>
    <xdr:clientData/>
  </xdr:twoCellAnchor>
  <xdr:twoCellAnchor>
    <xdr:from>
      <xdr:col>13</xdr:col>
      <xdr:colOff>81643</xdr:colOff>
      <xdr:row>754</xdr:row>
      <xdr:rowOff>312965</xdr:rowOff>
    </xdr:from>
    <xdr:to>
      <xdr:col>41</xdr:col>
      <xdr:colOff>40821</xdr:colOff>
      <xdr:row>754</xdr:row>
      <xdr:rowOff>312965</xdr:rowOff>
    </xdr:to>
    <xdr:cxnSp macro="">
      <xdr:nvCxnSpPr>
        <xdr:cNvPr id="4" name="直線コネクタ 3">
          <a:extLst>
            <a:ext uri="{FF2B5EF4-FFF2-40B4-BE49-F238E27FC236}">
              <a16:creationId xmlns:a16="http://schemas.microsoft.com/office/drawing/2014/main" id="{F16406B7-D0BC-486D-BEE1-D670E64A2B29}"/>
            </a:ext>
          </a:extLst>
        </xdr:cNvPr>
        <xdr:cNvCxnSpPr/>
      </xdr:nvCxnSpPr>
      <xdr:spPr>
        <a:xfrm flipH="1">
          <a:off x="2735036" y="61109679"/>
          <a:ext cx="5674178" cy="0"/>
        </a:xfrm>
        <a:prstGeom prst="line">
          <a:avLst/>
        </a:prstGeom>
        <a:noFill/>
        <a:ln w="38100" cap="flat" cmpd="sng" algn="ctr">
          <a:solidFill>
            <a:sysClr val="windowText" lastClr="000000"/>
          </a:solidFill>
          <a:prstDash val="solid"/>
        </a:ln>
        <a:effectLst/>
      </xdr:spPr>
    </xdr:cxnSp>
    <xdr:clientData/>
  </xdr:twoCellAnchor>
  <xdr:twoCellAnchor>
    <xdr:from>
      <xdr:col>13</xdr:col>
      <xdr:colOff>95249</xdr:colOff>
      <xdr:row>754</xdr:row>
      <xdr:rowOff>326572</xdr:rowOff>
    </xdr:from>
    <xdr:to>
      <xdr:col>13</xdr:col>
      <xdr:colOff>105831</xdr:colOff>
      <xdr:row>757</xdr:row>
      <xdr:rowOff>3933</xdr:rowOff>
    </xdr:to>
    <xdr:cxnSp macro="">
      <xdr:nvCxnSpPr>
        <xdr:cNvPr id="9" name="直線矢印コネクタ 8">
          <a:extLst>
            <a:ext uri="{FF2B5EF4-FFF2-40B4-BE49-F238E27FC236}">
              <a16:creationId xmlns:a16="http://schemas.microsoft.com/office/drawing/2014/main" id="{DC76DF25-14B9-4E91-B961-01651C8CC803}"/>
            </a:ext>
          </a:extLst>
        </xdr:cNvPr>
        <xdr:cNvCxnSpPr/>
      </xdr:nvCxnSpPr>
      <xdr:spPr>
        <a:xfrm>
          <a:off x="2748642" y="61123286"/>
          <a:ext cx="10582" cy="73871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43542</xdr:colOff>
      <xdr:row>754</xdr:row>
      <xdr:rowOff>315687</xdr:rowOff>
    </xdr:from>
    <xdr:to>
      <xdr:col>41</xdr:col>
      <xdr:colOff>54124</xdr:colOff>
      <xdr:row>756</xdr:row>
      <xdr:rowOff>346833</xdr:rowOff>
    </xdr:to>
    <xdr:cxnSp macro="">
      <xdr:nvCxnSpPr>
        <xdr:cNvPr id="14" name="直線矢印コネクタ 13">
          <a:extLst>
            <a:ext uri="{FF2B5EF4-FFF2-40B4-BE49-F238E27FC236}">
              <a16:creationId xmlns:a16="http://schemas.microsoft.com/office/drawing/2014/main" id="{DC76DF25-14B9-4E91-B961-01651C8CC803}"/>
            </a:ext>
          </a:extLst>
        </xdr:cNvPr>
        <xdr:cNvCxnSpPr/>
      </xdr:nvCxnSpPr>
      <xdr:spPr>
        <a:xfrm>
          <a:off x="8411935" y="61112401"/>
          <a:ext cx="10582" cy="73871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752</xdr:row>
      <xdr:rowOff>285749</xdr:rowOff>
    </xdr:from>
    <xdr:to>
      <xdr:col>27</xdr:col>
      <xdr:colOff>13607</xdr:colOff>
      <xdr:row>757</xdr:row>
      <xdr:rowOff>54429</xdr:rowOff>
    </xdr:to>
    <xdr:cxnSp macro="">
      <xdr:nvCxnSpPr>
        <xdr:cNvPr id="17" name="直線矢印コネクタ 16">
          <a:extLst>
            <a:ext uri="{FF2B5EF4-FFF2-40B4-BE49-F238E27FC236}">
              <a16:creationId xmlns:a16="http://schemas.microsoft.com/office/drawing/2014/main" id="{DC76DF25-14B9-4E91-B961-01651C8CC803}"/>
            </a:ext>
          </a:extLst>
        </xdr:cNvPr>
        <xdr:cNvCxnSpPr/>
      </xdr:nvCxnSpPr>
      <xdr:spPr>
        <a:xfrm>
          <a:off x="5510893" y="60374892"/>
          <a:ext cx="13607" cy="153760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190501</xdr:colOff>
      <xdr:row>757</xdr:row>
      <xdr:rowOff>40822</xdr:rowOff>
    </xdr:from>
    <xdr:to>
      <xdr:col>19</xdr:col>
      <xdr:colOff>68035</xdr:colOff>
      <xdr:row>759</xdr:row>
      <xdr:rowOff>111684</xdr:rowOff>
    </xdr:to>
    <xdr:sp macro="" textlink="">
      <xdr:nvSpPr>
        <xdr:cNvPr id="19" name="正方形/長方形 18">
          <a:extLst>
            <a:ext uri="{FF2B5EF4-FFF2-40B4-BE49-F238E27FC236}">
              <a16:creationId xmlns:a16="http://schemas.microsoft.com/office/drawing/2014/main" id="{E6A4B886-A948-4405-B034-7B97179ABF18}"/>
            </a:ext>
          </a:extLst>
        </xdr:cNvPr>
        <xdr:cNvSpPr/>
      </xdr:nvSpPr>
      <xdr:spPr>
        <a:xfrm>
          <a:off x="1823358" y="52863751"/>
          <a:ext cx="2122713" cy="7784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A.</a:t>
          </a:r>
          <a:r>
            <a:rPr kumimoji="1" lang="ja-JP" altLang="en-US" sz="1800"/>
            <a:t>民間団体（</a:t>
          </a:r>
          <a:r>
            <a:rPr kumimoji="1" lang="en-US" altLang="ja-JP" sz="1800"/>
            <a:t>1</a:t>
          </a:r>
          <a:r>
            <a:rPr kumimoji="1" lang="ja-JP" altLang="en-US" sz="1800"/>
            <a:t>件）</a:t>
          </a:r>
          <a:endParaRPr kumimoji="1" lang="en-US" altLang="ja-JP" sz="1800"/>
        </a:p>
        <a:p>
          <a:pPr algn="ctr"/>
          <a:r>
            <a:rPr kumimoji="1" lang="ja-JP" altLang="en-US" sz="1800"/>
            <a:t>４４４百万円</a:t>
          </a:r>
        </a:p>
      </xdr:txBody>
    </xdr:sp>
    <xdr:clientData/>
  </xdr:twoCellAnchor>
  <xdr:twoCellAnchor>
    <xdr:from>
      <xdr:col>22</xdr:col>
      <xdr:colOff>27214</xdr:colOff>
      <xdr:row>757</xdr:row>
      <xdr:rowOff>70756</xdr:rowOff>
    </xdr:from>
    <xdr:to>
      <xdr:col>32</xdr:col>
      <xdr:colOff>54427</xdr:colOff>
      <xdr:row>759</xdr:row>
      <xdr:rowOff>141618</xdr:rowOff>
    </xdr:to>
    <xdr:sp macro="" textlink="">
      <xdr:nvSpPr>
        <xdr:cNvPr id="20" name="正方形/長方形 19">
          <a:extLst>
            <a:ext uri="{FF2B5EF4-FFF2-40B4-BE49-F238E27FC236}">
              <a16:creationId xmlns:a16="http://schemas.microsoft.com/office/drawing/2014/main" id="{E6A4B886-A948-4405-B034-7B97179ABF18}"/>
            </a:ext>
          </a:extLst>
        </xdr:cNvPr>
        <xdr:cNvSpPr/>
      </xdr:nvSpPr>
      <xdr:spPr>
        <a:xfrm>
          <a:off x="4517571" y="61656685"/>
          <a:ext cx="2068285" cy="7784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B.</a:t>
          </a:r>
          <a:r>
            <a:rPr kumimoji="1" lang="ja-JP" altLang="en-US" sz="1800"/>
            <a:t>民間団体（</a:t>
          </a:r>
          <a:r>
            <a:rPr kumimoji="1" lang="en-US" altLang="ja-JP" sz="1800"/>
            <a:t>1</a:t>
          </a:r>
          <a:r>
            <a:rPr kumimoji="1" lang="ja-JP" altLang="en-US" sz="1800"/>
            <a:t>件）</a:t>
          </a:r>
          <a:endParaRPr kumimoji="1" lang="en-US" altLang="ja-JP" sz="1800"/>
        </a:p>
        <a:p>
          <a:pPr algn="ctr"/>
          <a:r>
            <a:rPr kumimoji="1" lang="ja-JP" altLang="en-US" sz="1800"/>
            <a:t>３３２百万円</a:t>
          </a:r>
        </a:p>
      </xdr:txBody>
    </xdr:sp>
    <xdr:clientData/>
  </xdr:twoCellAnchor>
  <xdr:twoCellAnchor>
    <xdr:from>
      <xdr:col>37</xdr:col>
      <xdr:colOff>68035</xdr:colOff>
      <xdr:row>757</xdr:row>
      <xdr:rowOff>46264</xdr:rowOff>
    </xdr:from>
    <xdr:to>
      <xdr:col>47</xdr:col>
      <xdr:colOff>122464</xdr:colOff>
      <xdr:row>759</xdr:row>
      <xdr:rowOff>117126</xdr:rowOff>
    </xdr:to>
    <xdr:sp macro="" textlink="">
      <xdr:nvSpPr>
        <xdr:cNvPr id="21" name="正方形/長方形 20">
          <a:extLst>
            <a:ext uri="{FF2B5EF4-FFF2-40B4-BE49-F238E27FC236}">
              <a16:creationId xmlns:a16="http://schemas.microsoft.com/office/drawing/2014/main" id="{E6A4B886-A948-4405-B034-7B97179ABF18}"/>
            </a:ext>
          </a:extLst>
        </xdr:cNvPr>
        <xdr:cNvSpPr/>
      </xdr:nvSpPr>
      <xdr:spPr>
        <a:xfrm>
          <a:off x="7619999" y="61904335"/>
          <a:ext cx="2095501" cy="778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C.</a:t>
          </a:r>
          <a:r>
            <a:rPr kumimoji="1" lang="ja-JP" altLang="en-US" sz="1800"/>
            <a:t>民間団体（</a:t>
          </a:r>
          <a:r>
            <a:rPr kumimoji="1" lang="en-US" altLang="ja-JP" sz="1800"/>
            <a:t>1</a:t>
          </a:r>
          <a:r>
            <a:rPr kumimoji="1" lang="ja-JP" altLang="en-US" sz="1800"/>
            <a:t>件）</a:t>
          </a:r>
          <a:endParaRPr kumimoji="1" lang="en-US" altLang="ja-JP" sz="1800"/>
        </a:p>
        <a:p>
          <a:pPr algn="ctr"/>
          <a:r>
            <a:rPr kumimoji="1" lang="ja-JP" altLang="en-US" sz="1800"/>
            <a:t>２０百万円</a:t>
          </a:r>
        </a:p>
      </xdr:txBody>
    </xdr:sp>
    <xdr:clientData/>
  </xdr:twoCellAnchor>
  <xdr:twoCellAnchor>
    <xdr:from>
      <xdr:col>13</xdr:col>
      <xdr:colOff>108857</xdr:colOff>
      <xdr:row>759</xdr:row>
      <xdr:rowOff>136072</xdr:rowOff>
    </xdr:from>
    <xdr:to>
      <xdr:col>13</xdr:col>
      <xdr:colOff>119439</xdr:colOff>
      <xdr:row>761</xdr:row>
      <xdr:rowOff>167219</xdr:rowOff>
    </xdr:to>
    <xdr:cxnSp macro="">
      <xdr:nvCxnSpPr>
        <xdr:cNvPr id="22" name="直線矢印コネクタ 21">
          <a:extLst>
            <a:ext uri="{FF2B5EF4-FFF2-40B4-BE49-F238E27FC236}">
              <a16:creationId xmlns:a16="http://schemas.microsoft.com/office/drawing/2014/main" id="{DC76DF25-14B9-4E91-B961-01651C8CC803}"/>
            </a:ext>
          </a:extLst>
        </xdr:cNvPr>
        <xdr:cNvCxnSpPr/>
      </xdr:nvCxnSpPr>
      <xdr:spPr>
        <a:xfrm>
          <a:off x="2762250" y="62701715"/>
          <a:ext cx="10582" cy="73871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54428</xdr:colOff>
      <xdr:row>759</xdr:row>
      <xdr:rowOff>122465</xdr:rowOff>
    </xdr:from>
    <xdr:to>
      <xdr:col>27</xdr:col>
      <xdr:colOff>65010</xdr:colOff>
      <xdr:row>761</xdr:row>
      <xdr:rowOff>153612</xdr:rowOff>
    </xdr:to>
    <xdr:cxnSp macro="">
      <xdr:nvCxnSpPr>
        <xdr:cNvPr id="23" name="直線矢印コネクタ 22">
          <a:extLst>
            <a:ext uri="{FF2B5EF4-FFF2-40B4-BE49-F238E27FC236}">
              <a16:creationId xmlns:a16="http://schemas.microsoft.com/office/drawing/2014/main" id="{DC76DF25-14B9-4E91-B961-01651C8CC803}"/>
            </a:ext>
          </a:extLst>
        </xdr:cNvPr>
        <xdr:cNvCxnSpPr/>
      </xdr:nvCxnSpPr>
      <xdr:spPr>
        <a:xfrm>
          <a:off x="5565321" y="62688108"/>
          <a:ext cx="10582" cy="73871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108857</xdr:colOff>
      <xdr:row>761</xdr:row>
      <xdr:rowOff>258535</xdr:rowOff>
    </xdr:from>
    <xdr:to>
      <xdr:col>19</xdr:col>
      <xdr:colOff>81642</xdr:colOff>
      <xdr:row>765</xdr:row>
      <xdr:rowOff>163285</xdr:rowOff>
    </xdr:to>
    <xdr:sp macro="" textlink="">
      <xdr:nvSpPr>
        <xdr:cNvPr id="24" name="正方形/長方形 23">
          <a:extLst>
            <a:ext uri="{FF2B5EF4-FFF2-40B4-BE49-F238E27FC236}">
              <a16:creationId xmlns:a16="http://schemas.microsoft.com/office/drawing/2014/main" id="{E6A4B886-A948-4405-B034-7B97179ABF18}"/>
            </a:ext>
          </a:extLst>
        </xdr:cNvPr>
        <xdr:cNvSpPr/>
      </xdr:nvSpPr>
      <xdr:spPr>
        <a:xfrm>
          <a:off x="1741714" y="54496606"/>
          <a:ext cx="2217964" cy="16328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D.</a:t>
          </a:r>
          <a:r>
            <a:rPr kumimoji="1" lang="ja-JP" altLang="en-US" sz="1800"/>
            <a:t>採択団体（</a:t>
          </a:r>
          <a:r>
            <a:rPr kumimoji="1" lang="en-US" altLang="ja-JP" sz="1800"/>
            <a:t>50</a:t>
          </a:r>
          <a:r>
            <a:rPr kumimoji="1" lang="ja-JP" altLang="en-US" sz="1800"/>
            <a:t>件）</a:t>
          </a:r>
          <a:endParaRPr kumimoji="1" lang="en-US" altLang="ja-JP" sz="1800"/>
        </a:p>
        <a:p>
          <a:pPr algn="ctr"/>
          <a:r>
            <a:rPr kumimoji="1" lang="ja-JP" altLang="en-US" sz="1400"/>
            <a:t>（地方公共団体等）</a:t>
          </a:r>
          <a:endParaRPr kumimoji="1" lang="en-US" altLang="ja-JP" sz="1400"/>
        </a:p>
        <a:p>
          <a:pPr algn="ctr"/>
          <a:r>
            <a:rPr kumimoji="1" lang="ja-JP" altLang="en-US" sz="1800"/>
            <a:t>４４２百万円</a:t>
          </a:r>
          <a:endParaRPr kumimoji="1" lang="en-US" altLang="ja-JP" sz="1800"/>
        </a:p>
      </xdr:txBody>
    </xdr:sp>
    <xdr:clientData/>
  </xdr:twoCellAnchor>
  <xdr:twoCellAnchor>
    <xdr:from>
      <xdr:col>22</xdr:col>
      <xdr:colOff>13607</xdr:colOff>
      <xdr:row>761</xdr:row>
      <xdr:rowOff>231322</xdr:rowOff>
    </xdr:from>
    <xdr:to>
      <xdr:col>33</xdr:col>
      <xdr:colOff>13606</xdr:colOff>
      <xdr:row>765</xdr:row>
      <xdr:rowOff>136072</xdr:rowOff>
    </xdr:to>
    <xdr:sp macro="" textlink="">
      <xdr:nvSpPr>
        <xdr:cNvPr id="26" name="正方形/長方形 25">
          <a:extLst>
            <a:ext uri="{FF2B5EF4-FFF2-40B4-BE49-F238E27FC236}">
              <a16:creationId xmlns:a16="http://schemas.microsoft.com/office/drawing/2014/main" id="{E6A4B886-A948-4405-B034-7B97179ABF18}"/>
            </a:ext>
          </a:extLst>
        </xdr:cNvPr>
        <xdr:cNvSpPr/>
      </xdr:nvSpPr>
      <xdr:spPr>
        <a:xfrm>
          <a:off x="4503964" y="54469393"/>
          <a:ext cx="2245178" cy="16328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E.</a:t>
          </a:r>
          <a:r>
            <a:rPr kumimoji="1" lang="ja-JP" altLang="en-US" sz="1800"/>
            <a:t>採択団体（</a:t>
          </a:r>
          <a:r>
            <a:rPr kumimoji="1" lang="en-US" altLang="ja-JP" sz="1800"/>
            <a:t>30</a:t>
          </a:r>
          <a:r>
            <a:rPr kumimoji="1" lang="ja-JP" altLang="en-US" sz="1800"/>
            <a:t>件）</a:t>
          </a:r>
          <a:endParaRPr kumimoji="1" lang="en-US" altLang="ja-JP" sz="1800"/>
        </a:p>
        <a:p>
          <a:pPr algn="ctr"/>
          <a:r>
            <a:rPr kumimoji="1" lang="ja-JP" altLang="en-US" sz="1400"/>
            <a:t>（地方公共団体等）</a:t>
          </a:r>
          <a:endParaRPr kumimoji="1" lang="en-US" altLang="ja-JP" sz="1400"/>
        </a:p>
        <a:p>
          <a:pPr algn="ctr"/>
          <a:r>
            <a:rPr kumimoji="1" lang="ja-JP" altLang="en-US" sz="1800"/>
            <a:t>３３０百万円</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714</v>
      </c>
      <c r="AK2" s="206"/>
      <c r="AL2" s="206"/>
      <c r="AM2" s="206"/>
      <c r="AN2" s="98" t="s">
        <v>407</v>
      </c>
      <c r="AO2" s="206" t="s">
        <v>677</v>
      </c>
      <c r="AP2" s="206"/>
      <c r="AQ2" s="206"/>
      <c r="AR2" s="99" t="s">
        <v>712</v>
      </c>
      <c r="AS2" s="207">
        <v>8</v>
      </c>
      <c r="AT2" s="207"/>
      <c r="AU2" s="207"/>
      <c r="AV2" s="98" t="str">
        <f>IF(AW2="","","-")</f>
        <v/>
      </c>
      <c r="AW2" s="396"/>
      <c r="AX2" s="396"/>
    </row>
    <row r="3" spans="1:50" ht="21" customHeight="1" thickBot="1" x14ac:dyDescent="0.2">
      <c r="A3" s="524" t="s">
        <v>705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720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543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721</v>
      </c>
      <c r="AF5" s="721"/>
      <c r="AG5" s="721"/>
      <c r="AH5" s="721"/>
      <c r="AI5" s="721"/>
      <c r="AJ5" s="721"/>
      <c r="AK5" s="721"/>
      <c r="AL5" s="721"/>
      <c r="AM5" s="721"/>
      <c r="AN5" s="721"/>
      <c r="AO5" s="721"/>
      <c r="AP5" s="722"/>
      <c r="AQ5" s="723" t="s">
        <v>722</v>
      </c>
      <c r="AR5" s="724"/>
      <c r="AS5" s="724"/>
      <c r="AT5" s="724"/>
      <c r="AU5" s="724"/>
      <c r="AV5" s="724"/>
      <c r="AW5" s="724"/>
      <c r="AX5" s="725"/>
    </row>
    <row r="6" spans="1:50" ht="39"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95.25" customHeight="1" x14ac:dyDescent="0.15">
      <c r="A7" s="827" t="s">
        <v>22</v>
      </c>
      <c r="B7" s="828"/>
      <c r="C7" s="828"/>
      <c r="D7" s="828"/>
      <c r="E7" s="828"/>
      <c r="F7" s="829"/>
      <c r="G7" s="830" t="s">
        <v>725</v>
      </c>
      <c r="H7" s="831"/>
      <c r="I7" s="831"/>
      <c r="J7" s="831"/>
      <c r="K7" s="831"/>
      <c r="L7" s="831"/>
      <c r="M7" s="831"/>
      <c r="N7" s="831"/>
      <c r="O7" s="831"/>
      <c r="P7" s="831"/>
      <c r="Q7" s="831"/>
      <c r="R7" s="831"/>
      <c r="S7" s="831"/>
      <c r="T7" s="831"/>
      <c r="U7" s="831"/>
      <c r="V7" s="831"/>
      <c r="W7" s="831"/>
      <c r="X7" s="832"/>
      <c r="Y7" s="394" t="s">
        <v>390</v>
      </c>
      <c r="Z7" s="296"/>
      <c r="AA7" s="296"/>
      <c r="AB7" s="296"/>
      <c r="AC7" s="296"/>
      <c r="AD7" s="395"/>
      <c r="AE7" s="379" t="s">
        <v>741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389"/>
      <c r="Q13" s="389"/>
      <c r="R13" s="389"/>
      <c r="S13" s="389"/>
      <c r="T13" s="389"/>
      <c r="U13" s="389"/>
      <c r="V13" s="392"/>
      <c r="W13" s="389"/>
      <c r="X13" s="389"/>
      <c r="Y13" s="389"/>
      <c r="Z13" s="389"/>
      <c r="AA13" s="389"/>
      <c r="AB13" s="389"/>
      <c r="AC13" s="392"/>
      <c r="AD13" s="389"/>
      <c r="AE13" s="389"/>
      <c r="AF13" s="389"/>
      <c r="AG13" s="389"/>
      <c r="AH13" s="389"/>
      <c r="AI13" s="389"/>
      <c r="AJ13" s="392"/>
      <c r="AK13" s="389"/>
      <c r="AL13" s="389"/>
      <c r="AM13" s="389"/>
      <c r="AN13" s="389"/>
      <c r="AO13" s="389"/>
      <c r="AP13" s="389"/>
      <c r="AQ13" s="392"/>
      <c r="AR13" s="160">
        <v>797</v>
      </c>
      <c r="AS13" s="161"/>
      <c r="AT13" s="161"/>
      <c r="AU13" s="161"/>
      <c r="AV13" s="161"/>
      <c r="AW13" s="161"/>
      <c r="AX13" s="393"/>
    </row>
    <row r="14" spans="1:50" ht="21" customHeight="1" x14ac:dyDescent="0.15">
      <c r="A14" s="120"/>
      <c r="B14" s="121"/>
      <c r="C14" s="121"/>
      <c r="D14" s="121"/>
      <c r="E14" s="121"/>
      <c r="F14" s="122"/>
      <c r="G14" s="748"/>
      <c r="H14" s="749"/>
      <c r="I14" s="576" t="s">
        <v>8</v>
      </c>
      <c r="J14" s="630"/>
      <c r="K14" s="630"/>
      <c r="L14" s="630"/>
      <c r="M14" s="630"/>
      <c r="N14" s="630"/>
      <c r="O14" s="631"/>
      <c r="P14" s="389"/>
      <c r="Q14" s="389"/>
      <c r="R14" s="389"/>
      <c r="S14" s="389"/>
      <c r="T14" s="389"/>
      <c r="U14" s="389"/>
      <c r="V14" s="392"/>
      <c r="W14" s="389"/>
      <c r="X14" s="389"/>
      <c r="Y14" s="389"/>
      <c r="Z14" s="389"/>
      <c r="AA14" s="389"/>
      <c r="AB14" s="389"/>
      <c r="AC14" s="392"/>
      <c r="AD14" s="389"/>
      <c r="AE14" s="389"/>
      <c r="AF14" s="389"/>
      <c r="AG14" s="389"/>
      <c r="AH14" s="389"/>
      <c r="AI14" s="389"/>
      <c r="AJ14" s="392"/>
      <c r="AK14" s="389"/>
      <c r="AL14" s="389"/>
      <c r="AM14" s="389"/>
      <c r="AN14" s="389"/>
      <c r="AO14" s="389"/>
      <c r="AP14" s="389"/>
      <c r="AQ14" s="392"/>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389"/>
      <c r="Q15" s="389"/>
      <c r="R15" s="389"/>
      <c r="S15" s="389"/>
      <c r="T15" s="389"/>
      <c r="U15" s="389"/>
      <c r="V15" s="392"/>
      <c r="W15" s="389"/>
      <c r="X15" s="389"/>
      <c r="Y15" s="389"/>
      <c r="Z15" s="389"/>
      <c r="AA15" s="389"/>
      <c r="AB15" s="389"/>
      <c r="AC15" s="392"/>
      <c r="AD15" s="389"/>
      <c r="AE15" s="389"/>
      <c r="AF15" s="389"/>
      <c r="AG15" s="389"/>
      <c r="AH15" s="389"/>
      <c r="AI15" s="389"/>
      <c r="AJ15" s="392"/>
      <c r="AK15" s="389"/>
      <c r="AL15" s="389"/>
      <c r="AM15" s="389"/>
      <c r="AN15" s="389"/>
      <c r="AO15" s="389"/>
      <c r="AP15" s="389"/>
      <c r="AQ15" s="392"/>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389"/>
      <c r="Q16" s="389"/>
      <c r="R16" s="389"/>
      <c r="S16" s="389"/>
      <c r="T16" s="389"/>
      <c r="U16" s="389"/>
      <c r="V16" s="392"/>
      <c r="W16" s="389"/>
      <c r="X16" s="389"/>
      <c r="Y16" s="389"/>
      <c r="Z16" s="389"/>
      <c r="AA16" s="389"/>
      <c r="AB16" s="389"/>
      <c r="AC16" s="392"/>
      <c r="AD16" s="389"/>
      <c r="AE16" s="389"/>
      <c r="AF16" s="389"/>
      <c r="AG16" s="389"/>
      <c r="AH16" s="389"/>
      <c r="AI16" s="389"/>
      <c r="AJ16" s="392"/>
      <c r="AK16" s="389"/>
      <c r="AL16" s="389"/>
      <c r="AM16" s="389"/>
      <c r="AN16" s="389"/>
      <c r="AO16" s="389"/>
      <c r="AP16" s="389"/>
      <c r="AQ16" s="392"/>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797</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389"/>
      <c r="Q19" s="389"/>
      <c r="R19" s="389"/>
      <c r="S19" s="389"/>
      <c r="T19" s="389"/>
      <c r="U19" s="389"/>
      <c r="V19" s="389"/>
      <c r="W19" s="389"/>
      <c r="X19" s="389"/>
      <c r="Y19" s="389"/>
      <c r="Z19" s="389"/>
      <c r="AA19" s="389"/>
      <c r="AB19" s="389"/>
      <c r="AC19" s="389"/>
      <c r="AD19" s="389"/>
      <c r="AE19" s="389"/>
      <c r="AF19" s="389"/>
      <c r="AG19" s="389"/>
      <c r="AH19" s="389"/>
      <c r="AI19" s="389"/>
      <c r="AJ19" s="389"/>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5" t="s">
        <v>354</v>
      </c>
      <c r="H21" s="926"/>
      <c r="I21" s="926"/>
      <c r="J21" s="926"/>
      <c r="K21" s="926"/>
      <c r="L21" s="926"/>
      <c r="M21" s="926"/>
      <c r="N21" s="926"/>
      <c r="O21" s="926"/>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c r="Q23" s="161"/>
      <c r="R23" s="161"/>
      <c r="S23" s="161"/>
      <c r="T23" s="161"/>
      <c r="U23" s="161"/>
      <c r="V23" s="162"/>
      <c r="W23" s="160">
        <v>795</v>
      </c>
      <c r="X23" s="161"/>
      <c r="Y23" s="161"/>
      <c r="Z23" s="161"/>
      <c r="AA23" s="161"/>
      <c r="AB23" s="161"/>
      <c r="AC23" s="162"/>
      <c r="AD23" s="149" t="s">
        <v>766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c r="Q24" s="164"/>
      <c r="R24" s="164"/>
      <c r="S24" s="164"/>
      <c r="T24" s="164"/>
      <c r="U24" s="164"/>
      <c r="V24" s="165"/>
      <c r="W24" s="163">
        <v>0.9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730</v>
      </c>
      <c r="H25" s="136"/>
      <c r="I25" s="136"/>
      <c r="J25" s="136"/>
      <c r="K25" s="136"/>
      <c r="L25" s="136"/>
      <c r="M25" s="136"/>
      <c r="N25" s="136"/>
      <c r="O25" s="137"/>
      <c r="P25" s="163"/>
      <c r="Q25" s="164"/>
      <c r="R25" s="164"/>
      <c r="S25" s="164"/>
      <c r="T25" s="164"/>
      <c r="U25" s="164"/>
      <c r="V25" s="165"/>
      <c r="W25" s="163">
        <v>0.6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c r="Q26" s="164"/>
      <c r="R26" s="164"/>
      <c r="S26" s="164"/>
      <c r="T26" s="164"/>
      <c r="U26" s="164"/>
      <c r="V26" s="165"/>
      <c r="W26" s="163">
        <v>0.4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729</v>
      </c>
      <c r="H27" s="136"/>
      <c r="I27" s="136"/>
      <c r="J27" s="136"/>
      <c r="K27" s="136"/>
      <c r="L27" s="136"/>
      <c r="M27" s="136"/>
      <c r="N27" s="136"/>
      <c r="O27" s="137"/>
      <c r="P27" s="163"/>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797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391</v>
      </c>
      <c r="AF30" s="383"/>
      <c r="AG30" s="383"/>
      <c r="AH30" s="384"/>
      <c r="AI30" s="385" t="s">
        <v>413</v>
      </c>
      <c r="AJ30" s="385"/>
      <c r="AK30" s="385"/>
      <c r="AL30" s="382"/>
      <c r="AM30" s="385" t="s">
        <v>510</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v>6</v>
      </c>
      <c r="AR31" s="178"/>
      <c r="AS31" s="179" t="s">
        <v>233</v>
      </c>
      <c r="AT31" s="202"/>
      <c r="AU31" s="271">
        <v>9</v>
      </c>
      <c r="AV31" s="271"/>
      <c r="AW31" s="375" t="s">
        <v>179</v>
      </c>
      <c r="AX31" s="376"/>
    </row>
    <row r="32" spans="1:50" ht="23.25" customHeight="1" x14ac:dyDescent="0.15">
      <c r="A32" s="516"/>
      <c r="B32" s="514"/>
      <c r="C32" s="514"/>
      <c r="D32" s="514"/>
      <c r="E32" s="514"/>
      <c r="F32" s="515"/>
      <c r="G32" s="541" t="s">
        <v>743</v>
      </c>
      <c r="H32" s="542"/>
      <c r="I32" s="542"/>
      <c r="J32" s="542"/>
      <c r="K32" s="542"/>
      <c r="L32" s="542"/>
      <c r="M32" s="542"/>
      <c r="N32" s="542"/>
      <c r="O32" s="543"/>
      <c r="P32" s="191" t="s">
        <v>746</v>
      </c>
      <c r="Q32" s="191"/>
      <c r="R32" s="191"/>
      <c r="S32" s="191"/>
      <c r="T32" s="191"/>
      <c r="U32" s="191"/>
      <c r="V32" s="191"/>
      <c r="W32" s="191"/>
      <c r="X32" s="233"/>
      <c r="Y32" s="339" t="s">
        <v>12</v>
      </c>
      <c r="Z32" s="550"/>
      <c r="AA32" s="551"/>
      <c r="AB32" s="552"/>
      <c r="AC32" s="552"/>
      <c r="AD32" s="552"/>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c r="AC33" s="523"/>
      <c r="AD33" s="523"/>
      <c r="AE33" s="363"/>
      <c r="AF33" s="364"/>
      <c r="AG33" s="364"/>
      <c r="AH33" s="364"/>
      <c r="AI33" s="363"/>
      <c r="AJ33" s="364"/>
      <c r="AK33" s="364"/>
      <c r="AL33" s="364"/>
      <c r="AM33" s="363"/>
      <c r="AN33" s="364"/>
      <c r="AO33" s="364"/>
      <c r="AP33" s="364"/>
      <c r="AQ33" s="166">
        <v>50</v>
      </c>
      <c r="AR33" s="167"/>
      <c r="AS33" s="167"/>
      <c r="AT33" s="168"/>
      <c r="AU33" s="364">
        <v>200</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customHeight="1" x14ac:dyDescent="0.15">
      <c r="A35" s="898" t="s">
        <v>381</v>
      </c>
      <c r="B35" s="899"/>
      <c r="C35" s="899"/>
      <c r="D35" s="899"/>
      <c r="E35" s="899"/>
      <c r="F35" s="900"/>
      <c r="G35" s="904" t="s">
        <v>742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v>6</v>
      </c>
      <c r="AR38" s="178"/>
      <c r="AS38" s="179" t="s">
        <v>233</v>
      </c>
      <c r="AT38" s="202"/>
      <c r="AU38" s="271">
        <v>9</v>
      </c>
      <c r="AV38" s="271"/>
      <c r="AW38" s="375" t="s">
        <v>179</v>
      </c>
      <c r="AX38" s="376"/>
      <c r="AY38">
        <f>$AY$37</f>
        <v>1</v>
      </c>
    </row>
    <row r="39" spans="1:51" ht="23.25" customHeight="1" x14ac:dyDescent="0.15">
      <c r="A39" s="516"/>
      <c r="B39" s="514"/>
      <c r="C39" s="514"/>
      <c r="D39" s="514"/>
      <c r="E39" s="514"/>
      <c r="F39" s="515"/>
      <c r="G39" s="541" t="s">
        <v>744</v>
      </c>
      <c r="H39" s="542"/>
      <c r="I39" s="542"/>
      <c r="J39" s="542"/>
      <c r="K39" s="542"/>
      <c r="L39" s="542"/>
      <c r="M39" s="542"/>
      <c r="N39" s="542"/>
      <c r="O39" s="543"/>
      <c r="P39" s="191" t="s">
        <v>747</v>
      </c>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1</v>
      </c>
    </row>
    <row r="40" spans="1:51" ht="23.25"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v>30</v>
      </c>
      <c r="AR40" s="167"/>
      <c r="AS40" s="167"/>
      <c r="AT40" s="168"/>
      <c r="AU40" s="364">
        <v>500</v>
      </c>
      <c r="AV40" s="364"/>
      <c r="AW40" s="364"/>
      <c r="AX40" s="365"/>
      <c r="AY40">
        <f t="shared" si="4"/>
        <v>1</v>
      </c>
    </row>
    <row r="41" spans="1:51" ht="23.25"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1</v>
      </c>
    </row>
    <row r="42" spans="1:51" ht="23.25" customHeight="1" x14ac:dyDescent="0.15">
      <c r="A42" s="898" t="s">
        <v>381</v>
      </c>
      <c r="B42" s="899"/>
      <c r="C42" s="899"/>
      <c r="D42" s="899"/>
      <c r="E42" s="899"/>
      <c r="F42" s="900"/>
      <c r="G42" s="904" t="s">
        <v>745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1</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v>6</v>
      </c>
      <c r="AR45" s="178"/>
      <c r="AS45" s="179" t="s">
        <v>233</v>
      </c>
      <c r="AT45" s="202"/>
      <c r="AU45" s="271">
        <v>9</v>
      </c>
      <c r="AV45" s="271"/>
      <c r="AW45" s="375" t="s">
        <v>179</v>
      </c>
      <c r="AX45" s="376"/>
      <c r="AY45">
        <f>$AY$44</f>
        <v>1</v>
      </c>
    </row>
    <row r="46" spans="1:51" ht="23.25" customHeight="1" x14ac:dyDescent="0.15">
      <c r="A46" s="516"/>
      <c r="B46" s="514"/>
      <c r="C46" s="514"/>
      <c r="D46" s="514"/>
      <c r="E46" s="514"/>
      <c r="F46" s="515"/>
      <c r="G46" s="541" t="s">
        <v>752</v>
      </c>
      <c r="H46" s="542"/>
      <c r="I46" s="542"/>
      <c r="J46" s="542"/>
      <c r="K46" s="542"/>
      <c r="L46" s="542"/>
      <c r="M46" s="542"/>
      <c r="N46" s="542"/>
      <c r="O46" s="543"/>
      <c r="P46" s="191" t="s">
        <v>753</v>
      </c>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1</v>
      </c>
    </row>
    <row r="47" spans="1:51" ht="23.25"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v>75</v>
      </c>
      <c r="AR47" s="167"/>
      <c r="AS47" s="167"/>
      <c r="AT47" s="168"/>
      <c r="AU47" s="364">
        <v>80</v>
      </c>
      <c r="AV47" s="364"/>
      <c r="AW47" s="364"/>
      <c r="AX47" s="365"/>
      <c r="AY47">
        <f t="shared" si="5"/>
        <v>1</v>
      </c>
    </row>
    <row r="48" spans="1:51" ht="23.25"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1</v>
      </c>
    </row>
    <row r="49" spans="1:51" ht="23.25" customHeight="1" x14ac:dyDescent="0.15">
      <c r="A49" s="898" t="s">
        <v>381</v>
      </c>
      <c r="B49" s="899"/>
      <c r="C49" s="899"/>
      <c r="D49" s="899"/>
      <c r="E49" s="899"/>
      <c r="F49" s="900"/>
      <c r="G49" s="904" t="s">
        <v>748</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1</v>
      </c>
    </row>
    <row r="50" spans="1:5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1</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391</v>
      </c>
      <c r="AF65" s="335"/>
      <c r="AG65" s="335"/>
      <c r="AH65" s="335"/>
      <c r="AI65" s="335" t="s">
        <v>413</v>
      </c>
      <c r="AJ65" s="335"/>
      <c r="AK65" s="335"/>
      <c r="AL65" s="335"/>
      <c r="AM65" s="335" t="s">
        <v>510</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371</v>
      </c>
      <c r="AC67" s="952"/>
      <c r="AD67" s="952"/>
      <c r="AE67" s="363"/>
      <c r="AF67" s="364"/>
      <c r="AG67" s="364"/>
      <c r="AH67" s="364"/>
      <c r="AI67" s="363"/>
      <c r="AJ67" s="364"/>
      <c r="AK67" s="364"/>
      <c r="AL67" s="364"/>
      <c r="AM67" s="363"/>
      <c r="AN67" s="364"/>
      <c r="AO67" s="364"/>
      <c r="AP67" s="364"/>
      <c r="AQ67" s="363"/>
      <c r="AR67" s="364"/>
      <c r="AS67" s="364"/>
      <c r="AT67" s="79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371</v>
      </c>
      <c r="AC68" s="975"/>
      <c r="AD68" s="975"/>
      <c r="AE68" s="363"/>
      <c r="AF68" s="364"/>
      <c r="AG68" s="364"/>
      <c r="AH68" s="364"/>
      <c r="AI68" s="363"/>
      <c r="AJ68" s="364"/>
      <c r="AK68" s="364"/>
      <c r="AL68" s="364"/>
      <c r="AM68" s="363"/>
      <c r="AN68" s="364"/>
      <c r="AO68" s="364"/>
      <c r="AP68" s="364"/>
      <c r="AQ68" s="363"/>
      <c r="AR68" s="364"/>
      <c r="AS68" s="364"/>
      <c r="AT68" s="79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372</v>
      </c>
      <c r="AC69" s="976"/>
      <c r="AD69" s="976"/>
      <c r="AE69" s="371"/>
      <c r="AF69" s="372"/>
      <c r="AG69" s="372"/>
      <c r="AH69" s="372"/>
      <c r="AI69" s="371"/>
      <c r="AJ69" s="372"/>
      <c r="AK69" s="372"/>
      <c r="AL69" s="372"/>
      <c r="AM69" s="371"/>
      <c r="AN69" s="372"/>
      <c r="AO69" s="372"/>
      <c r="AP69" s="372"/>
      <c r="AQ69" s="363"/>
      <c r="AR69" s="364"/>
      <c r="AS69" s="364"/>
      <c r="AT69" s="797"/>
      <c r="AU69" s="364"/>
      <c r="AV69" s="364"/>
      <c r="AW69" s="364"/>
      <c r="AX69" s="365"/>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370</v>
      </c>
      <c r="X70" s="945"/>
      <c r="Y70" s="950" t="s">
        <v>12</v>
      </c>
      <c r="Z70" s="950"/>
      <c r="AA70" s="951"/>
      <c r="AB70" s="952" t="s">
        <v>371</v>
      </c>
      <c r="AC70" s="952"/>
      <c r="AD70" s="952"/>
      <c r="AE70" s="363"/>
      <c r="AF70" s="364"/>
      <c r="AG70" s="364"/>
      <c r="AH70" s="364"/>
      <c r="AI70" s="363"/>
      <c r="AJ70" s="364"/>
      <c r="AK70" s="364"/>
      <c r="AL70" s="364"/>
      <c r="AM70" s="363"/>
      <c r="AN70" s="364"/>
      <c r="AO70" s="364"/>
      <c r="AP70" s="364"/>
      <c r="AQ70" s="363"/>
      <c r="AR70" s="364"/>
      <c r="AS70" s="364"/>
      <c r="AT70" s="79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371</v>
      </c>
      <c r="AC71" s="975"/>
      <c r="AD71" s="975"/>
      <c r="AE71" s="363"/>
      <c r="AF71" s="364"/>
      <c r="AG71" s="364"/>
      <c r="AH71" s="364"/>
      <c r="AI71" s="363"/>
      <c r="AJ71" s="364"/>
      <c r="AK71" s="364"/>
      <c r="AL71" s="364"/>
      <c r="AM71" s="363"/>
      <c r="AN71" s="364"/>
      <c r="AO71" s="364"/>
      <c r="AP71" s="364"/>
      <c r="AQ71" s="363"/>
      <c r="AR71" s="364"/>
      <c r="AS71" s="364"/>
      <c r="AT71" s="79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372</v>
      </c>
      <c r="AC72" s="976"/>
      <c r="AD72" s="976"/>
      <c r="AE72" s="371"/>
      <c r="AF72" s="372"/>
      <c r="AG72" s="372"/>
      <c r="AH72" s="372"/>
      <c r="AI72" s="371"/>
      <c r="AJ72" s="372"/>
      <c r="AK72" s="372"/>
      <c r="AL72" s="372"/>
      <c r="AM72" s="371"/>
      <c r="AN72" s="372"/>
      <c r="AO72" s="372"/>
      <c r="AP72" s="939"/>
      <c r="AQ72" s="363"/>
      <c r="AR72" s="364"/>
      <c r="AS72" s="364"/>
      <c r="AT72" s="797"/>
      <c r="AU72" s="364"/>
      <c r="AV72" s="364"/>
      <c r="AW72" s="364"/>
      <c r="AX72" s="365"/>
      <c r="AY72">
        <f t="shared" si="8"/>
        <v>0</v>
      </c>
    </row>
    <row r="73" spans="1:51" ht="18.75" hidden="1" customHeight="1" x14ac:dyDescent="0.15">
      <c r="A73" s="838" t="s">
        <v>350</v>
      </c>
      <c r="B73" s="839"/>
      <c r="C73" s="839"/>
      <c r="D73" s="839"/>
      <c r="E73" s="839"/>
      <c r="F73" s="840"/>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384</v>
      </c>
      <c r="B78" s="914"/>
      <c r="C78" s="914"/>
      <c r="D78" s="914"/>
      <c r="E78" s="911" t="s">
        <v>328</v>
      </c>
      <c r="F78" s="912"/>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c r="AS79" s="126"/>
      <c r="AT79" s="127"/>
      <c r="AU79" s="127"/>
      <c r="AV79" s="127"/>
      <c r="AW79" s="127"/>
      <c r="AX79" s="128"/>
      <c r="AY79">
        <f>COUNTIF($AR$79,"☑")</f>
        <v>0</v>
      </c>
    </row>
    <row r="80" spans="1:51" ht="18.75" hidden="1" customHeight="1" x14ac:dyDescent="0.15">
      <c r="A80" s="520" t="s">
        <v>147</v>
      </c>
      <c r="B80" s="847" t="s">
        <v>341</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c r="AY80">
        <f>COUNTA($G$82)</f>
        <v>0</v>
      </c>
    </row>
    <row r="81" spans="1:60" ht="22.5" hidden="1" customHeight="1" x14ac:dyDescent="0.15">
      <c r="A81" s="521"/>
      <c r="B81" s="850"/>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5"/>
      <c r="Q88" s="805"/>
      <c r="R88" s="805"/>
      <c r="S88" s="805"/>
      <c r="T88" s="805"/>
      <c r="U88" s="805"/>
      <c r="V88" s="805"/>
      <c r="W88" s="805"/>
      <c r="X88" s="806"/>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7"/>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5"/>
      <c r="Q93" s="805"/>
      <c r="R93" s="805"/>
      <c r="S93" s="805"/>
      <c r="T93" s="805"/>
      <c r="U93" s="805"/>
      <c r="V93" s="805"/>
      <c r="W93" s="805"/>
      <c r="X93" s="806"/>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7"/>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3"/>
      <c r="R97" s="803"/>
      <c r="S97" s="803"/>
      <c r="T97" s="803"/>
      <c r="U97" s="803"/>
      <c r="V97" s="803"/>
      <c r="W97" s="803"/>
      <c r="X97" s="804"/>
      <c r="Y97" s="756" t="s">
        <v>62</v>
      </c>
      <c r="Z97" s="757"/>
      <c r="AA97" s="758"/>
      <c r="AB97" s="405"/>
      <c r="AC97" s="406"/>
      <c r="AD97" s="407"/>
      <c r="AE97" s="363"/>
      <c r="AF97" s="364"/>
      <c r="AG97" s="364"/>
      <c r="AH97" s="797"/>
      <c r="AI97" s="363"/>
      <c r="AJ97" s="364"/>
      <c r="AK97" s="364"/>
      <c r="AL97" s="79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5"/>
      <c r="Q98" s="805"/>
      <c r="R98" s="805"/>
      <c r="S98" s="805"/>
      <c r="T98" s="805"/>
      <c r="U98" s="805"/>
      <c r="V98" s="805"/>
      <c r="W98" s="805"/>
      <c r="X98" s="806"/>
      <c r="Y98" s="733" t="s">
        <v>54</v>
      </c>
      <c r="Z98" s="734"/>
      <c r="AA98" s="735"/>
      <c r="AB98" s="300"/>
      <c r="AC98" s="301"/>
      <c r="AD98" s="302"/>
      <c r="AE98" s="363"/>
      <c r="AF98" s="364"/>
      <c r="AG98" s="364"/>
      <c r="AH98" s="797"/>
      <c r="AI98" s="363"/>
      <c r="AJ98" s="364"/>
      <c r="AK98" s="364"/>
      <c r="AL98" s="79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391</v>
      </c>
      <c r="AF100" s="825"/>
      <c r="AG100" s="825"/>
      <c r="AH100" s="826"/>
      <c r="AI100" s="824" t="s">
        <v>413</v>
      </c>
      <c r="AJ100" s="825"/>
      <c r="AK100" s="825"/>
      <c r="AL100" s="826"/>
      <c r="AM100" s="824" t="s">
        <v>510</v>
      </c>
      <c r="AN100" s="825"/>
      <c r="AO100" s="825"/>
      <c r="AP100" s="826"/>
      <c r="AQ100" s="927" t="s">
        <v>418</v>
      </c>
      <c r="AR100" s="928"/>
      <c r="AS100" s="928"/>
      <c r="AT100" s="929"/>
      <c r="AU100" s="927" t="s">
        <v>544</v>
      </c>
      <c r="AV100" s="928"/>
      <c r="AW100" s="928"/>
      <c r="AX100" s="930"/>
    </row>
    <row r="101" spans="1:60" ht="23.25" customHeight="1" x14ac:dyDescent="0.15">
      <c r="A101" s="492"/>
      <c r="B101" s="493"/>
      <c r="C101" s="493"/>
      <c r="D101" s="493"/>
      <c r="E101" s="493"/>
      <c r="F101" s="494"/>
      <c r="G101" s="191" t="s">
        <v>749</v>
      </c>
      <c r="H101" s="191"/>
      <c r="I101" s="191"/>
      <c r="J101" s="191"/>
      <c r="K101" s="191"/>
      <c r="L101" s="191"/>
      <c r="M101" s="191"/>
      <c r="N101" s="191"/>
      <c r="O101" s="191"/>
      <c r="P101" s="191"/>
      <c r="Q101" s="191"/>
      <c r="R101" s="191"/>
      <c r="S101" s="191"/>
      <c r="T101" s="191"/>
      <c r="U101" s="191"/>
      <c r="V101" s="191"/>
      <c r="W101" s="191"/>
      <c r="X101" s="233"/>
      <c r="Y101" s="817" t="s">
        <v>55</v>
      </c>
      <c r="Z101" s="719"/>
      <c r="AA101" s="720"/>
      <c r="AB101" s="552" t="s">
        <v>740</v>
      </c>
      <c r="AC101" s="552"/>
      <c r="AD101" s="552"/>
      <c r="AE101" s="358" t="s">
        <v>725</v>
      </c>
      <c r="AF101" s="358"/>
      <c r="AG101" s="358"/>
      <c r="AH101" s="358"/>
      <c r="AI101" s="358" t="s">
        <v>724</v>
      </c>
      <c r="AJ101" s="358"/>
      <c r="AK101" s="358"/>
      <c r="AL101" s="358"/>
      <c r="AM101" s="358" t="s">
        <v>724</v>
      </c>
      <c r="AN101" s="358"/>
      <c r="AO101" s="358"/>
      <c r="AP101" s="358"/>
      <c r="AQ101" s="358" t="s">
        <v>724</v>
      </c>
      <c r="AR101" s="358"/>
      <c r="AS101" s="358"/>
      <c r="AT101" s="358"/>
      <c r="AU101" s="363"/>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740</v>
      </c>
      <c r="AC102" s="552"/>
      <c r="AD102" s="552"/>
      <c r="AE102" s="358" t="s">
        <v>724</v>
      </c>
      <c r="AF102" s="358"/>
      <c r="AG102" s="358"/>
      <c r="AH102" s="358"/>
      <c r="AI102" s="358" t="s">
        <v>724</v>
      </c>
      <c r="AJ102" s="358"/>
      <c r="AK102" s="358"/>
      <c r="AL102" s="358"/>
      <c r="AM102" s="358" t="s">
        <v>724</v>
      </c>
      <c r="AN102" s="358"/>
      <c r="AO102" s="358"/>
      <c r="AP102" s="358"/>
      <c r="AQ102" s="358" t="s">
        <v>724</v>
      </c>
      <c r="AR102" s="358"/>
      <c r="AS102" s="358"/>
      <c r="AT102" s="358"/>
      <c r="AU102" s="371">
        <v>50</v>
      </c>
      <c r="AV102" s="372"/>
      <c r="AW102" s="372"/>
      <c r="AX102" s="931"/>
    </row>
    <row r="103" spans="1:60" ht="31.5"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customHeight="1" x14ac:dyDescent="0.15">
      <c r="A104" s="492"/>
      <c r="B104" s="493"/>
      <c r="C104" s="493"/>
      <c r="D104" s="493"/>
      <c r="E104" s="493"/>
      <c r="F104" s="494"/>
      <c r="G104" s="191" t="s">
        <v>750</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740</v>
      </c>
      <c r="AC104" s="473"/>
      <c r="AD104" s="474"/>
      <c r="AE104" s="358" t="s">
        <v>724</v>
      </c>
      <c r="AF104" s="358"/>
      <c r="AG104" s="358"/>
      <c r="AH104" s="358"/>
      <c r="AI104" s="358" t="s">
        <v>724</v>
      </c>
      <c r="AJ104" s="358"/>
      <c r="AK104" s="358"/>
      <c r="AL104" s="358"/>
      <c r="AM104" s="358" t="s">
        <v>724</v>
      </c>
      <c r="AN104" s="358"/>
      <c r="AO104" s="358"/>
      <c r="AP104" s="358"/>
      <c r="AQ104" s="358" t="s">
        <v>724</v>
      </c>
      <c r="AR104" s="358"/>
      <c r="AS104" s="358"/>
      <c r="AT104" s="358"/>
      <c r="AU104" s="358"/>
      <c r="AV104" s="358"/>
      <c r="AW104" s="358"/>
      <c r="AX104" s="359"/>
      <c r="AY104">
        <f>$AY$103</f>
        <v>1</v>
      </c>
    </row>
    <row r="105" spans="1:60" ht="23.2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5" t="s">
        <v>740</v>
      </c>
      <c r="AC105" s="406"/>
      <c r="AD105" s="407"/>
      <c r="AE105" s="358" t="s">
        <v>724</v>
      </c>
      <c r="AF105" s="358"/>
      <c r="AG105" s="358"/>
      <c r="AH105" s="358"/>
      <c r="AI105" s="358" t="s">
        <v>724</v>
      </c>
      <c r="AJ105" s="358"/>
      <c r="AK105" s="358"/>
      <c r="AL105" s="358"/>
      <c r="AM105" s="358" t="s">
        <v>724</v>
      </c>
      <c r="AN105" s="358"/>
      <c r="AO105" s="358"/>
      <c r="AP105" s="358"/>
      <c r="AQ105" s="358" t="s">
        <v>724</v>
      </c>
      <c r="AR105" s="358"/>
      <c r="AS105" s="358"/>
      <c r="AT105" s="358"/>
      <c r="AU105" s="358">
        <v>30</v>
      </c>
      <c r="AV105" s="358"/>
      <c r="AW105" s="358"/>
      <c r="AX105" s="359"/>
      <c r="AY105">
        <f>$AY$103</f>
        <v>1</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5"/>
      <c r="AC108" s="406"/>
      <c r="AD108" s="407"/>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5"/>
      <c r="AC111" s="406"/>
      <c r="AD111" s="407"/>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797"/>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5"/>
      <c r="AC114" s="406"/>
      <c r="AD114" s="407"/>
      <c r="AE114" s="366"/>
      <c r="AF114" s="366"/>
      <c r="AG114" s="366"/>
      <c r="AH114" s="366"/>
      <c r="AI114" s="366"/>
      <c r="AJ114" s="366"/>
      <c r="AK114" s="366"/>
      <c r="AL114" s="366"/>
      <c r="AM114" s="366"/>
      <c r="AN114" s="366"/>
      <c r="AO114" s="366"/>
      <c r="AP114" s="366"/>
      <c r="AQ114" s="363"/>
      <c r="AR114" s="364"/>
      <c r="AS114" s="364"/>
      <c r="AT114" s="79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63" t="s">
        <v>725</v>
      </c>
      <c r="AF116" s="364"/>
      <c r="AG116" s="364"/>
      <c r="AH116" s="797"/>
      <c r="AI116" s="363" t="s">
        <v>724</v>
      </c>
      <c r="AJ116" s="364"/>
      <c r="AK116" s="364"/>
      <c r="AL116" s="797"/>
      <c r="AM116" s="363" t="s">
        <v>724</v>
      </c>
      <c r="AN116" s="364"/>
      <c r="AO116" s="364"/>
      <c r="AP116" s="797"/>
      <c r="AQ116" s="363" t="s">
        <v>725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456" t="s">
        <v>725</v>
      </c>
      <c r="AF117" s="457"/>
      <c r="AG117" s="457"/>
      <c r="AH117" s="458"/>
      <c r="AI117" s="456" t="s">
        <v>724</v>
      </c>
      <c r="AJ117" s="457"/>
      <c r="AK117" s="457"/>
      <c r="AL117" s="458"/>
      <c r="AM117" s="456" t="s">
        <v>724</v>
      </c>
      <c r="AN117" s="457"/>
      <c r="AO117" s="457"/>
      <c r="AP117" s="458"/>
      <c r="AQ117" s="456" t="s">
        <v>725</v>
      </c>
      <c r="AR117" s="457"/>
      <c r="AS117" s="457"/>
      <c r="AT117" s="457"/>
      <c r="AU117" s="457"/>
      <c r="AV117" s="457"/>
      <c r="AW117" s="457"/>
      <c r="AX117" s="796"/>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t="s">
        <v>725</v>
      </c>
      <c r="AF119" s="358"/>
      <c r="AG119" s="358"/>
      <c r="AH119" s="358"/>
      <c r="AI119" s="358" t="s">
        <v>724</v>
      </c>
      <c r="AJ119" s="358"/>
      <c r="AK119" s="358"/>
      <c r="AL119" s="358"/>
      <c r="AM119" s="358" t="s">
        <v>724</v>
      </c>
      <c r="AN119" s="358"/>
      <c r="AO119" s="358"/>
      <c r="AP119" s="358"/>
      <c r="AQ119" s="358" t="s">
        <v>725</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t="s">
        <v>725</v>
      </c>
      <c r="AF120" s="306"/>
      <c r="AG120" s="306"/>
      <c r="AH120" s="306"/>
      <c r="AI120" s="306" t="s">
        <v>724</v>
      </c>
      <c r="AJ120" s="306"/>
      <c r="AK120" s="306"/>
      <c r="AL120" s="306"/>
      <c r="AM120" s="306" t="s">
        <v>724</v>
      </c>
      <c r="AN120" s="306"/>
      <c r="AO120" s="306"/>
      <c r="AP120" s="306"/>
      <c r="AQ120" s="306" t="s">
        <v>723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t="s">
        <v>723</v>
      </c>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406</v>
      </c>
      <c r="B130" s="992"/>
      <c r="C130" s="991" t="s">
        <v>236</v>
      </c>
      <c r="D130" s="992"/>
      <c r="E130" s="308" t="s">
        <v>265</v>
      </c>
      <c r="F130" s="309"/>
      <c r="G130" s="310" t="s">
        <v>715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5"/>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t="s">
        <v>715</v>
      </c>
      <c r="AV137" s="178"/>
      <c r="AW137" s="179" t="s">
        <v>179</v>
      </c>
      <c r="AX137" s="180"/>
      <c r="AY137">
        <f>$AY$136</f>
        <v>1</v>
      </c>
    </row>
    <row r="138" spans="1:51" ht="39.75" customHeight="1" x14ac:dyDescent="0.15">
      <c r="A138" s="995"/>
      <c r="B138" s="253"/>
      <c r="C138" s="252"/>
      <c r="D138" s="253"/>
      <c r="E138" s="252"/>
      <c r="F138" s="314"/>
      <c r="G138" s="232" t="s">
        <v>715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715</v>
      </c>
      <c r="AC138" s="224"/>
      <c r="AD138" s="224"/>
      <c r="AE138" s="266" t="s">
        <v>715</v>
      </c>
      <c r="AF138" s="167"/>
      <c r="AG138" s="167"/>
      <c r="AH138" s="167"/>
      <c r="AI138" s="266" t="s">
        <v>715</v>
      </c>
      <c r="AJ138" s="167"/>
      <c r="AK138" s="167"/>
      <c r="AL138" s="167"/>
      <c r="AM138" s="266" t="s">
        <v>715</v>
      </c>
      <c r="AN138" s="167"/>
      <c r="AO138" s="167"/>
      <c r="AP138" s="167"/>
      <c r="AQ138" s="266" t="s">
        <v>715</v>
      </c>
      <c r="AR138" s="167"/>
      <c r="AS138" s="167"/>
      <c r="AT138" s="167"/>
      <c r="AU138" s="266" t="s">
        <v>715</v>
      </c>
      <c r="AV138" s="167"/>
      <c r="AW138" s="167"/>
      <c r="AX138" s="208"/>
      <c r="AY138">
        <f t="shared" ref="AY138:AY139" si="14">$AY$136</f>
        <v>1</v>
      </c>
    </row>
    <row r="139" spans="1:51" ht="39.75"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715</v>
      </c>
      <c r="AC139" s="175"/>
      <c r="AD139" s="175"/>
      <c r="AE139" s="266" t="s">
        <v>715</v>
      </c>
      <c r="AF139" s="167"/>
      <c r="AG139" s="167"/>
      <c r="AH139" s="167"/>
      <c r="AI139" s="266" t="s">
        <v>715</v>
      </c>
      <c r="AJ139" s="167"/>
      <c r="AK139" s="167"/>
      <c r="AL139" s="167"/>
      <c r="AM139" s="266" t="s">
        <v>715</v>
      </c>
      <c r="AN139" s="167"/>
      <c r="AO139" s="167"/>
      <c r="AP139" s="167"/>
      <c r="AQ139" s="266" t="s">
        <v>715</v>
      </c>
      <c r="AR139" s="167"/>
      <c r="AS139" s="167"/>
      <c r="AT139" s="167"/>
      <c r="AU139" s="266" t="s">
        <v>715</v>
      </c>
      <c r="AV139" s="167"/>
      <c r="AW139" s="167"/>
      <c r="AX139" s="208"/>
      <c r="AY139">
        <f t="shared" si="14"/>
        <v>1</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2"/>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5"/>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3"/>
      <c r="AB157" s="258"/>
      <c r="AC157" s="259"/>
      <c r="AD157" s="259"/>
      <c r="AE157" s="190" t="s">
        <v>715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715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6.5" customHeight="1" x14ac:dyDescent="0.15">
      <c r="A189" s="995"/>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39.75" hidden="1" customHeight="1" x14ac:dyDescent="0.15">
      <c r="A190" s="995"/>
      <c r="B190" s="253"/>
      <c r="C190" s="252"/>
      <c r="D190" s="253"/>
      <c r="E190" s="308" t="s">
        <v>265</v>
      </c>
      <c r="F190" s="309"/>
      <c r="G190" s="310" t="s">
        <v>715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37.5" hidden="1" customHeight="1" x14ac:dyDescent="0.15">
      <c r="A191" s="995"/>
      <c r="B191" s="253"/>
      <c r="C191" s="252"/>
      <c r="D191" s="253"/>
      <c r="E191" s="239" t="s">
        <v>264</v>
      </c>
      <c r="F191" s="240"/>
      <c r="G191" s="237" t="s">
        <v>715</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715</v>
      </c>
      <c r="AR193" s="271"/>
      <c r="AS193" s="179" t="s">
        <v>233</v>
      </c>
      <c r="AT193" s="202"/>
      <c r="AU193" s="178" t="s">
        <v>715</v>
      </c>
      <c r="AV193" s="178"/>
      <c r="AW193" s="179" t="s">
        <v>179</v>
      </c>
      <c r="AX193" s="180"/>
      <c r="AY193">
        <f>$AY$192</f>
        <v>1</v>
      </c>
    </row>
    <row r="194" spans="1:51" ht="39.75" hidden="1" customHeight="1" x14ac:dyDescent="0.15">
      <c r="A194" s="995"/>
      <c r="B194" s="253"/>
      <c r="C194" s="252"/>
      <c r="D194" s="253"/>
      <c r="E194" s="252"/>
      <c r="F194" s="314"/>
      <c r="G194" s="232" t="s">
        <v>715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715</v>
      </c>
      <c r="AC194" s="224"/>
      <c r="AD194" s="224"/>
      <c r="AE194" s="266" t="s">
        <v>715</v>
      </c>
      <c r="AF194" s="167"/>
      <c r="AG194" s="167"/>
      <c r="AH194" s="167"/>
      <c r="AI194" s="266" t="s">
        <v>715</v>
      </c>
      <c r="AJ194" s="167"/>
      <c r="AK194" s="167"/>
      <c r="AL194" s="167"/>
      <c r="AM194" s="266" t="s">
        <v>715</v>
      </c>
      <c r="AN194" s="167"/>
      <c r="AO194" s="167"/>
      <c r="AP194" s="167"/>
      <c r="AQ194" s="266" t="s">
        <v>715</v>
      </c>
      <c r="AR194" s="167"/>
      <c r="AS194" s="167"/>
      <c r="AT194" s="167"/>
      <c r="AU194" s="266" t="s">
        <v>715</v>
      </c>
      <c r="AV194" s="167"/>
      <c r="AW194" s="167"/>
      <c r="AX194" s="208"/>
      <c r="AY194">
        <f t="shared" ref="AY194:AY195" si="23">$AY$192</f>
        <v>1</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715</v>
      </c>
      <c r="AC195" s="175"/>
      <c r="AD195" s="175"/>
      <c r="AE195" s="266" t="s">
        <v>715</v>
      </c>
      <c r="AF195" s="167"/>
      <c r="AG195" s="167"/>
      <c r="AH195" s="167"/>
      <c r="AI195" s="266" t="s">
        <v>715</v>
      </c>
      <c r="AJ195" s="167"/>
      <c r="AK195" s="167"/>
      <c r="AL195" s="167"/>
      <c r="AM195" s="266" t="s">
        <v>715</v>
      </c>
      <c r="AN195" s="167"/>
      <c r="AO195" s="167"/>
      <c r="AP195" s="167"/>
      <c r="AQ195" s="266" t="s">
        <v>715</v>
      </c>
      <c r="AR195" s="167"/>
      <c r="AS195" s="167"/>
      <c r="AT195" s="167"/>
      <c r="AU195" s="266" t="s">
        <v>715</v>
      </c>
      <c r="AV195" s="167"/>
      <c r="AW195" s="167"/>
      <c r="AX195" s="208"/>
      <c r="AY195">
        <f t="shared" si="23"/>
        <v>1</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715</v>
      </c>
      <c r="AR197" s="271"/>
      <c r="AS197" s="179" t="s">
        <v>233</v>
      </c>
      <c r="AT197" s="202"/>
      <c r="AU197" s="178" t="s">
        <v>715</v>
      </c>
      <c r="AV197" s="178"/>
      <c r="AW197" s="179" t="s">
        <v>179</v>
      </c>
      <c r="AX197" s="180"/>
      <c r="AY197">
        <f>$AY$196</f>
        <v>1</v>
      </c>
    </row>
    <row r="198" spans="1:51" ht="39.75" hidden="1" customHeight="1" x14ac:dyDescent="0.15">
      <c r="A198" s="995"/>
      <c r="B198" s="253"/>
      <c r="C198" s="252"/>
      <c r="D198" s="253"/>
      <c r="E198" s="252"/>
      <c r="F198" s="314"/>
      <c r="G198" s="232" t="s">
        <v>715</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715</v>
      </c>
      <c r="AC198" s="224"/>
      <c r="AD198" s="224"/>
      <c r="AE198" s="266" t="s">
        <v>715</v>
      </c>
      <c r="AF198" s="167"/>
      <c r="AG198" s="167"/>
      <c r="AH198" s="167"/>
      <c r="AI198" s="266" t="s">
        <v>715</v>
      </c>
      <c r="AJ198" s="167"/>
      <c r="AK198" s="167"/>
      <c r="AL198" s="167"/>
      <c r="AM198" s="266" t="s">
        <v>715</v>
      </c>
      <c r="AN198" s="167"/>
      <c r="AO198" s="167"/>
      <c r="AP198" s="167"/>
      <c r="AQ198" s="266" t="s">
        <v>715</v>
      </c>
      <c r="AR198" s="167"/>
      <c r="AS198" s="167"/>
      <c r="AT198" s="167"/>
      <c r="AU198" s="266" t="s">
        <v>715</v>
      </c>
      <c r="AV198" s="167"/>
      <c r="AW198" s="167"/>
      <c r="AX198" s="208"/>
      <c r="AY198">
        <f t="shared" ref="AY198:AY199" si="24">$AY$196</f>
        <v>1</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715</v>
      </c>
      <c r="AC199" s="175"/>
      <c r="AD199" s="175"/>
      <c r="AE199" s="266" t="s">
        <v>715</v>
      </c>
      <c r="AF199" s="167"/>
      <c r="AG199" s="167"/>
      <c r="AH199" s="167"/>
      <c r="AI199" s="266" t="s">
        <v>715</v>
      </c>
      <c r="AJ199" s="167"/>
      <c r="AK199" s="167"/>
      <c r="AL199" s="167"/>
      <c r="AM199" s="266" t="s">
        <v>715</v>
      </c>
      <c r="AN199" s="167"/>
      <c r="AO199" s="167"/>
      <c r="AP199" s="167"/>
      <c r="AQ199" s="266" t="s">
        <v>715</v>
      </c>
      <c r="AR199" s="167"/>
      <c r="AS199" s="167"/>
      <c r="AT199" s="167"/>
      <c r="AU199" s="266" t="s">
        <v>715</v>
      </c>
      <c r="AV199" s="167"/>
      <c r="AW199" s="167"/>
      <c r="AX199" s="208"/>
      <c r="AY199">
        <f t="shared" si="24"/>
        <v>1</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1</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995"/>
      <c r="B214" s="253"/>
      <c r="C214" s="252"/>
      <c r="D214" s="253"/>
      <c r="E214" s="252"/>
      <c r="F214" s="314"/>
      <c r="G214" s="232" t="s">
        <v>715</v>
      </c>
      <c r="H214" s="191"/>
      <c r="I214" s="191"/>
      <c r="J214" s="191"/>
      <c r="K214" s="191"/>
      <c r="L214" s="191"/>
      <c r="M214" s="191"/>
      <c r="N214" s="191"/>
      <c r="O214" s="191"/>
      <c r="P214" s="233"/>
      <c r="Q214" s="982" t="s">
        <v>715</v>
      </c>
      <c r="R214" s="983"/>
      <c r="S214" s="983"/>
      <c r="T214" s="983"/>
      <c r="U214" s="983"/>
      <c r="V214" s="983"/>
      <c r="W214" s="983"/>
      <c r="X214" s="983"/>
      <c r="Y214" s="983"/>
      <c r="Z214" s="983"/>
      <c r="AA214" s="984"/>
      <c r="AB214" s="256" t="s">
        <v>715</v>
      </c>
      <c r="AC214" s="257"/>
      <c r="AD214" s="257"/>
      <c r="AE214" s="262" t="s">
        <v>715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t="s">
        <v>715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995"/>
      <c r="B248" s="253"/>
      <c r="C248" s="252"/>
      <c r="D248" s="253"/>
      <c r="E248" s="190" t="s">
        <v>715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x14ac:dyDescent="0.15">
      <c r="A249" s="995"/>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1</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674</v>
      </c>
      <c r="D430" s="251"/>
      <c r="E430" s="239" t="s">
        <v>400</v>
      </c>
      <c r="F430" s="446"/>
      <c r="G430" s="241" t="s">
        <v>252</v>
      </c>
      <c r="H430" s="188"/>
      <c r="I430" s="188"/>
      <c r="J430" s="242" t="s">
        <v>715</v>
      </c>
      <c r="K430" s="243"/>
      <c r="L430" s="243"/>
      <c r="M430" s="243"/>
      <c r="N430" s="243"/>
      <c r="O430" s="243"/>
      <c r="P430" s="243"/>
      <c r="Q430" s="243"/>
      <c r="R430" s="243"/>
      <c r="S430" s="243"/>
      <c r="T430" s="244"/>
      <c r="U430" s="245" t="s">
        <v>715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5"/>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5"/>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5"/>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5"/>
      <c r="B482" s="253"/>
      <c r="C482" s="252"/>
      <c r="D482" s="253"/>
      <c r="E482" s="190" t="s">
        <v>715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39.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717</v>
      </c>
      <c r="AE702" s="897"/>
      <c r="AF702" s="897"/>
      <c r="AG702" s="886" t="s">
        <v>735</v>
      </c>
      <c r="AH702" s="887"/>
      <c r="AI702" s="887"/>
      <c r="AJ702" s="887"/>
      <c r="AK702" s="887"/>
      <c r="AL702" s="887"/>
      <c r="AM702" s="887"/>
      <c r="AN702" s="887"/>
      <c r="AO702" s="887"/>
      <c r="AP702" s="887"/>
      <c r="AQ702" s="887"/>
      <c r="AR702" s="887"/>
      <c r="AS702" s="887"/>
      <c r="AT702" s="887"/>
      <c r="AU702" s="887"/>
      <c r="AV702" s="887"/>
      <c r="AW702" s="887"/>
      <c r="AX702" s="888"/>
    </row>
    <row r="703" spans="1:51" ht="7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717</v>
      </c>
      <c r="AE703" s="185"/>
      <c r="AF703" s="185"/>
      <c r="AG703" s="886" t="s">
        <v>751</v>
      </c>
      <c r="AH703" s="887"/>
      <c r="AI703" s="887"/>
      <c r="AJ703" s="887"/>
      <c r="AK703" s="887"/>
      <c r="AL703" s="887"/>
      <c r="AM703" s="887"/>
      <c r="AN703" s="887"/>
      <c r="AO703" s="887"/>
      <c r="AP703" s="887"/>
      <c r="AQ703" s="887"/>
      <c r="AR703" s="887"/>
      <c r="AS703" s="887"/>
      <c r="AT703" s="887"/>
      <c r="AU703" s="887"/>
      <c r="AV703" s="887"/>
      <c r="AW703" s="887"/>
      <c r="AX703" s="888"/>
    </row>
    <row r="704" spans="1:51" ht="40.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717</v>
      </c>
      <c r="AE704" s="587"/>
      <c r="AF704" s="587"/>
      <c r="AG704" s="426" t="s">
        <v>736</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717</v>
      </c>
      <c r="AE705" s="737"/>
      <c r="AF705" s="737"/>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717</v>
      </c>
      <c r="AE708" s="672"/>
      <c r="AF708" s="672"/>
      <c r="AG708" s="527" t="s">
        <v>738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717</v>
      </c>
      <c r="AE709" s="185"/>
      <c r="AF709" s="185"/>
      <c r="AG709" s="668" t="s">
        <v>737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717</v>
      </c>
      <c r="AE710" s="185"/>
      <c r="AF710" s="185"/>
      <c r="AG710" s="668" t="s">
        <v>756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717</v>
      </c>
      <c r="AE711" s="185"/>
      <c r="AF711" s="185"/>
      <c r="AG711" s="668" t="s">
        <v>739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718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718</v>
      </c>
      <c r="AE713" s="185"/>
      <c r="AF713" s="18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717</v>
      </c>
      <c r="AE714" s="593"/>
      <c r="AF714" s="594"/>
      <c r="AG714" s="693" t="s">
        <v>737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717</v>
      </c>
      <c r="AE715" s="672"/>
      <c r="AF715" s="778"/>
      <c r="AG715" s="527" t="s">
        <v>759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718</v>
      </c>
      <c r="AE716" s="760"/>
      <c r="AF716" s="760"/>
      <c r="AG716" s="668" t="s">
        <v>761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717</v>
      </c>
      <c r="AE717" s="185"/>
      <c r="AF717" s="185"/>
      <c r="AG717" s="668" t="s">
        <v>762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717</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4"/>
      <c r="B721" s="655"/>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4"/>
      <c r="B722" s="655"/>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4"/>
      <c r="B723" s="655"/>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4"/>
      <c r="B724" s="655"/>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6"/>
      <c r="B725" s="657"/>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1" t="s">
        <v>53</v>
      </c>
      <c r="D726" s="582"/>
      <c r="E726" s="582"/>
      <c r="F726" s="583"/>
      <c r="G726" s="801" t="s">
        <v>764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4"/>
      <c r="B727" s="625"/>
      <c r="C727" s="699" t="s">
        <v>57</v>
      </c>
      <c r="D727" s="700"/>
      <c r="E727" s="700"/>
      <c r="F727" s="701"/>
      <c r="G727" s="798" t="s">
        <v>765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758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t="s">
        <v>757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hidden="1"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387</v>
      </c>
      <c r="B787" s="762"/>
      <c r="C787" s="762"/>
      <c r="D787" s="762"/>
      <c r="E787" s="762"/>
      <c r="F787" s="763"/>
      <c r="G787" s="437" t="s">
        <v>361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7"/>
      <c r="B788" s="764"/>
      <c r="C788" s="764"/>
      <c r="D788" s="764"/>
      <c r="E788" s="764"/>
      <c r="F788" s="765"/>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7"/>
      <c r="B789" s="764"/>
      <c r="C789" s="764"/>
      <c r="D789" s="764"/>
      <c r="E789" s="764"/>
      <c r="F789" s="765"/>
      <c r="G789" s="447"/>
      <c r="H789" s="448"/>
      <c r="I789" s="448"/>
      <c r="J789" s="448"/>
      <c r="K789" s="449"/>
      <c r="L789" s="450"/>
      <c r="M789" s="451"/>
      <c r="N789" s="451"/>
      <c r="O789" s="451"/>
      <c r="P789" s="451"/>
      <c r="Q789" s="451"/>
      <c r="R789" s="451"/>
      <c r="S789" s="451"/>
      <c r="T789" s="451"/>
      <c r="U789" s="451"/>
      <c r="V789" s="451"/>
      <c r="W789" s="451"/>
      <c r="X789" s="452"/>
      <c r="Y789" s="453"/>
      <c r="Z789" s="454"/>
      <c r="AA789" s="454"/>
      <c r="AB789" s="558"/>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x14ac:dyDescent="0.15">
      <c r="A790" s="557"/>
      <c r="B790" s="764"/>
      <c r="C790" s="764"/>
      <c r="D790" s="764"/>
      <c r="E790" s="764"/>
      <c r="F790" s="765"/>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7"/>
      <c r="B791" s="764"/>
      <c r="C791" s="764"/>
      <c r="D791" s="764"/>
      <c r="E791" s="764"/>
      <c r="F791" s="765"/>
      <c r="G791" s="348"/>
      <c r="H791" s="349"/>
      <c r="I791" s="349"/>
      <c r="J791" s="349"/>
      <c r="K791" s="350"/>
      <c r="L791" s="400"/>
      <c r="M791" s="401"/>
      <c r="N791" s="401"/>
      <c r="O791" s="401"/>
      <c r="P791" s="401"/>
      <c r="Q791" s="401"/>
      <c r="R791" s="401"/>
      <c r="S791" s="401"/>
      <c r="T791" s="401"/>
      <c r="U791" s="401"/>
      <c r="V791" s="401"/>
      <c r="W791" s="401"/>
      <c r="X791" s="402"/>
      <c r="Y791" s="397"/>
      <c r="Z791" s="398"/>
      <c r="AA791" s="398"/>
      <c r="AB791" s="404"/>
      <c r="AC791" s="348"/>
      <c r="AD791" s="349"/>
      <c r="AE791" s="349"/>
      <c r="AF791" s="349"/>
      <c r="AG791" s="350"/>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7"/>
      <c r="B792" s="764"/>
      <c r="C792" s="764"/>
      <c r="D792" s="764"/>
      <c r="E792" s="764"/>
      <c r="F792" s="765"/>
      <c r="G792" s="348"/>
      <c r="H792" s="349"/>
      <c r="I792" s="349"/>
      <c r="J792" s="349"/>
      <c r="K792" s="350"/>
      <c r="L792" s="400"/>
      <c r="M792" s="401"/>
      <c r="N792" s="401"/>
      <c r="O792" s="401"/>
      <c r="P792" s="401"/>
      <c r="Q792" s="401"/>
      <c r="R792" s="401"/>
      <c r="S792" s="401"/>
      <c r="T792" s="401"/>
      <c r="U792" s="401"/>
      <c r="V792" s="401"/>
      <c r="W792" s="401"/>
      <c r="X792" s="402"/>
      <c r="Y792" s="397"/>
      <c r="Z792" s="398"/>
      <c r="AA792" s="398"/>
      <c r="AB792" s="404"/>
      <c r="AC792" s="348"/>
      <c r="AD792" s="349"/>
      <c r="AE792" s="349"/>
      <c r="AF792" s="349"/>
      <c r="AG792" s="350"/>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7"/>
      <c r="B793" s="764"/>
      <c r="C793" s="764"/>
      <c r="D793" s="764"/>
      <c r="E793" s="764"/>
      <c r="F793" s="765"/>
      <c r="G793" s="348"/>
      <c r="H793" s="349"/>
      <c r="I793" s="349"/>
      <c r="J793" s="349"/>
      <c r="K793" s="350"/>
      <c r="L793" s="400"/>
      <c r="M793" s="401"/>
      <c r="N793" s="401"/>
      <c r="O793" s="401"/>
      <c r="P793" s="401"/>
      <c r="Q793" s="401"/>
      <c r="R793" s="401"/>
      <c r="S793" s="401"/>
      <c r="T793" s="401"/>
      <c r="U793" s="401"/>
      <c r="V793" s="401"/>
      <c r="W793" s="401"/>
      <c r="X793" s="402"/>
      <c r="Y793" s="397"/>
      <c r="Z793" s="398"/>
      <c r="AA793" s="398"/>
      <c r="AB793" s="404"/>
      <c r="AC793" s="348"/>
      <c r="AD793" s="349"/>
      <c r="AE793" s="349"/>
      <c r="AF793" s="349"/>
      <c r="AG793" s="350"/>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7"/>
      <c r="B794" s="764"/>
      <c r="C794" s="764"/>
      <c r="D794" s="764"/>
      <c r="E794" s="764"/>
      <c r="F794" s="765"/>
      <c r="G794" s="348"/>
      <c r="H794" s="349"/>
      <c r="I794" s="349"/>
      <c r="J794" s="349"/>
      <c r="K794" s="350"/>
      <c r="L794" s="400"/>
      <c r="M794" s="401"/>
      <c r="N794" s="401"/>
      <c r="O794" s="401"/>
      <c r="P794" s="401"/>
      <c r="Q794" s="401"/>
      <c r="R794" s="401"/>
      <c r="S794" s="401"/>
      <c r="T794" s="401"/>
      <c r="U794" s="401"/>
      <c r="V794" s="401"/>
      <c r="W794" s="401"/>
      <c r="X794" s="402"/>
      <c r="Y794" s="397"/>
      <c r="Z794" s="398"/>
      <c r="AA794" s="398"/>
      <c r="AB794" s="404"/>
      <c r="AC794" s="348"/>
      <c r="AD794" s="349"/>
      <c r="AE794" s="349"/>
      <c r="AF794" s="349"/>
      <c r="AG794" s="350"/>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7"/>
      <c r="B795" s="764"/>
      <c r="C795" s="764"/>
      <c r="D795" s="764"/>
      <c r="E795" s="764"/>
      <c r="F795" s="765"/>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7"/>
      <c r="B796" s="764"/>
      <c r="C796" s="764"/>
      <c r="D796" s="764"/>
      <c r="E796" s="764"/>
      <c r="F796" s="765"/>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7"/>
      <c r="B797" s="764"/>
      <c r="C797" s="764"/>
      <c r="D797" s="764"/>
      <c r="E797" s="764"/>
      <c r="F797" s="765"/>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7"/>
      <c r="B798" s="764"/>
      <c r="C798" s="764"/>
      <c r="D798" s="764"/>
      <c r="E798" s="764"/>
      <c r="F798" s="765"/>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7"/>
      <c r="B799" s="764"/>
      <c r="C799" s="764"/>
      <c r="D799" s="764"/>
      <c r="E799" s="764"/>
      <c r="F799" s="765"/>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customHeight="1" x14ac:dyDescent="0.15">
      <c r="A800" s="557"/>
      <c r="B800" s="764"/>
      <c r="C800" s="764"/>
      <c r="D800" s="764"/>
      <c r="E800" s="764"/>
      <c r="F800" s="765"/>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customHeight="1" x14ac:dyDescent="0.15">
      <c r="A801" s="557"/>
      <c r="B801" s="764"/>
      <c r="C801" s="764"/>
      <c r="D801" s="764"/>
      <c r="E801" s="764"/>
      <c r="F801" s="765"/>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customHeight="1" x14ac:dyDescent="0.15">
      <c r="A802" s="557"/>
      <c r="B802" s="764"/>
      <c r="C802" s="764"/>
      <c r="D802" s="764"/>
      <c r="E802" s="764"/>
      <c r="F802" s="765"/>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8"/>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7"/>
      <c r="B803" s="764"/>
      <c r="C803" s="764"/>
      <c r="D803" s="764"/>
      <c r="E803" s="764"/>
      <c r="F803" s="765"/>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7"/>
      <c r="B804" s="764"/>
      <c r="C804" s="764"/>
      <c r="D804" s="764"/>
      <c r="E804" s="764"/>
      <c r="F804" s="765"/>
      <c r="G804" s="348"/>
      <c r="H804" s="349"/>
      <c r="I804" s="349"/>
      <c r="J804" s="349"/>
      <c r="K804" s="350"/>
      <c r="L804" s="400"/>
      <c r="M804" s="401"/>
      <c r="N804" s="401"/>
      <c r="O804" s="401"/>
      <c r="P804" s="401"/>
      <c r="Q804" s="401"/>
      <c r="R804" s="401"/>
      <c r="S804" s="401"/>
      <c r="T804" s="401"/>
      <c r="U804" s="401"/>
      <c r="V804" s="401"/>
      <c r="W804" s="401"/>
      <c r="X804" s="402"/>
      <c r="Y804" s="397"/>
      <c r="Z804" s="398"/>
      <c r="AA804" s="398"/>
      <c r="AB804" s="404"/>
      <c r="AC804" s="348"/>
      <c r="AD804" s="349"/>
      <c r="AE804" s="349"/>
      <c r="AF804" s="349"/>
      <c r="AG804" s="350"/>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7"/>
      <c r="B805" s="764"/>
      <c r="C805" s="764"/>
      <c r="D805" s="764"/>
      <c r="E805" s="764"/>
      <c r="F805" s="765"/>
      <c r="G805" s="348"/>
      <c r="H805" s="349"/>
      <c r="I805" s="349"/>
      <c r="J805" s="349"/>
      <c r="K805" s="350"/>
      <c r="L805" s="400"/>
      <c r="M805" s="401"/>
      <c r="N805" s="401"/>
      <c r="O805" s="401"/>
      <c r="P805" s="401"/>
      <c r="Q805" s="401"/>
      <c r="R805" s="401"/>
      <c r="S805" s="401"/>
      <c r="T805" s="401"/>
      <c r="U805" s="401"/>
      <c r="V805" s="401"/>
      <c r="W805" s="401"/>
      <c r="X805" s="402"/>
      <c r="Y805" s="397"/>
      <c r="Z805" s="398"/>
      <c r="AA805" s="398"/>
      <c r="AB805" s="404"/>
      <c r="AC805" s="348"/>
      <c r="AD805" s="349"/>
      <c r="AE805" s="349"/>
      <c r="AF805" s="349"/>
      <c r="AG805" s="350"/>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7"/>
      <c r="B806" s="764"/>
      <c r="C806" s="764"/>
      <c r="D806" s="764"/>
      <c r="E806" s="764"/>
      <c r="F806" s="765"/>
      <c r="G806" s="348"/>
      <c r="H806" s="349"/>
      <c r="I806" s="349"/>
      <c r="J806" s="349"/>
      <c r="K806" s="350"/>
      <c r="L806" s="400"/>
      <c r="M806" s="401"/>
      <c r="N806" s="401"/>
      <c r="O806" s="401"/>
      <c r="P806" s="401"/>
      <c r="Q806" s="401"/>
      <c r="R806" s="401"/>
      <c r="S806" s="401"/>
      <c r="T806" s="401"/>
      <c r="U806" s="401"/>
      <c r="V806" s="401"/>
      <c r="W806" s="401"/>
      <c r="X806" s="402"/>
      <c r="Y806" s="397"/>
      <c r="Z806" s="398"/>
      <c r="AA806" s="398"/>
      <c r="AB806" s="404"/>
      <c r="AC806" s="348"/>
      <c r="AD806" s="349"/>
      <c r="AE806" s="349"/>
      <c r="AF806" s="349"/>
      <c r="AG806" s="350"/>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7"/>
      <c r="B807" s="764"/>
      <c r="C807" s="764"/>
      <c r="D807" s="764"/>
      <c r="E807" s="764"/>
      <c r="F807" s="765"/>
      <c r="G807" s="348"/>
      <c r="H807" s="349"/>
      <c r="I807" s="349"/>
      <c r="J807" s="349"/>
      <c r="K807" s="350"/>
      <c r="L807" s="400"/>
      <c r="M807" s="401"/>
      <c r="N807" s="401"/>
      <c r="O807" s="401"/>
      <c r="P807" s="401"/>
      <c r="Q807" s="401"/>
      <c r="R807" s="401"/>
      <c r="S807" s="401"/>
      <c r="T807" s="401"/>
      <c r="U807" s="401"/>
      <c r="V807" s="401"/>
      <c r="W807" s="401"/>
      <c r="X807" s="402"/>
      <c r="Y807" s="397"/>
      <c r="Z807" s="398"/>
      <c r="AA807" s="398"/>
      <c r="AB807" s="404"/>
      <c r="AC807" s="348"/>
      <c r="AD807" s="349"/>
      <c r="AE807" s="349"/>
      <c r="AF807" s="349"/>
      <c r="AG807" s="350"/>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7"/>
      <c r="B808" s="764"/>
      <c r="C808" s="764"/>
      <c r="D808" s="764"/>
      <c r="E808" s="764"/>
      <c r="F808" s="765"/>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7"/>
      <c r="B809" s="764"/>
      <c r="C809" s="764"/>
      <c r="D809" s="764"/>
      <c r="E809" s="764"/>
      <c r="F809" s="765"/>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7"/>
      <c r="B810" s="764"/>
      <c r="C810" s="764"/>
      <c r="D810" s="764"/>
      <c r="E810" s="764"/>
      <c r="F810" s="765"/>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7"/>
      <c r="B811" s="764"/>
      <c r="C811" s="764"/>
      <c r="D811" s="764"/>
      <c r="E811" s="764"/>
      <c r="F811" s="765"/>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customHeight="1" thickBot="1" x14ac:dyDescent="0.2">
      <c r="A812" s="557"/>
      <c r="B812" s="764"/>
      <c r="C812" s="764"/>
      <c r="D812" s="764"/>
      <c r="E812" s="764"/>
      <c r="F812" s="76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customHeight="1" x14ac:dyDescent="0.15">
      <c r="A813" s="557"/>
      <c r="B813" s="764"/>
      <c r="C813" s="764"/>
      <c r="D813" s="764"/>
      <c r="E813" s="764"/>
      <c r="F813" s="765"/>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customHeight="1" x14ac:dyDescent="0.15">
      <c r="A814" s="557"/>
      <c r="B814" s="764"/>
      <c r="C814" s="764"/>
      <c r="D814" s="764"/>
      <c r="E814" s="764"/>
      <c r="F814" s="765"/>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customHeight="1" x14ac:dyDescent="0.15">
      <c r="A815" s="557"/>
      <c r="B815" s="764"/>
      <c r="C815" s="764"/>
      <c r="D815" s="764"/>
      <c r="E815" s="764"/>
      <c r="F815" s="765"/>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8"/>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7"/>
      <c r="B816" s="764"/>
      <c r="C816" s="764"/>
      <c r="D816" s="764"/>
      <c r="E816" s="764"/>
      <c r="F816" s="765"/>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7"/>
      <c r="B817" s="764"/>
      <c r="C817" s="764"/>
      <c r="D817" s="764"/>
      <c r="E817" s="764"/>
      <c r="F817" s="765"/>
      <c r="G817" s="348"/>
      <c r="H817" s="349"/>
      <c r="I817" s="349"/>
      <c r="J817" s="349"/>
      <c r="K817" s="350"/>
      <c r="L817" s="400"/>
      <c r="M817" s="401"/>
      <c r="N817" s="401"/>
      <c r="O817" s="401"/>
      <c r="P817" s="401"/>
      <c r="Q817" s="401"/>
      <c r="R817" s="401"/>
      <c r="S817" s="401"/>
      <c r="T817" s="401"/>
      <c r="U817" s="401"/>
      <c r="V817" s="401"/>
      <c r="W817" s="401"/>
      <c r="X817" s="402"/>
      <c r="Y817" s="397"/>
      <c r="Z817" s="398"/>
      <c r="AA817" s="398"/>
      <c r="AB817" s="404"/>
      <c r="AC817" s="348"/>
      <c r="AD817" s="349"/>
      <c r="AE817" s="349"/>
      <c r="AF817" s="349"/>
      <c r="AG817" s="350"/>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7"/>
      <c r="B818" s="764"/>
      <c r="C818" s="764"/>
      <c r="D818" s="764"/>
      <c r="E818" s="764"/>
      <c r="F818" s="765"/>
      <c r="G818" s="348"/>
      <c r="H818" s="349"/>
      <c r="I818" s="349"/>
      <c r="J818" s="349"/>
      <c r="K818" s="350"/>
      <c r="L818" s="400"/>
      <c r="M818" s="401"/>
      <c r="N818" s="401"/>
      <c r="O818" s="401"/>
      <c r="P818" s="401"/>
      <c r="Q818" s="401"/>
      <c r="R818" s="401"/>
      <c r="S818" s="401"/>
      <c r="T818" s="401"/>
      <c r="U818" s="401"/>
      <c r="V818" s="401"/>
      <c r="W818" s="401"/>
      <c r="X818" s="402"/>
      <c r="Y818" s="397"/>
      <c r="Z818" s="398"/>
      <c r="AA818" s="398"/>
      <c r="AB818" s="404"/>
      <c r="AC818" s="348"/>
      <c r="AD818" s="349"/>
      <c r="AE818" s="349"/>
      <c r="AF818" s="349"/>
      <c r="AG818" s="350"/>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7"/>
      <c r="B819" s="764"/>
      <c r="C819" s="764"/>
      <c r="D819" s="764"/>
      <c r="E819" s="764"/>
      <c r="F819" s="765"/>
      <c r="G819" s="348"/>
      <c r="H819" s="349"/>
      <c r="I819" s="349"/>
      <c r="J819" s="349"/>
      <c r="K819" s="350"/>
      <c r="L819" s="400"/>
      <c r="M819" s="401"/>
      <c r="N819" s="401"/>
      <c r="O819" s="401"/>
      <c r="P819" s="401"/>
      <c r="Q819" s="401"/>
      <c r="R819" s="401"/>
      <c r="S819" s="401"/>
      <c r="T819" s="401"/>
      <c r="U819" s="401"/>
      <c r="V819" s="401"/>
      <c r="W819" s="401"/>
      <c r="X819" s="402"/>
      <c r="Y819" s="397"/>
      <c r="Z819" s="398"/>
      <c r="AA819" s="398"/>
      <c r="AB819" s="404"/>
      <c r="AC819" s="348"/>
      <c r="AD819" s="349"/>
      <c r="AE819" s="349"/>
      <c r="AF819" s="349"/>
      <c r="AG819" s="350"/>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7"/>
      <c r="B820" s="764"/>
      <c r="C820" s="764"/>
      <c r="D820" s="764"/>
      <c r="E820" s="764"/>
      <c r="F820" s="765"/>
      <c r="G820" s="348"/>
      <c r="H820" s="349"/>
      <c r="I820" s="349"/>
      <c r="J820" s="349"/>
      <c r="K820" s="350"/>
      <c r="L820" s="400"/>
      <c r="M820" s="401"/>
      <c r="N820" s="401"/>
      <c r="O820" s="401"/>
      <c r="P820" s="401"/>
      <c r="Q820" s="401"/>
      <c r="R820" s="401"/>
      <c r="S820" s="401"/>
      <c r="T820" s="401"/>
      <c r="U820" s="401"/>
      <c r="V820" s="401"/>
      <c r="W820" s="401"/>
      <c r="X820" s="402"/>
      <c r="Y820" s="397"/>
      <c r="Z820" s="398"/>
      <c r="AA820" s="398"/>
      <c r="AB820" s="404"/>
      <c r="AC820" s="348"/>
      <c r="AD820" s="349"/>
      <c r="AE820" s="349"/>
      <c r="AF820" s="349"/>
      <c r="AG820" s="350"/>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7"/>
      <c r="B821" s="764"/>
      <c r="C821" s="764"/>
      <c r="D821" s="764"/>
      <c r="E821" s="764"/>
      <c r="F821" s="765"/>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7"/>
      <c r="B822" s="764"/>
      <c r="C822" s="764"/>
      <c r="D822" s="764"/>
      <c r="E822" s="764"/>
      <c r="F822" s="765"/>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7"/>
      <c r="B823" s="764"/>
      <c r="C823" s="764"/>
      <c r="D823" s="764"/>
      <c r="E823" s="764"/>
      <c r="F823" s="765"/>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7"/>
      <c r="B824" s="764"/>
      <c r="C824" s="764"/>
      <c r="D824" s="764"/>
      <c r="E824" s="764"/>
      <c r="F824" s="765"/>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7"/>
      <c r="B825" s="764"/>
      <c r="C825" s="764"/>
      <c r="D825" s="764"/>
      <c r="E825" s="764"/>
      <c r="F825" s="76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7"/>
      <c r="B826" s="764"/>
      <c r="C826" s="764"/>
      <c r="D826" s="764"/>
      <c r="E826" s="764"/>
      <c r="F826" s="765"/>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7"/>
      <c r="B827" s="764"/>
      <c r="C827" s="764"/>
      <c r="D827" s="764"/>
      <c r="E827" s="764"/>
      <c r="F827" s="765"/>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7"/>
      <c r="B828" s="764"/>
      <c r="C828" s="764"/>
      <c r="D828" s="764"/>
      <c r="E828" s="764"/>
      <c r="F828" s="765"/>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8"/>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7"/>
      <c r="B829" s="764"/>
      <c r="C829" s="764"/>
      <c r="D829" s="764"/>
      <c r="E829" s="764"/>
      <c r="F829" s="765"/>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7"/>
      <c r="B830" s="764"/>
      <c r="C830" s="764"/>
      <c r="D830" s="764"/>
      <c r="E830" s="764"/>
      <c r="F830" s="765"/>
      <c r="G830" s="348"/>
      <c r="H830" s="349"/>
      <c r="I830" s="349"/>
      <c r="J830" s="349"/>
      <c r="K830" s="350"/>
      <c r="L830" s="400"/>
      <c r="M830" s="401"/>
      <c r="N830" s="401"/>
      <c r="O830" s="401"/>
      <c r="P830" s="401"/>
      <c r="Q830" s="401"/>
      <c r="R830" s="401"/>
      <c r="S830" s="401"/>
      <c r="T830" s="401"/>
      <c r="U830" s="401"/>
      <c r="V830" s="401"/>
      <c r="W830" s="401"/>
      <c r="X830" s="402"/>
      <c r="Y830" s="397"/>
      <c r="Z830" s="398"/>
      <c r="AA830" s="398"/>
      <c r="AB830" s="404"/>
      <c r="AC830" s="348"/>
      <c r="AD830" s="349"/>
      <c r="AE830" s="349"/>
      <c r="AF830" s="349"/>
      <c r="AG830" s="350"/>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7"/>
      <c r="B831" s="764"/>
      <c r="C831" s="764"/>
      <c r="D831" s="764"/>
      <c r="E831" s="764"/>
      <c r="F831" s="765"/>
      <c r="G831" s="348"/>
      <c r="H831" s="349"/>
      <c r="I831" s="349"/>
      <c r="J831" s="349"/>
      <c r="K831" s="350"/>
      <c r="L831" s="400"/>
      <c r="M831" s="401"/>
      <c r="N831" s="401"/>
      <c r="O831" s="401"/>
      <c r="P831" s="401"/>
      <c r="Q831" s="401"/>
      <c r="R831" s="401"/>
      <c r="S831" s="401"/>
      <c r="T831" s="401"/>
      <c r="U831" s="401"/>
      <c r="V831" s="401"/>
      <c r="W831" s="401"/>
      <c r="X831" s="402"/>
      <c r="Y831" s="397"/>
      <c r="Z831" s="398"/>
      <c r="AA831" s="398"/>
      <c r="AB831" s="404"/>
      <c r="AC831" s="348"/>
      <c r="AD831" s="349"/>
      <c r="AE831" s="349"/>
      <c r="AF831" s="349"/>
      <c r="AG831" s="350"/>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7"/>
      <c r="B832" s="764"/>
      <c r="C832" s="764"/>
      <c r="D832" s="764"/>
      <c r="E832" s="764"/>
      <c r="F832" s="765"/>
      <c r="G832" s="348"/>
      <c r="H832" s="349"/>
      <c r="I832" s="349"/>
      <c r="J832" s="349"/>
      <c r="K832" s="350"/>
      <c r="L832" s="400"/>
      <c r="M832" s="401"/>
      <c r="N832" s="401"/>
      <c r="O832" s="401"/>
      <c r="P832" s="401"/>
      <c r="Q832" s="401"/>
      <c r="R832" s="401"/>
      <c r="S832" s="401"/>
      <c r="T832" s="401"/>
      <c r="U832" s="401"/>
      <c r="V832" s="401"/>
      <c r="W832" s="401"/>
      <c r="X832" s="402"/>
      <c r="Y832" s="397"/>
      <c r="Z832" s="398"/>
      <c r="AA832" s="398"/>
      <c r="AB832" s="404"/>
      <c r="AC832" s="348"/>
      <c r="AD832" s="349"/>
      <c r="AE832" s="349"/>
      <c r="AF832" s="349"/>
      <c r="AG832" s="350"/>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7"/>
      <c r="B833" s="764"/>
      <c r="C833" s="764"/>
      <c r="D833" s="764"/>
      <c r="E833" s="764"/>
      <c r="F833" s="765"/>
      <c r="G833" s="348"/>
      <c r="H833" s="349"/>
      <c r="I833" s="349"/>
      <c r="J833" s="349"/>
      <c r="K833" s="350"/>
      <c r="L833" s="400"/>
      <c r="M833" s="401"/>
      <c r="N833" s="401"/>
      <c r="O833" s="401"/>
      <c r="P833" s="401"/>
      <c r="Q833" s="401"/>
      <c r="R833" s="401"/>
      <c r="S833" s="401"/>
      <c r="T833" s="401"/>
      <c r="U833" s="401"/>
      <c r="V833" s="401"/>
      <c r="W833" s="401"/>
      <c r="X833" s="402"/>
      <c r="Y833" s="397"/>
      <c r="Z833" s="398"/>
      <c r="AA833" s="398"/>
      <c r="AB833" s="404"/>
      <c r="AC833" s="348"/>
      <c r="AD833" s="349"/>
      <c r="AE833" s="349"/>
      <c r="AF833" s="349"/>
      <c r="AG833" s="350"/>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7"/>
      <c r="B834" s="764"/>
      <c r="C834" s="764"/>
      <c r="D834" s="764"/>
      <c r="E834" s="764"/>
      <c r="F834" s="765"/>
      <c r="G834" s="348"/>
      <c r="H834" s="349"/>
      <c r="I834" s="349"/>
      <c r="J834" s="349"/>
      <c r="K834" s="350"/>
      <c r="L834" s="400"/>
      <c r="M834" s="401"/>
      <c r="N834" s="401"/>
      <c r="O834" s="401"/>
      <c r="P834" s="401"/>
      <c r="Q834" s="401"/>
      <c r="R834" s="401"/>
      <c r="S834" s="401"/>
      <c r="T834" s="401"/>
      <c r="U834" s="401"/>
      <c r="V834" s="401"/>
      <c r="W834" s="401"/>
      <c r="X834" s="402"/>
      <c r="Y834" s="397"/>
      <c r="Z834" s="398"/>
      <c r="AA834" s="398"/>
      <c r="AB834" s="404"/>
      <c r="AC834" s="348"/>
      <c r="AD834" s="349"/>
      <c r="AE834" s="349"/>
      <c r="AF834" s="349"/>
      <c r="AG834" s="350"/>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7"/>
      <c r="B835" s="764"/>
      <c r="C835" s="764"/>
      <c r="D835" s="764"/>
      <c r="E835" s="764"/>
      <c r="F835" s="765"/>
      <c r="G835" s="348"/>
      <c r="H835" s="349"/>
      <c r="I835" s="349"/>
      <c r="J835" s="349"/>
      <c r="K835" s="350"/>
      <c r="L835" s="400"/>
      <c r="M835" s="401"/>
      <c r="N835" s="401"/>
      <c r="O835" s="401"/>
      <c r="P835" s="401"/>
      <c r="Q835" s="401"/>
      <c r="R835" s="401"/>
      <c r="S835" s="401"/>
      <c r="T835" s="401"/>
      <c r="U835" s="401"/>
      <c r="V835" s="401"/>
      <c r="W835" s="401"/>
      <c r="X835" s="402"/>
      <c r="Y835" s="397"/>
      <c r="Z835" s="398"/>
      <c r="AA835" s="398"/>
      <c r="AB835" s="404"/>
      <c r="AC835" s="348"/>
      <c r="AD835" s="349"/>
      <c r="AE835" s="349"/>
      <c r="AF835" s="349"/>
      <c r="AG835" s="350"/>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7"/>
      <c r="B836" s="764"/>
      <c r="C836" s="764"/>
      <c r="D836" s="764"/>
      <c r="E836" s="764"/>
      <c r="F836" s="765"/>
      <c r="G836" s="348"/>
      <c r="H836" s="349"/>
      <c r="I836" s="349"/>
      <c r="J836" s="349"/>
      <c r="K836" s="350"/>
      <c r="L836" s="400"/>
      <c r="M836" s="401"/>
      <c r="N836" s="401"/>
      <c r="O836" s="401"/>
      <c r="P836" s="401"/>
      <c r="Q836" s="401"/>
      <c r="R836" s="401"/>
      <c r="S836" s="401"/>
      <c r="T836" s="401"/>
      <c r="U836" s="401"/>
      <c r="V836" s="401"/>
      <c r="W836" s="401"/>
      <c r="X836" s="402"/>
      <c r="Y836" s="397"/>
      <c r="Z836" s="398"/>
      <c r="AA836" s="398"/>
      <c r="AB836" s="404"/>
      <c r="AC836" s="348"/>
      <c r="AD836" s="349"/>
      <c r="AE836" s="349"/>
      <c r="AF836" s="349"/>
      <c r="AG836" s="350"/>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7"/>
      <c r="B837" s="764"/>
      <c r="C837" s="764"/>
      <c r="D837" s="764"/>
      <c r="E837" s="764"/>
      <c r="F837" s="765"/>
      <c r="G837" s="348"/>
      <c r="H837" s="349"/>
      <c r="I837" s="349"/>
      <c r="J837" s="349"/>
      <c r="K837" s="350"/>
      <c r="L837" s="400"/>
      <c r="M837" s="401"/>
      <c r="N837" s="401"/>
      <c r="O837" s="401"/>
      <c r="P837" s="401"/>
      <c r="Q837" s="401"/>
      <c r="R837" s="401"/>
      <c r="S837" s="401"/>
      <c r="T837" s="401"/>
      <c r="U837" s="401"/>
      <c r="V837" s="401"/>
      <c r="W837" s="401"/>
      <c r="X837" s="402"/>
      <c r="Y837" s="397"/>
      <c r="Z837" s="398"/>
      <c r="AA837" s="398"/>
      <c r="AB837" s="404"/>
      <c r="AC837" s="348"/>
      <c r="AD837" s="349"/>
      <c r="AE837" s="349"/>
      <c r="AF837" s="349"/>
      <c r="AG837" s="350"/>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7"/>
      <c r="B838" s="764"/>
      <c r="C838" s="764"/>
      <c r="D838" s="764"/>
      <c r="E838" s="764"/>
      <c r="F838" s="76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4"/>
      <c r="AP844" s="425" t="s">
        <v>298</v>
      </c>
      <c r="AQ844" s="425"/>
      <c r="AR844" s="425"/>
      <c r="AS844" s="425"/>
      <c r="AT844" s="425"/>
      <c r="AU844" s="425"/>
      <c r="AV844" s="425"/>
      <c r="AW844" s="425"/>
      <c r="AX844" s="425"/>
    </row>
    <row r="845" spans="1:51" ht="30" customHeight="1" x14ac:dyDescent="0.15">
      <c r="A845" s="403">
        <v>1</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3"/>
      <c r="AE845" s="323"/>
      <c r="AF845" s="323"/>
      <c r="AG845" s="323"/>
      <c r="AH845" s="420"/>
      <c r="AI845" s="421"/>
      <c r="AJ845" s="421"/>
      <c r="AK845" s="421"/>
      <c r="AL845" s="326"/>
      <c r="AM845" s="327"/>
      <c r="AN845" s="327"/>
      <c r="AO845" s="328"/>
      <c r="AP845" s="321"/>
      <c r="AQ845" s="321"/>
      <c r="AR845" s="321"/>
      <c r="AS845" s="321"/>
      <c r="AT845" s="321"/>
      <c r="AU845" s="321"/>
      <c r="AV845" s="321"/>
      <c r="AW845" s="321"/>
      <c r="AX845" s="321"/>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4"/>
      <c r="AP877" s="425" t="s">
        <v>298</v>
      </c>
      <c r="AQ877" s="425"/>
      <c r="AR877" s="425"/>
      <c r="AS877" s="425"/>
      <c r="AT877" s="425"/>
      <c r="AU877" s="425"/>
      <c r="AV877" s="425"/>
      <c r="AW877" s="425"/>
      <c r="AX877" s="425"/>
      <c r="AY877">
        <f t="shared" ref="AY877:AY878" si="118">$AY$875</f>
        <v>0</v>
      </c>
    </row>
    <row r="878" spans="1:51" ht="30"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4"/>
      <c r="AP910" s="425" t="s">
        <v>298</v>
      </c>
      <c r="AQ910" s="425"/>
      <c r="AR910" s="425"/>
      <c r="AS910" s="425"/>
      <c r="AT910" s="425"/>
      <c r="AU910" s="425"/>
      <c r="AV910" s="425"/>
      <c r="AW910" s="425"/>
      <c r="AX910" s="425"/>
      <c r="AY910">
        <f t="shared" ref="AY910:AY911" si="119">$AY$908</f>
        <v>0</v>
      </c>
    </row>
    <row r="911" spans="1:51" ht="30"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4"/>
      <c r="AP943" s="425" t="s">
        <v>298</v>
      </c>
      <c r="AQ943" s="425"/>
      <c r="AR943" s="425"/>
      <c r="AS943" s="425"/>
      <c r="AT943" s="425"/>
      <c r="AU943" s="425"/>
      <c r="AV943" s="425"/>
      <c r="AW943" s="425"/>
      <c r="AX943" s="425"/>
      <c r="AY943">
        <f t="shared" ref="AY943:AY944" si="120">$AY$941</f>
        <v>0</v>
      </c>
    </row>
    <row r="944" spans="1:51" ht="38.25"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4"/>
      <c r="AP976" s="425" t="s">
        <v>298</v>
      </c>
      <c r="AQ976" s="425"/>
      <c r="AR976" s="425"/>
      <c r="AS976" s="425"/>
      <c r="AT976" s="425"/>
      <c r="AU976" s="425"/>
      <c r="AV976" s="425"/>
      <c r="AW976" s="425"/>
      <c r="AX976" s="425"/>
      <c r="AY976">
        <f t="shared" ref="AY976:AY977" si="121">$AY$974</f>
        <v>0</v>
      </c>
    </row>
    <row r="977" spans="1:51" ht="30"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5" t="s">
        <v>330</v>
      </c>
      <c r="AQ1109" s="425"/>
      <c r="AR1109" s="425"/>
      <c r="AS1109" s="425"/>
      <c r="AT1109" s="425"/>
      <c r="AU1109" s="425"/>
      <c r="AV1109" s="425"/>
      <c r="AW1109" s="425"/>
      <c r="AX1109" s="425"/>
    </row>
    <row r="1110" spans="1:51" ht="30" customHeight="1" x14ac:dyDescent="0.15">
      <c r="A1110" s="403">
        <v>1</v>
      </c>
      <c r="B1110" s="403">
        <v>1</v>
      </c>
      <c r="C1110" s="894"/>
      <c r="D1110" s="894"/>
      <c r="E1110" s="262" t="s">
        <v>715</v>
      </c>
      <c r="F1110" s="893"/>
      <c r="G1110" s="893"/>
      <c r="H1110" s="893"/>
      <c r="I1110" s="893"/>
      <c r="J1110" s="418" t="s">
        <v>715</v>
      </c>
      <c r="K1110" s="419"/>
      <c r="L1110" s="419"/>
      <c r="M1110" s="419"/>
      <c r="N1110" s="419"/>
      <c r="O1110" s="419"/>
      <c r="P1110" s="423" t="s">
        <v>715</v>
      </c>
      <c r="Q1110" s="317"/>
      <c r="R1110" s="317"/>
      <c r="S1110" s="317"/>
      <c r="T1110" s="317"/>
      <c r="U1110" s="317"/>
      <c r="V1110" s="317"/>
      <c r="W1110" s="317"/>
      <c r="X1110" s="317"/>
      <c r="Y1110" s="318" t="s">
        <v>715</v>
      </c>
      <c r="Z1110" s="319"/>
      <c r="AA1110" s="319"/>
      <c r="AB1110" s="320"/>
      <c r="AC1110" s="322"/>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15">
      <c r="A1111" s="403">
        <v>2</v>
      </c>
      <c r="B1111" s="403">
        <v>1</v>
      </c>
      <c r="C1111" s="894"/>
      <c r="D1111" s="894"/>
      <c r="E1111" s="893"/>
      <c r="F1111" s="893"/>
      <c r="G1111" s="893"/>
      <c r="H1111" s="893"/>
      <c r="I1111" s="893"/>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4"/>
      <c r="D1112" s="894"/>
      <c r="E1112" s="893"/>
      <c r="F1112" s="893"/>
      <c r="G1112" s="893"/>
      <c r="H1112" s="893"/>
      <c r="I1112" s="893"/>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4"/>
      <c r="D1113" s="894"/>
      <c r="E1113" s="893"/>
      <c r="F1113" s="893"/>
      <c r="G1113" s="893"/>
      <c r="H1113" s="893"/>
      <c r="I1113" s="893"/>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4"/>
      <c r="D1114" s="894"/>
      <c r="E1114" s="893"/>
      <c r="F1114" s="893"/>
      <c r="G1114" s="893"/>
      <c r="H1114" s="893"/>
      <c r="I1114" s="893"/>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4"/>
      <c r="D1115" s="894"/>
      <c r="E1115" s="893"/>
      <c r="F1115" s="893"/>
      <c r="G1115" s="893"/>
      <c r="H1115" s="893"/>
      <c r="I1115" s="893"/>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4"/>
      <c r="D1116" s="894"/>
      <c r="E1116" s="893"/>
      <c r="F1116" s="893"/>
      <c r="G1116" s="893"/>
      <c r="H1116" s="893"/>
      <c r="I1116" s="893"/>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4"/>
      <c r="D1117" s="894"/>
      <c r="E1117" s="893"/>
      <c r="F1117" s="893"/>
      <c r="G1117" s="893"/>
      <c r="H1117" s="893"/>
      <c r="I1117" s="893"/>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4"/>
      <c r="D1118" s="894"/>
      <c r="E1118" s="893"/>
      <c r="F1118" s="893"/>
      <c r="G1118" s="893"/>
      <c r="H1118" s="893"/>
      <c r="I1118" s="893"/>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4"/>
      <c r="D1119" s="894"/>
      <c r="E1119" s="893"/>
      <c r="F1119" s="893"/>
      <c r="G1119" s="893"/>
      <c r="H1119" s="893"/>
      <c r="I1119" s="893"/>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4"/>
      <c r="D1120" s="894"/>
      <c r="E1120" s="893"/>
      <c r="F1120" s="893"/>
      <c r="G1120" s="893"/>
      <c r="H1120" s="893"/>
      <c r="I1120" s="893"/>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4"/>
      <c r="D1121" s="894"/>
      <c r="E1121" s="893"/>
      <c r="F1121" s="893"/>
      <c r="G1121" s="893"/>
      <c r="H1121" s="893"/>
      <c r="I1121" s="893"/>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4"/>
      <c r="D1122" s="894"/>
      <c r="E1122" s="893"/>
      <c r="F1122" s="893"/>
      <c r="G1122" s="893"/>
      <c r="H1122" s="893"/>
      <c r="I1122" s="893"/>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4"/>
      <c r="D1123" s="894"/>
      <c r="E1123" s="893"/>
      <c r="F1123" s="893"/>
      <c r="G1123" s="893"/>
      <c r="H1123" s="893"/>
      <c r="I1123" s="893"/>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4"/>
      <c r="D1124" s="894"/>
      <c r="E1124" s="893"/>
      <c r="F1124" s="893"/>
      <c r="G1124" s="893"/>
      <c r="H1124" s="893"/>
      <c r="I1124" s="893"/>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4"/>
      <c r="D1125" s="894"/>
      <c r="E1125" s="893"/>
      <c r="F1125" s="893"/>
      <c r="G1125" s="893"/>
      <c r="H1125" s="893"/>
      <c r="I1125" s="893"/>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4"/>
      <c r="D1126" s="894"/>
      <c r="E1126" s="893"/>
      <c r="F1126" s="893"/>
      <c r="G1126" s="893"/>
      <c r="H1126" s="893"/>
      <c r="I1126" s="893"/>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4"/>
      <c r="D1127" s="894"/>
      <c r="E1127" s="262"/>
      <c r="F1127" s="893"/>
      <c r="G1127" s="893"/>
      <c r="H1127" s="893"/>
      <c r="I1127" s="893"/>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4"/>
      <c r="D1128" s="894"/>
      <c r="E1128" s="893"/>
      <c r="F1128" s="893"/>
      <c r="G1128" s="893"/>
      <c r="H1128" s="893"/>
      <c r="I1128" s="893"/>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4"/>
      <c r="D1129" s="894"/>
      <c r="E1129" s="893"/>
      <c r="F1129" s="893"/>
      <c r="G1129" s="893"/>
      <c r="H1129" s="893"/>
      <c r="I1129" s="893"/>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4"/>
      <c r="D1130" s="894"/>
      <c r="E1130" s="893"/>
      <c r="F1130" s="893"/>
      <c r="G1130" s="893"/>
      <c r="H1130" s="893"/>
      <c r="I1130" s="893"/>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4"/>
      <c r="D1131" s="894"/>
      <c r="E1131" s="893"/>
      <c r="F1131" s="893"/>
      <c r="G1131" s="893"/>
      <c r="H1131" s="893"/>
      <c r="I1131" s="893"/>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4"/>
      <c r="D1132" s="894"/>
      <c r="E1132" s="893"/>
      <c r="F1132" s="893"/>
      <c r="G1132" s="893"/>
      <c r="H1132" s="893"/>
      <c r="I1132" s="893"/>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4"/>
      <c r="D1133" s="894"/>
      <c r="E1133" s="893"/>
      <c r="F1133" s="893"/>
      <c r="G1133" s="893"/>
      <c r="H1133" s="893"/>
      <c r="I1133" s="893"/>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4"/>
      <c r="D1134" s="894"/>
      <c r="E1134" s="893"/>
      <c r="F1134" s="893"/>
      <c r="G1134" s="893"/>
      <c r="H1134" s="893"/>
      <c r="I1134" s="893"/>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4"/>
      <c r="D1135" s="894"/>
      <c r="E1135" s="893"/>
      <c r="F1135" s="893"/>
      <c r="G1135" s="893"/>
      <c r="H1135" s="893"/>
      <c r="I1135" s="893"/>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4"/>
      <c r="D1136" s="894"/>
      <c r="E1136" s="893"/>
      <c r="F1136" s="893"/>
      <c r="G1136" s="893"/>
      <c r="H1136" s="893"/>
      <c r="I1136" s="893"/>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4"/>
      <c r="D1137" s="894"/>
      <c r="E1137" s="893"/>
      <c r="F1137" s="893"/>
      <c r="G1137" s="893"/>
      <c r="H1137" s="893"/>
      <c r="I1137" s="893"/>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4"/>
      <c r="D1138" s="894"/>
      <c r="E1138" s="893"/>
      <c r="F1138" s="893"/>
      <c r="G1138" s="893"/>
      <c r="H1138" s="893"/>
      <c r="I1138" s="893"/>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4"/>
      <c r="D1139" s="894"/>
      <c r="E1139" s="893"/>
      <c r="F1139" s="893"/>
      <c r="G1139" s="893"/>
      <c r="H1139" s="893"/>
      <c r="I1139" s="893"/>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AR15:AX15 AR13:AX13">
    <cfRule type="expression" dxfId="2791" priority="13709">
      <formula>IF(RIGHT(TEXT(AR13,"0.#"),1)=".",FALSE,TRUE)</formula>
    </cfRule>
    <cfRule type="expression" dxfId="2790" priority="13710">
      <formula>IF(RIGHT(TEXT(AR13,"0.#"),1)=".",TRUE,FALSE)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5 W27">
    <cfRule type="expression" dxfId="2045" priority="2311">
      <formula>IF(RIGHT(TEXT(W25,"0.#"),1)=".",FALSE,TRUE)</formula>
    </cfRule>
    <cfRule type="expression" dxfId="2044" priority="2312">
      <formula>IF(RIGHT(TEXT(W25,"0.#"),1)=".",TRUE,FALSE)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5 P27">
    <cfRule type="expression" dxfId="2039" priority="2299">
      <formula>IF(RIGHT(TEXT(P25,"0.#"),1)=".",FALSE,TRUE)</formula>
    </cfRule>
    <cfRule type="expression" dxfId="2038" priority="2300">
      <formula>IF(RIGHT(TEXT(P25,"0.#"),1)=".",TRUE,FALSE)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27" max="49" man="1"/>
    <brk id="76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717</v>
      </c>
      <c r="M3" s="13" t="str">
        <f t="shared" ref="M3:M11" si="2">IF(L3="","",K3)</f>
        <v>文教及び科学振興</v>
      </c>
      <c r="N3" s="13" t="str">
        <f>IF(M3="",N2,IF(N2&lt;&gt;"",CONCATENATE(N2,"、",M3),M3))</f>
        <v>文教及び科学振興</v>
      </c>
      <c r="O3" s="13"/>
      <c r="P3" s="12" t="s">
        <v>75</v>
      </c>
      <c r="Q3" s="17" t="s">
        <v>717</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391</v>
      </c>
      <c r="AF2" s="997"/>
      <c r="AG2" s="997"/>
      <c r="AH2" s="997"/>
      <c r="AI2" s="997" t="s">
        <v>413</v>
      </c>
      <c r="AJ2" s="997"/>
      <c r="AK2" s="997"/>
      <c r="AL2" s="459"/>
      <c r="AM2" s="997" t="s">
        <v>510</v>
      </c>
      <c r="AN2" s="997"/>
      <c r="AO2" s="997"/>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5"/>
      <c r="I4" s="1015"/>
      <c r="J4" s="1015"/>
      <c r="K4" s="1015"/>
      <c r="L4" s="1015"/>
      <c r="M4" s="1015"/>
      <c r="N4" s="1015"/>
      <c r="O4" s="1016"/>
      <c r="P4" s="191"/>
      <c r="Q4" s="1023"/>
      <c r="R4" s="1023"/>
      <c r="S4" s="1023"/>
      <c r="T4" s="1023"/>
      <c r="U4" s="1023"/>
      <c r="V4" s="1023"/>
      <c r="W4" s="1023"/>
      <c r="X4" s="1024"/>
      <c r="Y4" s="1001" t="s">
        <v>12</v>
      </c>
      <c r="Z4" s="1002"/>
      <c r="AA4" s="1003"/>
      <c r="AB4" s="552"/>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391</v>
      </c>
      <c r="AF9" s="997"/>
      <c r="AG9" s="997"/>
      <c r="AH9" s="997"/>
      <c r="AI9" s="997" t="s">
        <v>413</v>
      </c>
      <c r="AJ9" s="997"/>
      <c r="AK9" s="997"/>
      <c r="AL9" s="459"/>
      <c r="AM9" s="997" t="s">
        <v>510</v>
      </c>
      <c r="AN9" s="997"/>
      <c r="AO9" s="997"/>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2"/>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391</v>
      </c>
      <c r="AF16" s="997"/>
      <c r="AG16" s="997"/>
      <c r="AH16" s="997"/>
      <c r="AI16" s="997" t="s">
        <v>413</v>
      </c>
      <c r="AJ16" s="997"/>
      <c r="AK16" s="997"/>
      <c r="AL16" s="459"/>
      <c r="AM16" s="997" t="s">
        <v>510</v>
      </c>
      <c r="AN16" s="997"/>
      <c r="AO16" s="997"/>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2"/>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391</v>
      </c>
      <c r="AF23" s="997"/>
      <c r="AG23" s="997"/>
      <c r="AH23" s="997"/>
      <c r="AI23" s="997" t="s">
        <v>413</v>
      </c>
      <c r="AJ23" s="997"/>
      <c r="AK23" s="997"/>
      <c r="AL23" s="459"/>
      <c r="AM23" s="997" t="s">
        <v>510</v>
      </c>
      <c r="AN23" s="997"/>
      <c r="AO23" s="997"/>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2"/>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391</v>
      </c>
      <c r="AF30" s="997"/>
      <c r="AG30" s="997"/>
      <c r="AH30" s="997"/>
      <c r="AI30" s="997" t="s">
        <v>413</v>
      </c>
      <c r="AJ30" s="997"/>
      <c r="AK30" s="997"/>
      <c r="AL30" s="459"/>
      <c r="AM30" s="997" t="s">
        <v>510</v>
      </c>
      <c r="AN30" s="997"/>
      <c r="AO30" s="997"/>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2"/>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391</v>
      </c>
      <c r="AF37" s="997"/>
      <c r="AG37" s="997"/>
      <c r="AH37" s="997"/>
      <c r="AI37" s="997" t="s">
        <v>413</v>
      </c>
      <c r="AJ37" s="997"/>
      <c r="AK37" s="997"/>
      <c r="AL37" s="459"/>
      <c r="AM37" s="997" t="s">
        <v>510</v>
      </c>
      <c r="AN37" s="997"/>
      <c r="AO37" s="997"/>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2"/>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391</v>
      </c>
      <c r="AF44" s="997"/>
      <c r="AG44" s="997"/>
      <c r="AH44" s="997"/>
      <c r="AI44" s="997" t="s">
        <v>413</v>
      </c>
      <c r="AJ44" s="997"/>
      <c r="AK44" s="997"/>
      <c r="AL44" s="459"/>
      <c r="AM44" s="997" t="s">
        <v>510</v>
      </c>
      <c r="AN44" s="997"/>
      <c r="AO44" s="997"/>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2"/>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5"/>
      <c r="Z51" s="411"/>
      <c r="AA51" s="412"/>
      <c r="AB51" s="459" t="s">
        <v>11</v>
      </c>
      <c r="AC51" s="1010"/>
      <c r="AD51" s="1011"/>
      <c r="AE51" s="997" t="s">
        <v>391</v>
      </c>
      <c r="AF51" s="997"/>
      <c r="AG51" s="997"/>
      <c r="AH51" s="997"/>
      <c r="AI51" s="997" t="s">
        <v>413</v>
      </c>
      <c r="AJ51" s="997"/>
      <c r="AK51" s="997"/>
      <c r="AL51" s="459"/>
      <c r="AM51" s="997" t="s">
        <v>510</v>
      </c>
      <c r="AN51" s="997"/>
      <c r="AO51" s="997"/>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2"/>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391</v>
      </c>
      <c r="AF58" s="997"/>
      <c r="AG58" s="997"/>
      <c r="AH58" s="997"/>
      <c r="AI58" s="997" t="s">
        <v>413</v>
      </c>
      <c r="AJ58" s="997"/>
      <c r="AK58" s="997"/>
      <c r="AL58" s="459"/>
      <c r="AM58" s="997" t="s">
        <v>510</v>
      </c>
      <c r="AN58" s="997"/>
      <c r="AO58" s="997"/>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2"/>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391</v>
      </c>
      <c r="AF65" s="997"/>
      <c r="AG65" s="997"/>
      <c r="AH65" s="997"/>
      <c r="AI65" s="997" t="s">
        <v>413</v>
      </c>
      <c r="AJ65" s="997"/>
      <c r="AK65" s="997"/>
      <c r="AL65" s="459"/>
      <c r="AM65" s="997" t="s">
        <v>510</v>
      </c>
      <c r="AN65" s="997"/>
      <c r="AO65" s="997"/>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2"/>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180</v>
      </c>
      <c r="AC69" s="424"/>
      <c r="AD69" s="424"/>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7"/>
      <c r="B5" s="1038"/>
      <c r="C5" s="1038"/>
      <c r="D5" s="1038"/>
      <c r="E5" s="1038"/>
      <c r="F5" s="1039"/>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7"/>
      <c r="B6" s="1038"/>
      <c r="C6" s="1038"/>
      <c r="D6" s="1038"/>
      <c r="E6" s="1038"/>
      <c r="F6" s="1039"/>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7"/>
      <c r="B7" s="1038"/>
      <c r="C7" s="1038"/>
      <c r="D7" s="1038"/>
      <c r="E7" s="1038"/>
      <c r="F7" s="1039"/>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7"/>
      <c r="B8" s="1038"/>
      <c r="C8" s="1038"/>
      <c r="D8" s="1038"/>
      <c r="E8" s="1038"/>
      <c r="F8" s="1039"/>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7"/>
      <c r="B9" s="1038"/>
      <c r="C9" s="1038"/>
      <c r="D9" s="1038"/>
      <c r="E9" s="1038"/>
      <c r="F9" s="1039"/>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7"/>
      <c r="B10" s="1038"/>
      <c r="C10" s="1038"/>
      <c r="D10" s="1038"/>
      <c r="E10" s="1038"/>
      <c r="F10" s="1039"/>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7"/>
      <c r="B11" s="1038"/>
      <c r="C11" s="1038"/>
      <c r="D11" s="1038"/>
      <c r="E11" s="1038"/>
      <c r="F11" s="1039"/>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7"/>
      <c r="B12" s="1038"/>
      <c r="C12" s="1038"/>
      <c r="D12" s="1038"/>
      <c r="E12" s="1038"/>
      <c r="F12" s="1039"/>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7"/>
      <c r="B13" s="1038"/>
      <c r="C13" s="1038"/>
      <c r="D13" s="1038"/>
      <c r="E13" s="1038"/>
      <c r="F13" s="1039"/>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7"/>
      <c r="B15" s="1038"/>
      <c r="C15" s="1038"/>
      <c r="D15" s="1038"/>
      <c r="E15" s="1038"/>
      <c r="F15" s="1039"/>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7"/>
      <c r="B18" s="1038"/>
      <c r="C18" s="1038"/>
      <c r="D18" s="1038"/>
      <c r="E18" s="1038"/>
      <c r="F18" s="1039"/>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7"/>
      <c r="B19" s="1038"/>
      <c r="C19" s="1038"/>
      <c r="D19" s="1038"/>
      <c r="E19" s="1038"/>
      <c r="F19" s="1039"/>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7"/>
      <c r="B20" s="1038"/>
      <c r="C20" s="1038"/>
      <c r="D20" s="1038"/>
      <c r="E20" s="1038"/>
      <c r="F20" s="1039"/>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7"/>
      <c r="B21" s="1038"/>
      <c r="C21" s="1038"/>
      <c r="D21" s="1038"/>
      <c r="E21" s="1038"/>
      <c r="F21" s="1039"/>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7"/>
      <c r="B22" s="1038"/>
      <c r="C22" s="1038"/>
      <c r="D22" s="1038"/>
      <c r="E22" s="1038"/>
      <c r="F22" s="1039"/>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7"/>
      <c r="B23" s="1038"/>
      <c r="C23" s="1038"/>
      <c r="D23" s="1038"/>
      <c r="E23" s="1038"/>
      <c r="F23" s="1039"/>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7"/>
      <c r="B24" s="1038"/>
      <c r="C24" s="1038"/>
      <c r="D24" s="1038"/>
      <c r="E24" s="1038"/>
      <c r="F24" s="1039"/>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7"/>
      <c r="B25" s="1038"/>
      <c r="C25" s="1038"/>
      <c r="D25" s="1038"/>
      <c r="E25" s="1038"/>
      <c r="F25" s="1039"/>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7"/>
      <c r="B26" s="1038"/>
      <c r="C26" s="1038"/>
      <c r="D26" s="1038"/>
      <c r="E26" s="1038"/>
      <c r="F26" s="1039"/>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7"/>
      <c r="B28" s="1038"/>
      <c r="C28" s="1038"/>
      <c r="D28" s="1038"/>
      <c r="E28" s="1038"/>
      <c r="F28" s="1039"/>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7"/>
      <c r="B31" s="1038"/>
      <c r="C31" s="1038"/>
      <c r="D31" s="1038"/>
      <c r="E31" s="1038"/>
      <c r="F31" s="1039"/>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7"/>
      <c r="B32" s="1038"/>
      <c r="C32" s="1038"/>
      <c r="D32" s="1038"/>
      <c r="E32" s="1038"/>
      <c r="F32" s="1039"/>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7"/>
      <c r="B33" s="1038"/>
      <c r="C33" s="1038"/>
      <c r="D33" s="1038"/>
      <c r="E33" s="1038"/>
      <c r="F33" s="1039"/>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7"/>
      <c r="B34" s="1038"/>
      <c r="C34" s="1038"/>
      <c r="D34" s="1038"/>
      <c r="E34" s="1038"/>
      <c r="F34" s="1039"/>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7"/>
      <c r="B35" s="1038"/>
      <c r="C35" s="1038"/>
      <c r="D35" s="1038"/>
      <c r="E35" s="1038"/>
      <c r="F35" s="1039"/>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7"/>
      <c r="B36" s="1038"/>
      <c r="C36" s="1038"/>
      <c r="D36" s="1038"/>
      <c r="E36" s="1038"/>
      <c r="F36" s="1039"/>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7"/>
      <c r="B37" s="1038"/>
      <c r="C37" s="1038"/>
      <c r="D37" s="1038"/>
      <c r="E37" s="1038"/>
      <c r="F37" s="1039"/>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7"/>
      <c r="B38" s="1038"/>
      <c r="C38" s="1038"/>
      <c r="D38" s="1038"/>
      <c r="E38" s="1038"/>
      <c r="F38" s="1039"/>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7"/>
      <c r="B39" s="1038"/>
      <c r="C39" s="1038"/>
      <c r="D39" s="1038"/>
      <c r="E39" s="1038"/>
      <c r="F39" s="1039"/>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7"/>
      <c r="B41" s="1038"/>
      <c r="C41" s="1038"/>
      <c r="D41" s="1038"/>
      <c r="E41" s="1038"/>
      <c r="F41" s="1039"/>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7"/>
      <c r="B44" s="1038"/>
      <c r="C44" s="1038"/>
      <c r="D44" s="1038"/>
      <c r="E44" s="1038"/>
      <c r="F44" s="1039"/>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7"/>
      <c r="B45" s="1038"/>
      <c r="C45" s="1038"/>
      <c r="D45" s="1038"/>
      <c r="E45" s="1038"/>
      <c r="F45" s="1039"/>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7"/>
      <c r="B46" s="1038"/>
      <c r="C46" s="1038"/>
      <c r="D46" s="1038"/>
      <c r="E46" s="1038"/>
      <c r="F46" s="1039"/>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7"/>
      <c r="B47" s="1038"/>
      <c r="C47" s="1038"/>
      <c r="D47" s="1038"/>
      <c r="E47" s="1038"/>
      <c r="F47" s="1039"/>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7"/>
      <c r="B48" s="1038"/>
      <c r="C48" s="1038"/>
      <c r="D48" s="1038"/>
      <c r="E48" s="1038"/>
      <c r="F48" s="1039"/>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7"/>
      <c r="B49" s="1038"/>
      <c r="C49" s="1038"/>
      <c r="D49" s="1038"/>
      <c r="E49" s="1038"/>
      <c r="F49" s="1039"/>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7"/>
      <c r="B50" s="1038"/>
      <c r="C50" s="1038"/>
      <c r="D50" s="1038"/>
      <c r="E50" s="1038"/>
      <c r="F50" s="1039"/>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7"/>
      <c r="B51" s="1038"/>
      <c r="C51" s="1038"/>
      <c r="D51" s="1038"/>
      <c r="E51" s="1038"/>
      <c r="F51" s="1039"/>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7"/>
      <c r="B52" s="1038"/>
      <c r="C52" s="1038"/>
      <c r="D52" s="1038"/>
      <c r="E52" s="1038"/>
      <c r="F52" s="1039"/>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7"/>
      <c r="B58" s="1038"/>
      <c r="C58" s="1038"/>
      <c r="D58" s="1038"/>
      <c r="E58" s="1038"/>
      <c r="F58" s="1039"/>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7"/>
      <c r="B59" s="1038"/>
      <c r="C59" s="1038"/>
      <c r="D59" s="1038"/>
      <c r="E59" s="1038"/>
      <c r="F59" s="1039"/>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7"/>
      <c r="B60" s="1038"/>
      <c r="C60" s="1038"/>
      <c r="D60" s="1038"/>
      <c r="E60" s="1038"/>
      <c r="F60" s="1039"/>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7"/>
      <c r="B61" s="1038"/>
      <c r="C61" s="1038"/>
      <c r="D61" s="1038"/>
      <c r="E61" s="1038"/>
      <c r="F61" s="1039"/>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7"/>
      <c r="B62" s="1038"/>
      <c r="C62" s="1038"/>
      <c r="D62" s="1038"/>
      <c r="E62" s="1038"/>
      <c r="F62" s="1039"/>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7"/>
      <c r="B63" s="1038"/>
      <c r="C63" s="1038"/>
      <c r="D63" s="1038"/>
      <c r="E63" s="1038"/>
      <c r="F63" s="1039"/>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7"/>
      <c r="B64" s="1038"/>
      <c r="C64" s="1038"/>
      <c r="D64" s="1038"/>
      <c r="E64" s="1038"/>
      <c r="F64" s="1039"/>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7"/>
      <c r="B65" s="1038"/>
      <c r="C65" s="1038"/>
      <c r="D65" s="1038"/>
      <c r="E65" s="1038"/>
      <c r="F65" s="1039"/>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7"/>
      <c r="B66" s="1038"/>
      <c r="C66" s="1038"/>
      <c r="D66" s="1038"/>
      <c r="E66" s="1038"/>
      <c r="F66" s="1039"/>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7"/>
      <c r="B68" s="1038"/>
      <c r="C68" s="1038"/>
      <c r="D68" s="1038"/>
      <c r="E68" s="1038"/>
      <c r="F68" s="1039"/>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7"/>
      <c r="B71" s="1038"/>
      <c r="C71" s="1038"/>
      <c r="D71" s="1038"/>
      <c r="E71" s="1038"/>
      <c r="F71" s="1039"/>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7"/>
      <c r="B72" s="1038"/>
      <c r="C72" s="1038"/>
      <c r="D72" s="1038"/>
      <c r="E72" s="1038"/>
      <c r="F72" s="1039"/>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7"/>
      <c r="B73" s="1038"/>
      <c r="C73" s="1038"/>
      <c r="D73" s="1038"/>
      <c r="E73" s="1038"/>
      <c r="F73" s="1039"/>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7"/>
      <c r="B74" s="1038"/>
      <c r="C74" s="1038"/>
      <c r="D74" s="1038"/>
      <c r="E74" s="1038"/>
      <c r="F74" s="1039"/>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7"/>
      <c r="B75" s="1038"/>
      <c r="C75" s="1038"/>
      <c r="D75" s="1038"/>
      <c r="E75" s="1038"/>
      <c r="F75" s="1039"/>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7"/>
      <c r="B76" s="1038"/>
      <c r="C76" s="1038"/>
      <c r="D76" s="1038"/>
      <c r="E76" s="1038"/>
      <c r="F76" s="1039"/>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7"/>
      <c r="B77" s="1038"/>
      <c r="C77" s="1038"/>
      <c r="D77" s="1038"/>
      <c r="E77" s="1038"/>
      <c r="F77" s="1039"/>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7"/>
      <c r="B78" s="1038"/>
      <c r="C78" s="1038"/>
      <c r="D78" s="1038"/>
      <c r="E78" s="1038"/>
      <c r="F78" s="1039"/>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7"/>
      <c r="B79" s="1038"/>
      <c r="C79" s="1038"/>
      <c r="D79" s="1038"/>
      <c r="E79" s="1038"/>
      <c r="F79" s="1039"/>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7"/>
      <c r="B81" s="1038"/>
      <c r="C81" s="1038"/>
      <c r="D81" s="1038"/>
      <c r="E81" s="1038"/>
      <c r="F81" s="1039"/>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7"/>
      <c r="B84" s="1038"/>
      <c r="C84" s="1038"/>
      <c r="D84" s="1038"/>
      <c r="E84" s="1038"/>
      <c r="F84" s="1039"/>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7"/>
      <c r="B85" s="1038"/>
      <c r="C85" s="1038"/>
      <c r="D85" s="1038"/>
      <c r="E85" s="1038"/>
      <c r="F85" s="1039"/>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7"/>
      <c r="B86" s="1038"/>
      <c r="C86" s="1038"/>
      <c r="D86" s="1038"/>
      <c r="E86" s="1038"/>
      <c r="F86" s="1039"/>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7"/>
      <c r="B87" s="1038"/>
      <c r="C87" s="1038"/>
      <c r="D87" s="1038"/>
      <c r="E87" s="1038"/>
      <c r="F87" s="1039"/>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7"/>
      <c r="B88" s="1038"/>
      <c r="C88" s="1038"/>
      <c r="D88" s="1038"/>
      <c r="E88" s="1038"/>
      <c r="F88" s="1039"/>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7"/>
      <c r="B89" s="1038"/>
      <c r="C89" s="1038"/>
      <c r="D89" s="1038"/>
      <c r="E89" s="1038"/>
      <c r="F89" s="1039"/>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7"/>
      <c r="B90" s="1038"/>
      <c r="C90" s="1038"/>
      <c r="D90" s="1038"/>
      <c r="E90" s="1038"/>
      <c r="F90" s="1039"/>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7"/>
      <c r="B91" s="1038"/>
      <c r="C91" s="1038"/>
      <c r="D91" s="1038"/>
      <c r="E91" s="1038"/>
      <c r="F91" s="1039"/>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7"/>
      <c r="B92" s="1038"/>
      <c r="C92" s="1038"/>
      <c r="D92" s="1038"/>
      <c r="E92" s="1038"/>
      <c r="F92" s="1039"/>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7"/>
      <c r="B94" s="1038"/>
      <c r="C94" s="1038"/>
      <c r="D94" s="1038"/>
      <c r="E94" s="1038"/>
      <c r="F94" s="1039"/>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7"/>
      <c r="B97" s="1038"/>
      <c r="C97" s="1038"/>
      <c r="D97" s="1038"/>
      <c r="E97" s="1038"/>
      <c r="F97" s="1039"/>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7"/>
      <c r="B98" s="1038"/>
      <c r="C98" s="1038"/>
      <c r="D98" s="1038"/>
      <c r="E98" s="1038"/>
      <c r="F98" s="1039"/>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7"/>
      <c r="B99" s="1038"/>
      <c r="C99" s="1038"/>
      <c r="D99" s="1038"/>
      <c r="E99" s="1038"/>
      <c r="F99" s="1039"/>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7"/>
      <c r="B100" s="1038"/>
      <c r="C100" s="1038"/>
      <c r="D100" s="1038"/>
      <c r="E100" s="1038"/>
      <c r="F100" s="1039"/>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7"/>
      <c r="B101" s="1038"/>
      <c r="C101" s="1038"/>
      <c r="D101" s="1038"/>
      <c r="E101" s="1038"/>
      <c r="F101" s="1039"/>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7"/>
      <c r="B102" s="1038"/>
      <c r="C102" s="1038"/>
      <c r="D102" s="1038"/>
      <c r="E102" s="1038"/>
      <c r="F102" s="1039"/>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7"/>
      <c r="B103" s="1038"/>
      <c r="C103" s="1038"/>
      <c r="D103" s="1038"/>
      <c r="E103" s="1038"/>
      <c r="F103" s="1039"/>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7"/>
      <c r="B104" s="1038"/>
      <c r="C104" s="1038"/>
      <c r="D104" s="1038"/>
      <c r="E104" s="1038"/>
      <c r="F104" s="1039"/>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7"/>
      <c r="B105" s="1038"/>
      <c r="C105" s="1038"/>
      <c r="D105" s="1038"/>
      <c r="E105" s="1038"/>
      <c r="F105" s="1039"/>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7"/>
      <c r="B111" s="1038"/>
      <c r="C111" s="1038"/>
      <c r="D111" s="1038"/>
      <c r="E111" s="1038"/>
      <c r="F111" s="1039"/>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7"/>
      <c r="B112" s="1038"/>
      <c r="C112" s="1038"/>
      <c r="D112" s="1038"/>
      <c r="E112" s="1038"/>
      <c r="F112" s="1039"/>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7"/>
      <c r="B113" s="1038"/>
      <c r="C113" s="1038"/>
      <c r="D113" s="1038"/>
      <c r="E113" s="1038"/>
      <c r="F113" s="1039"/>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7"/>
      <c r="B114" s="1038"/>
      <c r="C114" s="1038"/>
      <c r="D114" s="1038"/>
      <c r="E114" s="1038"/>
      <c r="F114" s="1039"/>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7"/>
      <c r="B115" s="1038"/>
      <c r="C115" s="1038"/>
      <c r="D115" s="1038"/>
      <c r="E115" s="1038"/>
      <c r="F115" s="1039"/>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7"/>
      <c r="B116" s="1038"/>
      <c r="C116" s="1038"/>
      <c r="D116" s="1038"/>
      <c r="E116" s="1038"/>
      <c r="F116" s="1039"/>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7"/>
      <c r="B117" s="1038"/>
      <c r="C117" s="1038"/>
      <c r="D117" s="1038"/>
      <c r="E117" s="1038"/>
      <c r="F117" s="1039"/>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7"/>
      <c r="B118" s="1038"/>
      <c r="C118" s="1038"/>
      <c r="D118" s="1038"/>
      <c r="E118" s="1038"/>
      <c r="F118" s="1039"/>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7"/>
      <c r="B119" s="1038"/>
      <c r="C119" s="1038"/>
      <c r="D119" s="1038"/>
      <c r="E119" s="1038"/>
      <c r="F119" s="1039"/>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7"/>
      <c r="B121" s="1038"/>
      <c r="C121" s="1038"/>
      <c r="D121" s="1038"/>
      <c r="E121" s="1038"/>
      <c r="F121" s="1039"/>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7"/>
      <c r="B124" s="1038"/>
      <c r="C124" s="1038"/>
      <c r="D124" s="1038"/>
      <c r="E124" s="1038"/>
      <c r="F124" s="1039"/>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7"/>
      <c r="B125" s="1038"/>
      <c r="C125" s="1038"/>
      <c r="D125" s="1038"/>
      <c r="E125" s="1038"/>
      <c r="F125" s="1039"/>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7"/>
      <c r="B126" s="1038"/>
      <c r="C126" s="1038"/>
      <c r="D126" s="1038"/>
      <c r="E126" s="1038"/>
      <c r="F126" s="1039"/>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7"/>
      <c r="B127" s="1038"/>
      <c r="C127" s="1038"/>
      <c r="D127" s="1038"/>
      <c r="E127" s="1038"/>
      <c r="F127" s="1039"/>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7"/>
      <c r="B128" s="1038"/>
      <c r="C128" s="1038"/>
      <c r="D128" s="1038"/>
      <c r="E128" s="1038"/>
      <c r="F128" s="1039"/>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7"/>
      <c r="B129" s="1038"/>
      <c r="C129" s="1038"/>
      <c r="D129" s="1038"/>
      <c r="E129" s="1038"/>
      <c r="F129" s="1039"/>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7"/>
      <c r="B130" s="1038"/>
      <c r="C130" s="1038"/>
      <c r="D130" s="1038"/>
      <c r="E130" s="1038"/>
      <c r="F130" s="1039"/>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7"/>
      <c r="B131" s="1038"/>
      <c r="C131" s="1038"/>
      <c r="D131" s="1038"/>
      <c r="E131" s="1038"/>
      <c r="F131" s="1039"/>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7"/>
      <c r="B132" s="1038"/>
      <c r="C132" s="1038"/>
      <c r="D132" s="1038"/>
      <c r="E132" s="1038"/>
      <c r="F132" s="1039"/>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7"/>
      <c r="B134" s="1038"/>
      <c r="C134" s="1038"/>
      <c r="D134" s="1038"/>
      <c r="E134" s="1038"/>
      <c r="F134" s="1039"/>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7"/>
      <c r="B137" s="1038"/>
      <c r="C137" s="1038"/>
      <c r="D137" s="1038"/>
      <c r="E137" s="1038"/>
      <c r="F137" s="1039"/>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7"/>
      <c r="B138" s="1038"/>
      <c r="C138" s="1038"/>
      <c r="D138" s="1038"/>
      <c r="E138" s="1038"/>
      <c r="F138" s="1039"/>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7"/>
      <c r="B139" s="1038"/>
      <c r="C139" s="1038"/>
      <c r="D139" s="1038"/>
      <c r="E139" s="1038"/>
      <c r="F139" s="1039"/>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7"/>
      <c r="B140" s="1038"/>
      <c r="C140" s="1038"/>
      <c r="D140" s="1038"/>
      <c r="E140" s="1038"/>
      <c r="F140" s="1039"/>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7"/>
      <c r="B141" s="1038"/>
      <c r="C141" s="1038"/>
      <c r="D141" s="1038"/>
      <c r="E141" s="1038"/>
      <c r="F141" s="1039"/>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7"/>
      <c r="B142" s="1038"/>
      <c r="C142" s="1038"/>
      <c r="D142" s="1038"/>
      <c r="E142" s="1038"/>
      <c r="F142" s="1039"/>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7"/>
      <c r="B143" s="1038"/>
      <c r="C143" s="1038"/>
      <c r="D143" s="1038"/>
      <c r="E143" s="1038"/>
      <c r="F143" s="1039"/>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7"/>
      <c r="B144" s="1038"/>
      <c r="C144" s="1038"/>
      <c r="D144" s="1038"/>
      <c r="E144" s="1038"/>
      <c r="F144" s="1039"/>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7"/>
      <c r="B145" s="1038"/>
      <c r="C145" s="1038"/>
      <c r="D145" s="1038"/>
      <c r="E145" s="1038"/>
      <c r="F145" s="1039"/>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7"/>
      <c r="B147" s="1038"/>
      <c r="C147" s="1038"/>
      <c r="D147" s="1038"/>
      <c r="E147" s="1038"/>
      <c r="F147" s="1039"/>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7"/>
      <c r="B150" s="1038"/>
      <c r="C150" s="1038"/>
      <c r="D150" s="1038"/>
      <c r="E150" s="1038"/>
      <c r="F150" s="1039"/>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7"/>
      <c r="B151" s="1038"/>
      <c r="C151" s="1038"/>
      <c r="D151" s="1038"/>
      <c r="E151" s="1038"/>
      <c r="F151" s="1039"/>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7"/>
      <c r="B152" s="1038"/>
      <c r="C152" s="1038"/>
      <c r="D152" s="1038"/>
      <c r="E152" s="1038"/>
      <c r="F152" s="1039"/>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7"/>
      <c r="B153" s="1038"/>
      <c r="C153" s="1038"/>
      <c r="D153" s="1038"/>
      <c r="E153" s="1038"/>
      <c r="F153" s="1039"/>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7"/>
      <c r="B154" s="1038"/>
      <c r="C154" s="1038"/>
      <c r="D154" s="1038"/>
      <c r="E154" s="1038"/>
      <c r="F154" s="1039"/>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7"/>
      <c r="B155" s="1038"/>
      <c r="C155" s="1038"/>
      <c r="D155" s="1038"/>
      <c r="E155" s="1038"/>
      <c r="F155" s="1039"/>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7"/>
      <c r="B156" s="1038"/>
      <c r="C156" s="1038"/>
      <c r="D156" s="1038"/>
      <c r="E156" s="1038"/>
      <c r="F156" s="1039"/>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7"/>
      <c r="B157" s="1038"/>
      <c r="C157" s="1038"/>
      <c r="D157" s="1038"/>
      <c r="E157" s="1038"/>
      <c r="F157" s="1039"/>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7"/>
      <c r="B158" s="1038"/>
      <c r="C158" s="1038"/>
      <c r="D158" s="1038"/>
      <c r="E158" s="1038"/>
      <c r="F158" s="1039"/>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7"/>
      <c r="B164" s="1038"/>
      <c r="C164" s="1038"/>
      <c r="D164" s="1038"/>
      <c r="E164" s="1038"/>
      <c r="F164" s="1039"/>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7"/>
      <c r="B165" s="1038"/>
      <c r="C165" s="1038"/>
      <c r="D165" s="1038"/>
      <c r="E165" s="1038"/>
      <c r="F165" s="1039"/>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7"/>
      <c r="B166" s="1038"/>
      <c r="C166" s="1038"/>
      <c r="D166" s="1038"/>
      <c r="E166" s="1038"/>
      <c r="F166" s="1039"/>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7"/>
      <c r="B167" s="1038"/>
      <c r="C167" s="1038"/>
      <c r="D167" s="1038"/>
      <c r="E167" s="1038"/>
      <c r="F167" s="1039"/>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7"/>
      <c r="B168" s="1038"/>
      <c r="C168" s="1038"/>
      <c r="D168" s="1038"/>
      <c r="E168" s="1038"/>
      <c r="F168" s="1039"/>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7"/>
      <c r="B169" s="1038"/>
      <c r="C169" s="1038"/>
      <c r="D169" s="1038"/>
      <c r="E169" s="1038"/>
      <c r="F169" s="1039"/>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7"/>
      <c r="B170" s="1038"/>
      <c r="C170" s="1038"/>
      <c r="D170" s="1038"/>
      <c r="E170" s="1038"/>
      <c r="F170" s="1039"/>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7"/>
      <c r="B171" s="1038"/>
      <c r="C171" s="1038"/>
      <c r="D171" s="1038"/>
      <c r="E171" s="1038"/>
      <c r="F171" s="1039"/>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7"/>
      <c r="B172" s="1038"/>
      <c r="C172" s="1038"/>
      <c r="D172" s="1038"/>
      <c r="E172" s="1038"/>
      <c r="F172" s="1039"/>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7"/>
      <c r="B174" s="1038"/>
      <c r="C174" s="1038"/>
      <c r="D174" s="1038"/>
      <c r="E174" s="1038"/>
      <c r="F174" s="1039"/>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7"/>
      <c r="B177" s="1038"/>
      <c r="C177" s="1038"/>
      <c r="D177" s="1038"/>
      <c r="E177" s="1038"/>
      <c r="F177" s="1039"/>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7"/>
      <c r="B178" s="1038"/>
      <c r="C178" s="1038"/>
      <c r="D178" s="1038"/>
      <c r="E178" s="1038"/>
      <c r="F178" s="1039"/>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7"/>
      <c r="B179" s="1038"/>
      <c r="C179" s="1038"/>
      <c r="D179" s="1038"/>
      <c r="E179" s="1038"/>
      <c r="F179" s="1039"/>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7"/>
      <c r="B180" s="1038"/>
      <c r="C180" s="1038"/>
      <c r="D180" s="1038"/>
      <c r="E180" s="1038"/>
      <c r="F180" s="1039"/>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7"/>
      <c r="B181" s="1038"/>
      <c r="C181" s="1038"/>
      <c r="D181" s="1038"/>
      <c r="E181" s="1038"/>
      <c r="F181" s="1039"/>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7"/>
      <c r="B182" s="1038"/>
      <c r="C182" s="1038"/>
      <c r="D182" s="1038"/>
      <c r="E182" s="1038"/>
      <c r="F182" s="1039"/>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7"/>
      <c r="B183" s="1038"/>
      <c r="C183" s="1038"/>
      <c r="D183" s="1038"/>
      <c r="E183" s="1038"/>
      <c r="F183" s="1039"/>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7"/>
      <c r="B184" s="1038"/>
      <c r="C184" s="1038"/>
      <c r="D184" s="1038"/>
      <c r="E184" s="1038"/>
      <c r="F184" s="1039"/>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7"/>
      <c r="B185" s="1038"/>
      <c r="C185" s="1038"/>
      <c r="D185" s="1038"/>
      <c r="E185" s="1038"/>
      <c r="F185" s="1039"/>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7"/>
      <c r="B187" s="1038"/>
      <c r="C187" s="1038"/>
      <c r="D187" s="1038"/>
      <c r="E187" s="1038"/>
      <c r="F187" s="1039"/>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7"/>
      <c r="B190" s="1038"/>
      <c r="C190" s="1038"/>
      <c r="D190" s="1038"/>
      <c r="E190" s="1038"/>
      <c r="F190" s="1039"/>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7"/>
      <c r="B191" s="1038"/>
      <c r="C191" s="1038"/>
      <c r="D191" s="1038"/>
      <c r="E191" s="1038"/>
      <c r="F191" s="1039"/>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7"/>
      <c r="B192" s="1038"/>
      <c r="C192" s="1038"/>
      <c r="D192" s="1038"/>
      <c r="E192" s="1038"/>
      <c r="F192" s="1039"/>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7"/>
      <c r="B193" s="1038"/>
      <c r="C193" s="1038"/>
      <c r="D193" s="1038"/>
      <c r="E193" s="1038"/>
      <c r="F193" s="1039"/>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7"/>
      <c r="B194" s="1038"/>
      <c r="C194" s="1038"/>
      <c r="D194" s="1038"/>
      <c r="E194" s="1038"/>
      <c r="F194" s="1039"/>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7"/>
      <c r="B195" s="1038"/>
      <c r="C195" s="1038"/>
      <c r="D195" s="1038"/>
      <c r="E195" s="1038"/>
      <c r="F195" s="1039"/>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7"/>
      <c r="B196" s="1038"/>
      <c r="C196" s="1038"/>
      <c r="D196" s="1038"/>
      <c r="E196" s="1038"/>
      <c r="F196" s="1039"/>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7"/>
      <c r="B197" s="1038"/>
      <c r="C197" s="1038"/>
      <c r="D197" s="1038"/>
      <c r="E197" s="1038"/>
      <c r="F197" s="1039"/>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7"/>
      <c r="B198" s="1038"/>
      <c r="C198" s="1038"/>
      <c r="D198" s="1038"/>
      <c r="E198" s="1038"/>
      <c r="F198" s="1039"/>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7"/>
      <c r="B200" s="1038"/>
      <c r="C200" s="1038"/>
      <c r="D200" s="1038"/>
      <c r="E200" s="1038"/>
      <c r="F200" s="1039"/>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7"/>
      <c r="B203" s="1038"/>
      <c r="C203" s="1038"/>
      <c r="D203" s="1038"/>
      <c r="E203" s="1038"/>
      <c r="F203" s="1039"/>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7"/>
      <c r="B204" s="1038"/>
      <c r="C204" s="1038"/>
      <c r="D204" s="1038"/>
      <c r="E204" s="1038"/>
      <c r="F204" s="1039"/>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7"/>
      <c r="B205" s="1038"/>
      <c r="C205" s="1038"/>
      <c r="D205" s="1038"/>
      <c r="E205" s="1038"/>
      <c r="F205" s="1039"/>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7"/>
      <c r="B206" s="1038"/>
      <c r="C206" s="1038"/>
      <c r="D206" s="1038"/>
      <c r="E206" s="1038"/>
      <c r="F206" s="1039"/>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7"/>
      <c r="B207" s="1038"/>
      <c r="C207" s="1038"/>
      <c r="D207" s="1038"/>
      <c r="E207" s="1038"/>
      <c r="F207" s="1039"/>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7"/>
      <c r="B208" s="1038"/>
      <c r="C208" s="1038"/>
      <c r="D208" s="1038"/>
      <c r="E208" s="1038"/>
      <c r="F208" s="1039"/>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7"/>
      <c r="B209" s="1038"/>
      <c r="C209" s="1038"/>
      <c r="D209" s="1038"/>
      <c r="E209" s="1038"/>
      <c r="F209" s="1039"/>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7"/>
      <c r="B210" s="1038"/>
      <c r="C210" s="1038"/>
      <c r="D210" s="1038"/>
      <c r="E210" s="1038"/>
      <c r="F210" s="1039"/>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7"/>
      <c r="B211" s="1038"/>
      <c r="C211" s="1038"/>
      <c r="D211" s="1038"/>
      <c r="E211" s="1038"/>
      <c r="F211" s="1039"/>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7"/>
      <c r="B217" s="1038"/>
      <c r="C217" s="1038"/>
      <c r="D217" s="1038"/>
      <c r="E217" s="1038"/>
      <c r="F217" s="1039"/>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7"/>
      <c r="B218" s="1038"/>
      <c r="C218" s="1038"/>
      <c r="D218" s="1038"/>
      <c r="E218" s="1038"/>
      <c r="F218" s="1039"/>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7"/>
      <c r="B219" s="1038"/>
      <c r="C219" s="1038"/>
      <c r="D219" s="1038"/>
      <c r="E219" s="1038"/>
      <c r="F219" s="1039"/>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7"/>
      <c r="B220" s="1038"/>
      <c r="C220" s="1038"/>
      <c r="D220" s="1038"/>
      <c r="E220" s="1038"/>
      <c r="F220" s="1039"/>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7"/>
      <c r="B221" s="1038"/>
      <c r="C221" s="1038"/>
      <c r="D221" s="1038"/>
      <c r="E221" s="1038"/>
      <c r="F221" s="1039"/>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7"/>
      <c r="B222" s="1038"/>
      <c r="C222" s="1038"/>
      <c r="D222" s="1038"/>
      <c r="E222" s="1038"/>
      <c r="F222" s="1039"/>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7"/>
      <c r="B223" s="1038"/>
      <c r="C223" s="1038"/>
      <c r="D223" s="1038"/>
      <c r="E223" s="1038"/>
      <c r="F223" s="1039"/>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7"/>
      <c r="B224" s="1038"/>
      <c r="C224" s="1038"/>
      <c r="D224" s="1038"/>
      <c r="E224" s="1038"/>
      <c r="F224" s="1039"/>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7"/>
      <c r="B225" s="1038"/>
      <c r="C225" s="1038"/>
      <c r="D225" s="1038"/>
      <c r="E225" s="1038"/>
      <c r="F225" s="1039"/>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7"/>
      <c r="B227" s="1038"/>
      <c r="C227" s="1038"/>
      <c r="D227" s="1038"/>
      <c r="E227" s="1038"/>
      <c r="F227" s="1039"/>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7"/>
      <c r="B230" s="1038"/>
      <c r="C230" s="1038"/>
      <c r="D230" s="1038"/>
      <c r="E230" s="1038"/>
      <c r="F230" s="1039"/>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7"/>
      <c r="B231" s="1038"/>
      <c r="C231" s="1038"/>
      <c r="D231" s="1038"/>
      <c r="E231" s="1038"/>
      <c r="F231" s="1039"/>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7"/>
      <c r="B232" s="1038"/>
      <c r="C232" s="1038"/>
      <c r="D232" s="1038"/>
      <c r="E232" s="1038"/>
      <c r="F232" s="1039"/>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7"/>
      <c r="B233" s="1038"/>
      <c r="C233" s="1038"/>
      <c r="D233" s="1038"/>
      <c r="E233" s="1038"/>
      <c r="F233" s="1039"/>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7"/>
      <c r="B234" s="1038"/>
      <c r="C234" s="1038"/>
      <c r="D234" s="1038"/>
      <c r="E234" s="1038"/>
      <c r="F234" s="1039"/>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7"/>
      <c r="B235" s="1038"/>
      <c r="C235" s="1038"/>
      <c r="D235" s="1038"/>
      <c r="E235" s="1038"/>
      <c r="F235" s="1039"/>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7"/>
      <c r="B236" s="1038"/>
      <c r="C236" s="1038"/>
      <c r="D236" s="1038"/>
      <c r="E236" s="1038"/>
      <c r="F236" s="1039"/>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7"/>
      <c r="B237" s="1038"/>
      <c r="C237" s="1038"/>
      <c r="D237" s="1038"/>
      <c r="E237" s="1038"/>
      <c r="F237" s="1039"/>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7"/>
      <c r="B238" s="1038"/>
      <c r="C238" s="1038"/>
      <c r="D238" s="1038"/>
      <c r="E238" s="1038"/>
      <c r="F238" s="1039"/>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7"/>
      <c r="B240" s="1038"/>
      <c r="C240" s="1038"/>
      <c r="D240" s="1038"/>
      <c r="E240" s="1038"/>
      <c r="F240" s="1039"/>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7"/>
      <c r="B243" s="1038"/>
      <c r="C243" s="1038"/>
      <c r="D243" s="1038"/>
      <c r="E243" s="1038"/>
      <c r="F243" s="1039"/>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7"/>
      <c r="B244" s="1038"/>
      <c r="C244" s="1038"/>
      <c r="D244" s="1038"/>
      <c r="E244" s="1038"/>
      <c r="F244" s="1039"/>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7"/>
      <c r="B245" s="1038"/>
      <c r="C245" s="1038"/>
      <c r="D245" s="1038"/>
      <c r="E245" s="1038"/>
      <c r="F245" s="1039"/>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7"/>
      <c r="B246" s="1038"/>
      <c r="C246" s="1038"/>
      <c r="D246" s="1038"/>
      <c r="E246" s="1038"/>
      <c r="F246" s="1039"/>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7"/>
      <c r="B247" s="1038"/>
      <c r="C247" s="1038"/>
      <c r="D247" s="1038"/>
      <c r="E247" s="1038"/>
      <c r="F247" s="1039"/>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7"/>
      <c r="B248" s="1038"/>
      <c r="C248" s="1038"/>
      <c r="D248" s="1038"/>
      <c r="E248" s="1038"/>
      <c r="F248" s="1039"/>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7"/>
      <c r="B249" s="1038"/>
      <c r="C249" s="1038"/>
      <c r="D249" s="1038"/>
      <c r="E249" s="1038"/>
      <c r="F249" s="1039"/>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7"/>
      <c r="B250" s="1038"/>
      <c r="C250" s="1038"/>
      <c r="D250" s="1038"/>
      <c r="E250" s="1038"/>
      <c r="F250" s="1039"/>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7"/>
      <c r="B251" s="1038"/>
      <c r="C251" s="1038"/>
      <c r="D251" s="1038"/>
      <c r="E251" s="1038"/>
      <c r="F251" s="1039"/>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7"/>
      <c r="B253" s="1038"/>
      <c r="C253" s="1038"/>
      <c r="D253" s="1038"/>
      <c r="E253" s="1038"/>
      <c r="F253" s="1039"/>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7"/>
      <c r="B256" s="1038"/>
      <c r="C256" s="1038"/>
      <c r="D256" s="1038"/>
      <c r="E256" s="1038"/>
      <c r="F256" s="1039"/>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7"/>
      <c r="B257" s="1038"/>
      <c r="C257" s="1038"/>
      <c r="D257" s="1038"/>
      <c r="E257" s="1038"/>
      <c r="F257" s="1039"/>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7"/>
      <c r="B258" s="1038"/>
      <c r="C258" s="1038"/>
      <c r="D258" s="1038"/>
      <c r="E258" s="1038"/>
      <c r="F258" s="1039"/>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7"/>
      <c r="B259" s="1038"/>
      <c r="C259" s="1038"/>
      <c r="D259" s="1038"/>
      <c r="E259" s="1038"/>
      <c r="F259" s="1039"/>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7"/>
      <c r="B260" s="1038"/>
      <c r="C260" s="1038"/>
      <c r="D260" s="1038"/>
      <c r="E260" s="1038"/>
      <c r="F260" s="1039"/>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7"/>
      <c r="B261" s="1038"/>
      <c r="C261" s="1038"/>
      <c r="D261" s="1038"/>
      <c r="E261" s="1038"/>
      <c r="F261" s="1039"/>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7"/>
      <c r="B262" s="1038"/>
      <c r="C262" s="1038"/>
      <c r="D262" s="1038"/>
      <c r="E262" s="1038"/>
      <c r="F262" s="1039"/>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7"/>
      <c r="B263" s="1038"/>
      <c r="C263" s="1038"/>
      <c r="D263" s="1038"/>
      <c r="E263" s="1038"/>
      <c r="F263" s="1039"/>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7"/>
      <c r="B264" s="1038"/>
      <c r="C264" s="1038"/>
      <c r="D264" s="1038"/>
      <c r="E264" s="1038"/>
      <c r="F264" s="1039"/>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4"/>
      <c r="AP3" s="425" t="s">
        <v>298</v>
      </c>
      <c r="AQ3" s="425"/>
      <c r="AR3" s="425"/>
      <c r="AS3" s="425"/>
      <c r="AT3" s="425"/>
      <c r="AU3" s="425"/>
      <c r="AV3" s="425"/>
      <c r="AW3" s="425"/>
      <c r="AX3" s="425"/>
      <c r="AY3">
        <f>$AY$2</f>
        <v>0</v>
      </c>
    </row>
    <row r="4" spans="1:51" ht="26.25" customHeight="1" x14ac:dyDescent="0.15">
      <c r="A4" s="1058">
        <v>1</v>
      </c>
      <c r="B4" s="1058">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4"/>
      <c r="AP36" s="425" t="s">
        <v>298</v>
      </c>
      <c r="AQ36" s="425"/>
      <c r="AR36" s="425"/>
      <c r="AS36" s="425"/>
      <c r="AT36" s="425"/>
      <c r="AU36" s="425"/>
      <c r="AV36" s="425"/>
      <c r="AW36" s="425"/>
      <c r="AX36" s="425"/>
      <c r="AY36">
        <f>$AY$34</f>
        <v>0</v>
      </c>
    </row>
    <row r="37" spans="1:51" ht="26.25" customHeight="1" x14ac:dyDescent="0.15">
      <c r="A37" s="1058">
        <v>1</v>
      </c>
      <c r="B37" s="1058">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4"/>
      <c r="AP69" s="425" t="s">
        <v>298</v>
      </c>
      <c r="AQ69" s="425"/>
      <c r="AR69" s="425"/>
      <c r="AS69" s="425"/>
      <c r="AT69" s="425"/>
      <c r="AU69" s="425"/>
      <c r="AV69" s="425"/>
      <c r="AW69" s="425"/>
      <c r="AX69" s="425"/>
      <c r="AY69" s="34">
        <f t="shared" ref="AY69:AY70" si="0">$AY$67</f>
        <v>0</v>
      </c>
    </row>
    <row r="70" spans="1:51" ht="26.25" customHeight="1" x14ac:dyDescent="0.15">
      <c r="A70" s="1058">
        <v>1</v>
      </c>
      <c r="B70" s="1058">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4"/>
      <c r="AP102" s="425" t="s">
        <v>298</v>
      </c>
      <c r="AQ102" s="425"/>
      <c r="AR102" s="425"/>
      <c r="AS102" s="425"/>
      <c r="AT102" s="425"/>
      <c r="AU102" s="425"/>
      <c r="AV102" s="425"/>
      <c r="AW102" s="425"/>
      <c r="AX102" s="425"/>
      <c r="AY102" s="34">
        <f t="shared" ref="AY102:AY103" si="1">$AY$100</f>
        <v>0</v>
      </c>
    </row>
    <row r="103" spans="1:51" ht="26.25" customHeight="1" x14ac:dyDescent="0.15">
      <c r="A103" s="1058">
        <v>1</v>
      </c>
      <c r="B103" s="1058">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4"/>
      <c r="AP135" s="425" t="s">
        <v>298</v>
      </c>
      <c r="AQ135" s="425"/>
      <c r="AR135" s="425"/>
      <c r="AS135" s="425"/>
      <c r="AT135" s="425"/>
      <c r="AU135" s="425"/>
      <c r="AV135" s="425"/>
      <c r="AW135" s="425"/>
      <c r="AX135" s="425"/>
      <c r="AY135" s="34">
        <f t="shared" ref="AY135:AY136" si="2">$AY$133</f>
        <v>0</v>
      </c>
    </row>
    <row r="136" spans="1:51" ht="26.25" customHeight="1" x14ac:dyDescent="0.15">
      <c r="A136" s="1058">
        <v>1</v>
      </c>
      <c r="B136" s="1058">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4"/>
      <c r="AP168" s="425" t="s">
        <v>298</v>
      </c>
      <c r="AQ168" s="425"/>
      <c r="AR168" s="425"/>
      <c r="AS168" s="425"/>
      <c r="AT168" s="425"/>
      <c r="AU168" s="425"/>
      <c r="AV168" s="425"/>
      <c r="AW168" s="425"/>
      <c r="AX168" s="425"/>
      <c r="AY168" s="34">
        <f t="shared" ref="AY168:AY169" si="3">$AY$166</f>
        <v>0</v>
      </c>
    </row>
    <row r="169" spans="1:51" ht="26.25" customHeight="1" x14ac:dyDescent="0.15">
      <c r="A169" s="1058">
        <v>1</v>
      </c>
      <c r="B169" s="1058">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4"/>
      <c r="AP201" s="425" t="s">
        <v>298</v>
      </c>
      <c r="AQ201" s="425"/>
      <c r="AR201" s="425"/>
      <c r="AS201" s="425"/>
      <c r="AT201" s="425"/>
      <c r="AU201" s="425"/>
      <c r="AV201" s="425"/>
      <c r="AW201" s="425"/>
      <c r="AX201" s="425"/>
      <c r="AY201" s="34">
        <f t="shared" ref="AY201:AY202" si="4">$AY$199</f>
        <v>0</v>
      </c>
    </row>
    <row r="202" spans="1:51" ht="26.25" customHeight="1" x14ac:dyDescent="0.15">
      <c r="A202" s="1058">
        <v>1</v>
      </c>
      <c r="B202" s="1058">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4"/>
      <c r="AP234" s="425" t="s">
        <v>298</v>
      </c>
      <c r="AQ234" s="425"/>
      <c r="AR234" s="425"/>
      <c r="AS234" s="425"/>
      <c r="AT234" s="425"/>
      <c r="AU234" s="425"/>
      <c r="AV234" s="425"/>
      <c r="AW234" s="425"/>
      <c r="AX234" s="425"/>
      <c r="AY234" s="91">
        <f>$AY$232</f>
        <v>0</v>
      </c>
    </row>
    <row r="235" spans="1:51" ht="26.25" customHeight="1" x14ac:dyDescent="0.15">
      <c r="A235" s="1058">
        <v>1</v>
      </c>
      <c r="B235" s="1058">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4"/>
      <c r="AP267" s="425" t="s">
        <v>298</v>
      </c>
      <c r="AQ267" s="425"/>
      <c r="AR267" s="425"/>
      <c r="AS267" s="425"/>
      <c r="AT267" s="425"/>
      <c r="AU267" s="425"/>
      <c r="AV267" s="425"/>
      <c r="AW267" s="425"/>
      <c r="AX267" s="425"/>
      <c r="AY267" s="34">
        <f t="shared" ref="AY267:AY268" si="5">$AY$265</f>
        <v>0</v>
      </c>
    </row>
    <row r="268" spans="1:51" ht="26.25" customHeight="1" x14ac:dyDescent="0.15">
      <c r="A268" s="1058">
        <v>1</v>
      </c>
      <c r="B268" s="1058">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4"/>
      <c r="AP300" s="425" t="s">
        <v>298</v>
      </c>
      <c r="AQ300" s="425"/>
      <c r="AR300" s="425"/>
      <c r="AS300" s="425"/>
      <c r="AT300" s="425"/>
      <c r="AU300" s="425"/>
      <c r="AV300" s="425"/>
      <c r="AW300" s="425"/>
      <c r="AX300" s="425"/>
      <c r="AY300" s="34">
        <f t="shared" ref="AY300:AY301" si="6">$AY$298</f>
        <v>0</v>
      </c>
    </row>
    <row r="301" spans="1:51" ht="26.25" customHeight="1" x14ac:dyDescent="0.15">
      <c r="A301" s="1058">
        <v>1</v>
      </c>
      <c r="B301" s="1058">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4"/>
      <c r="AP333" s="425" t="s">
        <v>298</v>
      </c>
      <c r="AQ333" s="425"/>
      <c r="AR333" s="425"/>
      <c r="AS333" s="425"/>
      <c r="AT333" s="425"/>
      <c r="AU333" s="425"/>
      <c r="AV333" s="425"/>
      <c r="AW333" s="425"/>
      <c r="AX333" s="425"/>
      <c r="AY333" s="34">
        <f t="shared" ref="AY333:AY334" si="7">$AY$331</f>
        <v>0</v>
      </c>
    </row>
    <row r="334" spans="1:51" ht="26.25" customHeight="1" x14ac:dyDescent="0.15">
      <c r="A334" s="1058">
        <v>1</v>
      </c>
      <c r="B334" s="1058">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4"/>
      <c r="AP366" s="425" t="s">
        <v>298</v>
      </c>
      <c r="AQ366" s="425"/>
      <c r="AR366" s="425"/>
      <c r="AS366" s="425"/>
      <c r="AT366" s="425"/>
      <c r="AU366" s="425"/>
      <c r="AV366" s="425"/>
      <c r="AW366" s="425"/>
      <c r="AX366" s="425"/>
      <c r="AY366" s="34">
        <f t="shared" ref="AY366:AY367" si="8">$AY$364</f>
        <v>0</v>
      </c>
    </row>
    <row r="367" spans="1:51" ht="26.25" customHeight="1" x14ac:dyDescent="0.15">
      <c r="A367" s="1058">
        <v>1</v>
      </c>
      <c r="B367" s="1058">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4"/>
      <c r="AP399" s="425" t="s">
        <v>298</v>
      </c>
      <c r="AQ399" s="425"/>
      <c r="AR399" s="425"/>
      <c r="AS399" s="425"/>
      <c r="AT399" s="425"/>
      <c r="AU399" s="425"/>
      <c r="AV399" s="425"/>
      <c r="AW399" s="425"/>
      <c r="AX399" s="425"/>
      <c r="AY399" s="34">
        <f t="shared" ref="AY399:AY400" si="9">$AY$397</f>
        <v>0</v>
      </c>
    </row>
    <row r="400" spans="1:51" ht="26.25" customHeight="1" x14ac:dyDescent="0.15">
      <c r="A400" s="1058">
        <v>1</v>
      </c>
      <c r="B400" s="1058">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4"/>
      <c r="AP432" s="425" t="s">
        <v>298</v>
      </c>
      <c r="AQ432" s="425"/>
      <c r="AR432" s="425"/>
      <c r="AS432" s="425"/>
      <c r="AT432" s="425"/>
      <c r="AU432" s="425"/>
      <c r="AV432" s="425"/>
      <c r="AW432" s="425"/>
      <c r="AX432" s="425"/>
      <c r="AY432" s="34">
        <f t="shared" ref="AY432:AY433" si="10">$AY$430</f>
        <v>0</v>
      </c>
    </row>
    <row r="433" spans="1:51" ht="26.25" customHeight="1" x14ac:dyDescent="0.15">
      <c r="A433" s="1058">
        <v>1</v>
      </c>
      <c r="B433" s="1058">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4"/>
      <c r="AP465" s="425" t="s">
        <v>298</v>
      </c>
      <c r="AQ465" s="425"/>
      <c r="AR465" s="425"/>
      <c r="AS465" s="425"/>
      <c r="AT465" s="425"/>
      <c r="AU465" s="425"/>
      <c r="AV465" s="425"/>
      <c r="AW465" s="425"/>
      <c r="AX465" s="425"/>
      <c r="AY465" s="34">
        <f t="shared" ref="AY465:AY466" si="11">$AY$463</f>
        <v>0</v>
      </c>
    </row>
    <row r="466" spans="1:51" ht="26.25" customHeight="1" x14ac:dyDescent="0.15">
      <c r="A466" s="1058">
        <v>1</v>
      </c>
      <c r="B466" s="1058">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4"/>
      <c r="AP498" s="425" t="s">
        <v>298</v>
      </c>
      <c r="AQ498" s="425"/>
      <c r="AR498" s="425"/>
      <c r="AS498" s="425"/>
      <c r="AT498" s="425"/>
      <c r="AU498" s="425"/>
      <c r="AV498" s="425"/>
      <c r="AW498" s="425"/>
      <c r="AX498" s="425"/>
      <c r="AY498" s="34">
        <f t="shared" ref="AY498:AY499" si="12">$AY$496</f>
        <v>0</v>
      </c>
    </row>
    <row r="499" spans="1:51" ht="26.25" customHeight="1" x14ac:dyDescent="0.15">
      <c r="A499" s="1058">
        <v>1</v>
      </c>
      <c r="B499" s="1058">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4"/>
      <c r="AP531" s="425" t="s">
        <v>298</v>
      </c>
      <c r="AQ531" s="425"/>
      <c r="AR531" s="425"/>
      <c r="AS531" s="425"/>
      <c r="AT531" s="425"/>
      <c r="AU531" s="425"/>
      <c r="AV531" s="425"/>
      <c r="AW531" s="425"/>
      <c r="AX531" s="425"/>
      <c r="AY531" s="34">
        <f t="shared" ref="AY531:AY532" si="13">$AY$529</f>
        <v>0</v>
      </c>
    </row>
    <row r="532" spans="1:51" ht="26.25" customHeight="1" x14ac:dyDescent="0.15">
      <c r="A532" s="1058">
        <v>1</v>
      </c>
      <c r="B532" s="1058">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4"/>
      <c r="AP564" s="425" t="s">
        <v>298</v>
      </c>
      <c r="AQ564" s="425"/>
      <c r="AR564" s="425"/>
      <c r="AS564" s="425"/>
      <c r="AT564" s="425"/>
      <c r="AU564" s="425"/>
      <c r="AV564" s="425"/>
      <c r="AW564" s="425"/>
      <c r="AX564" s="425"/>
      <c r="AY564" s="34">
        <f t="shared" ref="AY564:AY565" si="14">$AY$562</f>
        <v>0</v>
      </c>
    </row>
    <row r="565" spans="1:51" ht="26.25" customHeight="1" x14ac:dyDescent="0.15">
      <c r="A565" s="1058">
        <v>1</v>
      </c>
      <c r="B565" s="1058">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4"/>
      <c r="AP597" s="425" t="s">
        <v>298</v>
      </c>
      <c r="AQ597" s="425"/>
      <c r="AR597" s="425"/>
      <c r="AS597" s="425"/>
      <c r="AT597" s="425"/>
      <c r="AU597" s="425"/>
      <c r="AV597" s="425"/>
      <c r="AW597" s="425"/>
      <c r="AX597" s="425"/>
      <c r="AY597" s="34">
        <f t="shared" ref="AY597:AY598" si="15">$AY$595</f>
        <v>0</v>
      </c>
    </row>
    <row r="598" spans="1:51" ht="26.25" customHeight="1" x14ac:dyDescent="0.15">
      <c r="A598" s="1058">
        <v>1</v>
      </c>
      <c r="B598" s="1058">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4"/>
      <c r="AP630" s="425" t="s">
        <v>298</v>
      </c>
      <c r="AQ630" s="425"/>
      <c r="AR630" s="425"/>
      <c r="AS630" s="425"/>
      <c r="AT630" s="425"/>
      <c r="AU630" s="425"/>
      <c r="AV630" s="425"/>
      <c r="AW630" s="425"/>
      <c r="AX630" s="425"/>
      <c r="AY630" s="34">
        <f t="shared" ref="AY630:AY631" si="16">$AY$628</f>
        <v>0</v>
      </c>
    </row>
    <row r="631" spans="1:51" ht="26.25" customHeight="1" x14ac:dyDescent="0.15">
      <c r="A631" s="1058">
        <v>1</v>
      </c>
      <c r="B631" s="1058">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4"/>
      <c r="AP663" s="425" t="s">
        <v>298</v>
      </c>
      <c r="AQ663" s="425"/>
      <c r="AR663" s="425"/>
      <c r="AS663" s="425"/>
      <c r="AT663" s="425"/>
      <c r="AU663" s="425"/>
      <c r="AV663" s="425"/>
      <c r="AW663" s="425"/>
      <c r="AX663" s="425"/>
      <c r="AY663" s="34">
        <f t="shared" ref="AY663:AY664" si="17">$AY$661</f>
        <v>0</v>
      </c>
    </row>
    <row r="664" spans="1:51" ht="26.25" customHeight="1" x14ac:dyDescent="0.15">
      <c r="A664" s="1058">
        <v>1</v>
      </c>
      <c r="B664" s="1058">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4"/>
      <c r="AP696" s="425" t="s">
        <v>298</v>
      </c>
      <c r="AQ696" s="425"/>
      <c r="AR696" s="425"/>
      <c r="AS696" s="425"/>
      <c r="AT696" s="425"/>
      <c r="AU696" s="425"/>
      <c r="AV696" s="425"/>
      <c r="AW696" s="425"/>
      <c r="AX696" s="425"/>
      <c r="AY696" s="34">
        <f t="shared" ref="AY696:AY697" si="18">$AY$694</f>
        <v>0</v>
      </c>
    </row>
    <row r="697" spans="1:51" ht="26.25" customHeight="1" x14ac:dyDescent="0.15">
      <c r="A697" s="1058">
        <v>1</v>
      </c>
      <c r="B697" s="1058">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4"/>
      <c r="AP729" s="425" t="s">
        <v>298</v>
      </c>
      <c r="AQ729" s="425"/>
      <c r="AR729" s="425"/>
      <c r="AS729" s="425"/>
      <c r="AT729" s="425"/>
      <c r="AU729" s="425"/>
      <c r="AV729" s="425"/>
      <c r="AW729" s="425"/>
      <c r="AX729" s="425"/>
      <c r="AY729" s="34">
        <f t="shared" ref="AY729:AY730" si="19">$AY$727</f>
        <v>0</v>
      </c>
    </row>
    <row r="730" spans="1:51" ht="26.25" customHeight="1" x14ac:dyDescent="0.15">
      <c r="A730" s="1058">
        <v>1</v>
      </c>
      <c r="B730" s="1058">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4"/>
      <c r="AP762" s="425" t="s">
        <v>298</v>
      </c>
      <c r="AQ762" s="425"/>
      <c r="AR762" s="425"/>
      <c r="AS762" s="425"/>
      <c r="AT762" s="425"/>
      <c r="AU762" s="425"/>
      <c r="AV762" s="425"/>
      <c r="AW762" s="425"/>
      <c r="AX762" s="425"/>
      <c r="AY762" s="34">
        <f t="shared" ref="AY762:AY763" si="20">$AY$760</f>
        <v>0</v>
      </c>
    </row>
    <row r="763" spans="1:51" ht="26.25" customHeight="1" x14ac:dyDescent="0.15">
      <c r="A763" s="1058">
        <v>1</v>
      </c>
      <c r="B763" s="1058">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4"/>
      <c r="AP795" s="425" t="s">
        <v>298</v>
      </c>
      <c r="AQ795" s="425"/>
      <c r="AR795" s="425"/>
      <c r="AS795" s="425"/>
      <c r="AT795" s="425"/>
      <c r="AU795" s="425"/>
      <c r="AV795" s="425"/>
      <c r="AW795" s="425"/>
      <c r="AX795" s="425"/>
      <c r="AY795" s="34">
        <f t="shared" ref="AY795:AY796" si="21">$AY$793</f>
        <v>0</v>
      </c>
    </row>
    <row r="796" spans="1:51" ht="26.25" customHeight="1" x14ac:dyDescent="0.15">
      <c r="A796" s="1058">
        <v>1</v>
      </c>
      <c r="B796" s="1058">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4"/>
      <c r="AP828" s="425" t="s">
        <v>298</v>
      </c>
      <c r="AQ828" s="425"/>
      <c r="AR828" s="425"/>
      <c r="AS828" s="425"/>
      <c r="AT828" s="425"/>
      <c r="AU828" s="425"/>
      <c r="AV828" s="425"/>
      <c r="AW828" s="425"/>
      <c r="AX828" s="425"/>
      <c r="AY828" s="34">
        <f t="shared" ref="AY828:AY829" si="22">$AY$826</f>
        <v>0</v>
      </c>
    </row>
    <row r="829" spans="1:51" ht="26.25" customHeight="1" x14ac:dyDescent="0.15">
      <c r="A829" s="1058">
        <v>1</v>
      </c>
      <c r="B829" s="1058">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4"/>
      <c r="AP861" s="425" t="s">
        <v>298</v>
      </c>
      <c r="AQ861" s="425"/>
      <c r="AR861" s="425"/>
      <c r="AS861" s="425"/>
      <c r="AT861" s="425"/>
      <c r="AU861" s="425"/>
      <c r="AV861" s="425"/>
      <c r="AW861" s="425"/>
      <c r="AX861" s="425"/>
      <c r="AY861" s="34">
        <f t="shared" ref="AY861:AY862" si="23">$AY$859</f>
        <v>0</v>
      </c>
    </row>
    <row r="862" spans="1:51" ht="26.25" customHeight="1" x14ac:dyDescent="0.15">
      <c r="A862" s="1058">
        <v>1</v>
      </c>
      <c r="B862" s="1058">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4"/>
      <c r="AP894" s="425" t="s">
        <v>298</v>
      </c>
      <c r="AQ894" s="425"/>
      <c r="AR894" s="425"/>
      <c r="AS894" s="425"/>
      <c r="AT894" s="425"/>
      <c r="AU894" s="425"/>
      <c r="AV894" s="425"/>
      <c r="AW894" s="425"/>
      <c r="AX894" s="425"/>
      <c r="AY894" s="34">
        <f t="shared" ref="AY894:AY895" si="24">$AY$892</f>
        <v>0</v>
      </c>
    </row>
    <row r="895" spans="1:51" ht="26.25" customHeight="1" x14ac:dyDescent="0.15">
      <c r="A895" s="1058">
        <v>1</v>
      </c>
      <c r="B895" s="1058">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4"/>
      <c r="AP927" s="425" t="s">
        <v>298</v>
      </c>
      <c r="AQ927" s="425"/>
      <c r="AR927" s="425"/>
      <c r="AS927" s="425"/>
      <c r="AT927" s="425"/>
      <c r="AU927" s="425"/>
      <c r="AV927" s="425"/>
      <c r="AW927" s="425"/>
      <c r="AX927" s="425"/>
      <c r="AY927" s="34">
        <f t="shared" ref="AY927:AY928" si="25">$AY$925</f>
        <v>0</v>
      </c>
    </row>
    <row r="928" spans="1:51" ht="26.25" customHeight="1" x14ac:dyDescent="0.15">
      <c r="A928" s="1058">
        <v>1</v>
      </c>
      <c r="B928" s="1058">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4"/>
      <c r="AP960" s="425" t="s">
        <v>298</v>
      </c>
      <c r="AQ960" s="425"/>
      <c r="AR960" s="425"/>
      <c r="AS960" s="425"/>
      <c r="AT960" s="425"/>
      <c r="AU960" s="425"/>
      <c r="AV960" s="425"/>
      <c r="AW960" s="425"/>
      <c r="AX960" s="425"/>
      <c r="AY960" s="34">
        <f t="shared" ref="AY960:AY961" si="26">$AY$958</f>
        <v>0</v>
      </c>
    </row>
    <row r="961" spans="1:51" ht="26.25" customHeight="1" x14ac:dyDescent="0.15">
      <c r="A961" s="1058">
        <v>1</v>
      </c>
      <c r="B961" s="1058">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4"/>
      <c r="AP993" s="425" t="s">
        <v>298</v>
      </c>
      <c r="AQ993" s="425"/>
      <c r="AR993" s="425"/>
      <c r="AS993" s="425"/>
      <c r="AT993" s="425"/>
      <c r="AU993" s="425"/>
      <c r="AV993" s="425"/>
      <c r="AW993" s="425"/>
      <c r="AX993" s="425"/>
      <c r="AY993" s="34">
        <f t="shared" ref="AY993:AY994" si="27">$AY$991</f>
        <v>0</v>
      </c>
    </row>
    <row r="994" spans="1:51" ht="26.25" customHeight="1" x14ac:dyDescent="0.15">
      <c r="A994" s="1058">
        <v>1</v>
      </c>
      <c r="B994" s="1058">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8">
        <v>1</v>
      </c>
      <c r="B1027" s="1058">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8">
        <v>1</v>
      </c>
      <c r="B1060" s="1058">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8">
        <v>1</v>
      </c>
      <c r="B1093" s="1058">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8">
        <v>1</v>
      </c>
      <c r="B1126" s="1058">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8">
        <v>1</v>
      </c>
      <c r="B1159" s="1058">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8">
        <v>1</v>
      </c>
      <c r="B1192" s="1058">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8">
        <v>1</v>
      </c>
      <c r="B1225" s="1058">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8">
        <v>1</v>
      </c>
      <c r="B1258" s="1058">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8">
        <v>1</v>
      </c>
      <c r="B1291" s="1058">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今泉守正</dc:creator>
  <cp:lastModifiedBy>m</cp:lastModifiedBy>
  <cp:lastPrinted>2021-08-16T01:52:16Z</cp:lastPrinted>
  <dcterms:created xsi:type="dcterms:W3CDTF">2012-03-13T00:50:25Z</dcterms:created>
  <dcterms:modified xsi:type="dcterms:W3CDTF">2021-09-14T07:24:48Z</dcterms:modified>
</cp:coreProperties>
</file>