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<sst xmlns="http://schemas.openxmlformats.org/spreadsheetml/2006/main" count="3075" uniqueCount="760">
  <si>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</si>
  <si>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</si>
  <si>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</si>
  <si>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</si>
  <si>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</si>
  <si>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</si>
  <si>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</si>
  <si>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</si>
  <si>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</si>
  <si>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</si>
  <si>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</si>
  <si>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</si>
  <si>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</si>
  <si>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</si>
  <si>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</si>
  <si>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</si>
  <si>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</si>
  <si>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</si>
  <si>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</si>
  <si>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</si>
  <si>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</si>
  <si>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</si>
  <si>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</si>
  <si>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</si>
  <si>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</si>
  <si>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</si>
  <si>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</si>
  <si>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</si>
  <si>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</si>
  <si>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</si>
  <si>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</si>
  <si>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</si>
  <si>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</si>
  <si>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</si>
  <si>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</si>
  <si>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</si>
  <si>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</si>
  <si>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</si>
  <si>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</si>
  <si>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</si>
  <si>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</si>
  <si>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</si>
  <si>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</si>
  <si>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</si>
  <si>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</si>
  <si>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</si>
  <si>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</si>
  <si>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</si>
  <si>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</si>
  <si>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</si>
  <si>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</si>
  <si>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</si>
  <si>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</si>
  <si>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</si>
  <si>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</si>
  <si>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</si>
  <si>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</si>
  <si>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</si>
  <si>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</si>
  <si>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</si>
  <si>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</si>
  <si>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</si>
  <si>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</si>
  <si>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</si>
  <si>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</si>
  <si>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</si>
  <si>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</si>
  <si>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</si>
  <si>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</si>
  <si>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</si>
  <si>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</si>
  <si>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</si>
  <si>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</si>
  <si>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</si>
  <si>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</si>
  <si>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</si>
  <si>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</si>
  <si>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</si>
  <si>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</si>
  <si>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</si>
  <si>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</si>
  <si>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</si>
  <si>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</si>
  <si>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</si>
  <si>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</si>
  <si>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</si>
  <si>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</si>
  <si>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</si>
  <si>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</si>
  <si>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</si>
  <si>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</si>
  <si>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</si>
  <si>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</si>
  <si>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</si>
  <si>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</si>
  <si>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</si>
  <si>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</si>
  <si>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</si>
  <si>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</si>
  <si>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</si>
  <si>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</si>
  <si>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</si>
  <si>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</si>
  <si>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</si>
  <si>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</si>
  <si>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</si>
  <si>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</si>
  <si>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</si>
  <si>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</si>
  <si>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</si>
  <si>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</si>
  <si>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</si>
  <si>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</si>
  <si>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</si>
  <si>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</si>
  <si>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</si>
  <si>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</si>
  <si>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</si>
  <si>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</si>
  <si>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</si>
  <si>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</si>
  <si>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</si>
  <si>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</si>
  <si>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</si>
  <si>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</si>
  <si>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</si>
  <si>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</si>
  <si>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</si>
  <si>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</si>
  <si>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</si>
  <si>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</si>
  <si>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</si>
  <si>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</si>
  <si>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</si>
  <si>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</si>
  <si>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</si>
  <si>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</si>
  <si>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</si>
  <si>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</si>
  <si>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</si>
  <si>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</si>
  <si>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</si>
  <si>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</si>
  <si>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</si>
  <si>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</si>
  <si>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</si>
  <si>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</si>
  <si>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</si>
  <si>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</si>
  <si>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</si>
  <si>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</si>
  <si>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</si>
  <si>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</si>
  <si>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</si>
  <si>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</si>
  <si>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</si>
  <si>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</si>
  <si>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</si>
  <si>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</si>
  <si>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</si>
  <si>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</si>
  <si>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</si>
  <si>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</si>
  <si>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</si>
  <si>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</si>
  <si>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</si>
  <si>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</si>
  <si>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</si>
  <si>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</si>
  <si>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</si>
  <si>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</si>
  <si>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</si>
  <si>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</si>
  <si>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</si>
  <si>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</si>
  <si>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</si>
  <si>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</si>
  <si>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</si>
  <si>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</si>
  <si>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</si>
  <si>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</si>
  <si>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</si>
  <si>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</si>
  <si>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</si>
  <si>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</si>
  <si>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</si>
  <si>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</si>
  <si>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</si>
  <si>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</si>
  <si>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</si>
  <si>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</si>
  <si>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</si>
  <si>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</si>
  <si>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</si>
  <si>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</si>
  <si>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</si>
  <si>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</si>
  <si>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</si>
  <si>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</si>
  <si>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</si>
  <si>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</si>
  <si>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</si>
  <si>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</si>
  <si>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</si>
  <si>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</si>
  <si>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</si>
  <si>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</si>
  <si>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</si>
  <si>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</si>
  <si>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</si>
  <si>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</si>
  <si>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</si>
  <si>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</si>
  <si>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</si>
  <si>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</si>
  <si>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</si>
  <si>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</si>
  <si>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</si>
  <si>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</si>
  <si>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</si>
  <si>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</si>
  <si>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</si>
  <si>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</si>
  <si>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</si>
  <si>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</si>
  <si>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</si>
  <si>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</si>
  <si>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</si>
  <si>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</si>
  <si>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</si>
  <si>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</si>
  <si>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</si>
  <si>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</si>
  <si>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</si>
  <si>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</si>
  <si>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</si>
  <si>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</si>
  <si>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</si>
  <si>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</si>
  <si>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</si>
  <si>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</si>
  <si>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</si>
  <si>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</si>
  <si>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</si>
  <si>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</si>
  <si>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</si>
  <si>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</si>
  <si>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</si>
  <si>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</si>
  <si>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</si>
  <si>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</si>
  <si>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</si>
  <si>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</si>
  <si>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</si>
  <si>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</si>
  <si>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</si>
  <si>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</si>
  <si>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</si>
  <si>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</si>
  <si>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</si>
  <si>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</si>
  <si>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</si>
  <si>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</si>
  <si>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</si>
  <si>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</si>
  <si>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</si>
  <si>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</si>
  <si>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</si>
  <si>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</si>
  <si>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</si>
  <si>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</si>
  <si>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</si>
  <si>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</si>
  <si>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</si>
  <si>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</si>
  <si>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</si>
  <si>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</si>
  <si>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</si>
  <si>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</si>
  <si>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</si>
  <si>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</si>
  <si>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</si>
  <si>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</si>
  <si>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</si>
  <si>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</si>
  <si>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</si>
  <si>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</si>
  <si>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</si>
  <si>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</si>
  <si>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</si>
  <si>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</si>
  <si>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</si>
  <si>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</si>
  <si>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</si>
  <si>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</si>
  <si>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</si>
  <si>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</si>
  <si>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</si>
  <si>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</si>
  <si>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</si>
  <si>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</si>
  <si>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</si>
  <si>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</si>
  <si>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</si>
  <si>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</si>
  <si>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</si>
  <si>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</si>
  <si>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</si>
  <si>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</si>
  <si>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</si>
  <si>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</si>
  <si>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</si>
  <si>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</si>
  <si>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</si>
  <si>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</si>
  <si>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</si>
  <si>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</si>
  <si>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</si>
  <si>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</si>
  <si>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</si>
  <si>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</si>
  <si>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</si>
  <si>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</si>
  <si>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</si>
  <si>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</si>
  <si>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</si>
  <si>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</si>
  <si>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</si>
  <si>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</si>
  <si>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</si>
  <si>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</si>
  <si>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</si>
  <si>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</si>
  <si>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</si>
  <si>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</si>
  <si>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</si>
  <si>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</si>
  <si>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</si>
  <si>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</si>
  <si>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</si>
  <si>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</si>
  <si>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</si>
  <si>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</si>
  <si>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</si>
  <si>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</si>
  <si>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</si>
  <si>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</si>
  <si>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</si>
  <si>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</si>
  <si>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</si>
  <si>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</si>
  <si>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</si>
  <si>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</si>
  <si>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</si>
  <si>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</si>
  <si>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</si>
  <si>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</si>
  <si>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</si>
  <si>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</si>
  <si>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</si>
  <si>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</si>
  <si>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</si>
  <si>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</si>
  <si>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</si>
  <si>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</si>
  <si>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</si>
  <si>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</si>
  <si>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</si>
  <si>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</si>
  <si>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</si>
  <si>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</si>
  <si>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</si>
  <si>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</si>
  <si>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</si>
  <si>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</si>
  <si>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</si>
  <si>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</si>
  <si>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</si>
  <si>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</si>
  <si>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</si>
  <si>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</si>
  <si>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</si>
  <si>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</si>
  <si>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</si>
  <si>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</si>
  <si>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</si>
  <si>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</si>
  <si>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</si>
  <si>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</si>
  <si>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</si>
  <si>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</si>
  <si>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</si>
  <si>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</si>
  <si>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</si>
  <si>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</si>
  <si>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</si>
  <si>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</si>
  <si>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</si>
  <si>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</si>
  <si>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</si>
  <si>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</si>
  <si>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</si>
  <si>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</si>
  <si>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</si>
  <si>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</si>
  <si>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</si>
  <si>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</si>
  <si>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</si>
  <si>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</si>
  <si>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</si>
  <si>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</si>
  <si>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</si>
  <si>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</si>
  <si>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</si>
  <si>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</si>
  <si>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</si>
  <si>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</si>
  <si>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</si>
  <si>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</si>
  <si>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</si>
  <si>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</si>
  <si>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</si>
  <si>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</si>
  <si>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</si>
  <si>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</si>
  <si>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</si>
  <si>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</si>
  <si>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</si>
  <si>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</si>
  <si>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</si>
  <si>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</si>
  <si>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</si>
  <si>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</si>
  <si>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</si>
  <si>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</si>
  <si>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</si>
  <si>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</si>
  <si>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</si>
  <si>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</si>
  <si>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</si>
  <si>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</si>
  <si>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</si>
  <si>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</si>
  <si>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</si>
  <si>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</si>
  <si>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</si>
  <si>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</si>
  <si>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</si>
  <si>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</si>
  <si>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</si>
  <si>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</si>
  <si>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</si>
  <si>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</si>
  <si>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</si>
  <si>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</si>
  <si>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</si>
  <si>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</si>
  <si>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</si>
  <si>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</si>
  <si>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</si>
  <si>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</si>
  <si>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</si>
  <si>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</si>
  <si>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</si>
  <si>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</si>
  <si>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</si>
  <si>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</si>
  <si>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</si>
  <si>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</si>
  <si>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</si>
  <si>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</si>
  <si>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</si>
  <si>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</si>
  <si>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</si>
  <si>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</si>
  <si>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</si>
  <si>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</si>
  <si>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</si>
  <si>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</si>
  <si>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</si>
  <si>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</si>
  <si>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</si>
  <si>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</si>
  <si>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</si>
  <si>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</si>
  <si>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</si>
  <si>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</si>
  <si>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</si>
  <si>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</si>
  <si>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</si>
  <si>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</si>
  <si>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</si>
  <si>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</si>
  <si>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</si>
  <si>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</si>
  <si>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</si>
  <si>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</si>
  <si>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</si>
  <si>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</si>
  <si>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</si>
  <si>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</si>
  <si>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</si>
  <si>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</si>
  <si>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</si>
  <si>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</si>
  <si>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</si>
  <si>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</si>
  <si>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</si>
  <si>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</si>
  <si>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</si>
  <si>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</si>
  <si>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</si>
  <si>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</si>
  <si>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</si>
  <si>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</si>
  <si>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</si>
  <si>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</si>
  <si>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</si>
  <si>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</si>
  <si>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</si>
  <si>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</si>
  <si>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</si>
  <si>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</si>
  <si>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</si>
  <si>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</si>
  <si>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</si>
  <si>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</si>
  <si>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</si>
  <si>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</si>
  <si>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</si>
  <si>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</si>
  <si>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</si>
  <si>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</si>
  <si>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</si>
  <si>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</si>
  <si>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</si>
  <si>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</si>
  <si>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</si>
  <si>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</si>
  <si>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</si>
  <si>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</si>
  <si>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</si>
  <si>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</si>
  <si>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</si>
  <si>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</si>
  <si>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</si>
  <si>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</si>
  <si>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</si>
  <si>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</si>
  <si>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</si>
  <si>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</si>
  <si>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</si>
  <si>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</si>
  <si>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</si>
  <si>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</si>
  <si>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</si>
  <si>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</si>
  <si>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</si>
  <si>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</si>
  <si>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</si>
  <si>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</si>
  <si>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</si>
  <si>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</si>
  <si>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</si>
  <si>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</si>
  <si>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</si>
  <si>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</si>
  <si>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</si>
  <si>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</si>
  <si>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</si>
  <si>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</si>
  <si>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</si>
  <si>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</si>
  <si>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</si>
  <si>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</si>
  <si>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</si>
  <si>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</si>
  <si>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</si>
  <si>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</si>
  <si>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</si>
  <si>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</si>
  <si>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</si>
  <si>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</si>
  <si>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</si>
  <si>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</si>
  <si>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</si>
  <si>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</si>
  <si>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</si>
  <si>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</si>
  <si>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</si>
  <si>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</si>
  <si>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</si>
  <si>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</si>
  <si>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</si>
  <si>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</si>
  <si>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</si>
  <si>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</si>
  <si>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</si>
  <si>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</si>
  <si>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</si>
  <si>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</si>
  <si>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</si>
  <si>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</si>
  <si>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</si>
  <si>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</si>
  <si>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</si>
  <si>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</si>
  <si>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</si>
  <si>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</si>
  <si>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</si>
  <si>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</si>
  <si>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</si>
  <si>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</si>
  <si>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</si>
  <si>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</si>
  <si>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</si>
  <si>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</si>
  <si>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</si>
  <si>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</si>
  <si>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</si>
  <si>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</si>
  <si>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</si>
  <si>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</si>
  <si>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</si>
  <si>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</si>
  <si>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</si>
  <si>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</si>
  <si>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</si>
  <si>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</si>
  <si>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</si>
  <si>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</si>
  <si>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</si>
  <si>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</si>
  <si>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</si>
  <si>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</si>
  <si>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</si>
  <si>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</si>
  <si>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</si>
  <si>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</si>
  <si>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</si>
  <si>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</si>
  <si>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</si>
  <si>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</si>
  <si>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</si>
  <si>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</si>
  <si>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</si>
  <si>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</si>
  <si>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</si>
  <si>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</si>
  <si>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</si>
  <si>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</si>
  <si>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</si>
  <si>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</si>
  <si>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</si>
  <si>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</si>
  <si>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</si>
  <si>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</si>
  <si>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</si>
  <si>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</si>
  <si>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</si>
  <si>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</si>
  <si>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</si>
  <si>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</si>
  <si>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</si>
  <si>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</si>
  <si>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</si>
  <si>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</si>
  <si>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</si>
  <si>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</si>
  <si>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</si>
  <si>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</si>
  <si>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</si>
  <si>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</si>
  <si>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</si>
  <si>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</si>
  <si>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</si>
  <si>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</si>
  <si>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</si>
  <si>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</si>
  <si>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</si>
  <si>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</si>
  <si>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</si>
  <si>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</si>
  <si>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</si>
  <si>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</si>
  <si>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</si>
  <si>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</si>
  <si>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</si>
  <si>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</si>
  <si>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</si>
  <si>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</si>
  <si>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</si>
  <si>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</si>
  <si>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</si>
  <si>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</si>
  <si>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</si>
  <si>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</si>
  <si>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</si>
  <si>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</si>
  <si>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</si>
  <si>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</si>
  <si>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</si>
  <si>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</si>
  <si>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</si>
  <si>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</si>
  <si>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</si>
  <si>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</si>
  <si>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</si>
  <si>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</si>
  <si>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</si>
  <si>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</si>
  <si>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</si>
  <si>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</si>
  <si>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</si>
  <si>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</si>
  <si>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</si>
  <si>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</si>
  <si>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</si>
  <si>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就職・転職支援のためのリカレント教育推進事業</t>
    <rPh sb="0" eb="2">
      <t>シュウショク</t>
    </rPh>
    <rPh sb="3" eb="5">
      <t>テンショク</t>
    </rPh>
    <rPh sb="5" eb="7">
      <t>シエン</t>
    </rPh>
    <rPh sb="16" eb="18">
      <t>キョウイク</t>
    </rPh>
    <rPh sb="18" eb="20">
      <t>スイシン</t>
    </rPh>
    <rPh sb="20" eb="22">
      <t>ジギョウ</t>
    </rPh>
    <phoneticPr fontId="5"/>
  </si>
  <si>
    <t>総合教育政策局</t>
  </si>
  <si>
    <t>生涯学習推進課</t>
  </si>
  <si>
    <t>生涯学習推進課長
山下　洋</t>
    <rPh sb="0" eb="8">
      <t>ショウガイガクシュウスイシンカチョウ</t>
    </rPh>
    <rPh sb="9" eb="11">
      <t>ヤマシタ</t>
    </rPh>
    <rPh sb="12" eb="13">
      <t>ヨウ</t>
    </rPh>
    <phoneticPr fontId="5"/>
  </si>
  <si>
    <t>○</t>
  </si>
  <si>
    <t>「経済財政運営と改革の基本方針2021」（令和3年6月18日閣議決定）
「成長戦略実行計画」（令和3年6月18日閣議決定）
「成長戦略フォローアップ」（令和3年6月18日閣議決定）</t>
    <rPh sb="21" eb="22">
      <t>レイ</t>
    </rPh>
    <rPh sb="22" eb="23">
      <t>ワ</t>
    </rPh>
    <rPh sb="24" eb="25">
      <t>ネン</t>
    </rPh>
    <rPh sb="26" eb="27">
      <t>ガツ</t>
    </rPh>
    <rPh sb="29" eb="30">
      <t>ニチ</t>
    </rPh>
    <rPh sb="30" eb="32">
      <t>カクギ</t>
    </rPh>
    <rPh sb="32" eb="34">
      <t>ケッテイ</t>
    </rPh>
    <rPh sb="37" eb="39">
      <t>セイチョウ</t>
    </rPh>
    <rPh sb="39" eb="41">
      <t>センリャク</t>
    </rPh>
    <rPh sb="41" eb="43">
      <t>ジッコウ</t>
    </rPh>
    <rPh sb="43" eb="45">
      <t>ケイカク</t>
    </rPh>
    <rPh sb="47" eb="49">
      <t>レイワ</t>
    </rPh>
    <rPh sb="50" eb="51">
      <t>ネン</t>
    </rPh>
    <rPh sb="52" eb="53">
      <t>ガツ</t>
    </rPh>
    <rPh sb="55" eb="56">
      <t>ニチ</t>
    </rPh>
    <rPh sb="56" eb="58">
      <t>カクギ</t>
    </rPh>
    <rPh sb="58" eb="60">
      <t>ケッテイ</t>
    </rPh>
    <rPh sb="63" eb="65">
      <t>セイチョウ</t>
    </rPh>
    <rPh sb="65" eb="67">
      <t>センリャク</t>
    </rPh>
    <phoneticPr fontId="5"/>
  </si>
  <si>
    <t>新型コロナウイルス感染症の影響により、雇用構造の転換が進展する中で、非正規雇用労働者・失業者、希望する就職ができていない若者等に対し、デジタル分野を中心に大学・専門学校において即効性があり質の高い教育プログラムを提供することを通じて円滑な就職・転職を支援。</t>
    <phoneticPr fontId="5"/>
  </si>
  <si>
    <t>教育政策推進事業費委託費</t>
    <rPh sb="0" eb="2">
      <t>キョウイク</t>
    </rPh>
    <rPh sb="2" eb="4">
      <t>セイサク</t>
    </rPh>
    <rPh sb="4" eb="6">
      <t>スイシン</t>
    </rPh>
    <rPh sb="6" eb="9">
      <t>ジギョウヒ</t>
    </rPh>
    <rPh sb="9" eb="11">
      <t>イタク</t>
    </rPh>
    <rPh sb="11" eb="12">
      <t>ヒ</t>
    </rPh>
    <phoneticPr fontId="5"/>
  </si>
  <si>
    <t>庁費</t>
    <rPh sb="0" eb="1">
      <t>チョウ</t>
    </rPh>
    <rPh sb="1" eb="2">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</si>
  <si>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</si>
  <si>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</si>
  <si>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</si>
  <si>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プログラム実施校への調査</t>
    <phoneticPr fontId="5"/>
  </si>
  <si>
    <t>件</t>
    <rPh sb="0" eb="1">
      <t>ケン</t>
    </rPh>
    <phoneticPr fontId="5"/>
  </si>
  <si>
    <t>開設・改良講座の受講者の就職・就業率が80%以上となる</t>
    <rPh sb="3" eb="5">
      <t>カイリョウ</t>
    </rPh>
    <phoneticPr fontId="5"/>
  </si>
  <si>
    <t>受講者の就職・就業率
（（就職・転職した人+すでに働いている人）/開設・改良講座受講者）</t>
    <rPh sb="36" eb="38">
      <t>カイリョウ</t>
    </rPh>
    <phoneticPr fontId="5"/>
  </si>
  <si>
    <t>開設講座実施委託件数</t>
    <rPh sb="0" eb="2">
      <t>カイセツ</t>
    </rPh>
    <rPh sb="2" eb="4">
      <t>コウザ</t>
    </rPh>
    <rPh sb="4" eb="6">
      <t>ジッシ</t>
    </rPh>
    <rPh sb="6" eb="8">
      <t>イタク</t>
    </rPh>
    <rPh sb="8" eb="10">
      <t>ケンスウ</t>
    </rPh>
    <phoneticPr fontId="5"/>
  </si>
  <si>
    <t>改良講座実施委託件数</t>
    <rPh sb="0" eb="2">
      <t>カイリョウ</t>
    </rPh>
    <phoneticPr fontId="5"/>
  </si>
  <si>
    <t>委託費／　　　　　　委託件数　　　　　　　　</t>
    <rPh sb="0" eb="2">
      <t>イタク</t>
    </rPh>
    <rPh sb="2" eb="3">
      <t>ヒ</t>
    </rPh>
    <rPh sb="10" eb="12">
      <t>イタク</t>
    </rPh>
    <rPh sb="12" eb="14">
      <t>ケンスウ</t>
    </rPh>
    <phoneticPr fontId="5"/>
  </si>
  <si>
    <t>1　新しい時代に向けた教育政策の推進</t>
    <phoneticPr fontId="5"/>
  </si>
  <si>
    <t>1-4 生涯を通じた学習機会の拡大</t>
    <phoneticPr fontId="5"/>
  </si>
  <si>
    <t>これまでの学習を通じて身に付けた知識・技能や経験を仕事や就職の上で活かしている者の割合</t>
    <phoneticPr fontId="5"/>
  </si>
  <si>
    <t>本事業において、大学・専門学校等における就職・転職希望者等社会人の学びの機会の充実を図ることにより、生涯を通じた学習機会の拡大につながっている。</t>
    <rPh sb="11" eb="13">
      <t>センモン</t>
    </rPh>
    <rPh sb="13" eb="15">
      <t>ガッコウ</t>
    </rPh>
    <rPh sb="15" eb="16">
      <t>トウ</t>
    </rPh>
    <rPh sb="50" eb="52">
      <t>ショウガイ</t>
    </rPh>
    <rPh sb="53" eb="54">
      <t>ツウ</t>
    </rPh>
    <rPh sb="56" eb="58">
      <t>ガクシュウ</t>
    </rPh>
    <rPh sb="58" eb="60">
      <t>キカイ</t>
    </rPh>
    <rPh sb="61" eb="63">
      <t>カクダイ</t>
    </rPh>
    <phoneticPr fontId="5"/>
  </si>
  <si>
    <t>本事業は、プログラムの開発及びプログラムの改良により得られた成果を全国へ普及することを目的の一つとしているため、地方や民間が個別に行うものではなく、国が総合的に推進していく必要がある。</t>
    <rPh sb="11" eb="13">
      <t>カイハツ</t>
    </rPh>
    <rPh sb="13" eb="14">
      <t>オヨ</t>
    </rPh>
    <rPh sb="21" eb="23">
      <t>カイリョウ</t>
    </rPh>
    <phoneticPr fontId="5"/>
  </si>
  <si>
    <t>本事業は、社会人の学びの機会の充実を図るものであり、社会の変化に応じた多様な学習ニーズに応える学習機会を充実させるという達成目標を実現する主要な事業である。</t>
    <phoneticPr fontId="5"/>
  </si>
  <si>
    <t>支出先の選定に当たっては、複数者による企画競争を行い、外部有識者による審査を実施する予定であり、支出先の選定方法は妥当である。</t>
    <phoneticPr fontId="5"/>
  </si>
  <si>
    <t>無</t>
  </si>
  <si>
    <t>事業経費が効率的に執行されるよう、委託要項等において、委託費の使途を明確化するなどにより、単位当たりコストの削減に努める予定である。</t>
    <phoneticPr fontId="5"/>
  </si>
  <si>
    <t>‐</t>
  </si>
  <si>
    <t>費目・使途は真に必要な経費に限定されている。</t>
    <phoneticPr fontId="5"/>
  </si>
  <si>
    <t>本事業は、モデル事業として、企業や地域の実情に応じたリカレントプログラムを開発・実施するものであることから、委託件数を活動指標とすることは、活動実績の指標として妥当なものである。</t>
    <phoneticPr fontId="5"/>
  </si>
  <si>
    <t xml:space="preserve">・非正規雇用労働者・失業者・就業者等を主な対象に、デジタル人材として社会に必要な能力・技能を取得できるプログラムを提供し、企業や労働局と連携した就職・転職支援を併せて行うことでデジタル人材を育成し受講者の就職・転職に繋げる。
・令和3年度に実施している就職・転職支援のための大学リカレント教育推進事業において、就職・転職率が高い等の実績があるプログラムの改良を支援。また各大学が自走するためのプログラム構築に向け、改良に加え、事業成果の普及も行う。
</t>
    <rPh sb="1" eb="4">
      <t>ヒセイキ</t>
    </rPh>
    <rPh sb="4" eb="6">
      <t>コヨウ</t>
    </rPh>
    <rPh sb="6" eb="9">
      <t>ロウドウシャ</t>
    </rPh>
    <rPh sb="10" eb="12">
      <t>シツギョウ</t>
    </rPh>
    <rPh sb="12" eb="13">
      <t>シャ</t>
    </rPh>
    <rPh sb="14" eb="17">
      <t>シュウギョウシャ</t>
    </rPh>
    <rPh sb="61" eb="63">
      <t>キギョウ</t>
    </rPh>
    <rPh sb="120" eb="122">
      <t>ジッシ</t>
    </rPh>
    <rPh sb="126" eb="128">
      <t>シュウショク</t>
    </rPh>
    <rPh sb="129" eb="131">
      <t>テンショク</t>
    </rPh>
    <rPh sb="131" eb="133">
      <t>シエン</t>
    </rPh>
    <rPh sb="137" eb="139">
      <t>ダイガク</t>
    </rPh>
    <rPh sb="144" eb="146">
      <t>キョウイク</t>
    </rPh>
    <rPh sb="146" eb="148">
      <t>スイシン</t>
    </rPh>
    <rPh sb="148" eb="150">
      <t>ジギョウ</t>
    </rPh>
    <rPh sb="155" eb="157">
      <t>シュウショク</t>
    </rPh>
    <rPh sb="158" eb="161">
      <t>テンショクリツ</t>
    </rPh>
    <rPh sb="162" eb="163">
      <t>タカ</t>
    </rPh>
    <rPh sb="164" eb="165">
      <t>トウ</t>
    </rPh>
    <rPh sb="166" eb="168">
      <t>ジッセキ</t>
    </rPh>
    <rPh sb="177" eb="179">
      <t>カイリョウ</t>
    </rPh>
    <rPh sb="180" eb="182">
      <t>シエン</t>
    </rPh>
    <rPh sb="218" eb="220">
      <t>フキュウ</t>
    </rPh>
    <rPh sb="221" eb="222">
      <t>オコナ</t>
    </rPh>
    <phoneticPr fontId="5"/>
  </si>
  <si>
    <t>本事業は、社会・地域ニーズを踏まえて、大学・専門学校が労働部局等と連携して実施する就職・転職希望者の就職等に資する学びの機会の充実を図るものであり、社会のニーズを反映している。</t>
    <rPh sb="22" eb="24">
      <t>センモン</t>
    </rPh>
    <rPh sb="24" eb="26">
      <t>ガッコウ</t>
    </rPh>
    <phoneticPr fontId="5"/>
  </si>
  <si>
    <t>本事業は、就職や転職を支援するためのリカレント教育を、大学・専門学校を活用して推進することを目標としていることから、受講者の就職・就業率を成果指標とすることは、成果目標の達成の指標として妥当なものである。</t>
    <rPh sb="30" eb="32">
      <t>センモン</t>
    </rPh>
    <rPh sb="32" eb="34">
      <t>ガッコウ</t>
    </rPh>
    <phoneticPr fontId="5"/>
  </si>
  <si>
    <t>外部有識者点検対象外</t>
    <rPh sb="0" eb="2">
      <t>ガイブ</t>
    </rPh>
    <rPh sb="2" eb="5">
      <t>ユウシキシャ</t>
    </rPh>
    <rPh sb="5" eb="7">
      <t>テンケン</t>
    </rPh>
    <rPh sb="7" eb="9">
      <t>タイショウ</t>
    </rPh>
    <rPh sb="9" eb="10">
      <t>ガイ</t>
    </rPh>
    <phoneticPr fontId="5"/>
  </si>
  <si>
    <t>事業目的の達成に向け、効率的な予算執行を図り、費用対効果の向上等に努めること</t>
    <phoneticPr fontId="5"/>
  </si>
  <si>
    <t>本事業は、新型コロナウイルス感染症の影響を受けた、就業者、失業者・非正規雇用労働者、希望する就職ができていない若者に対して、大学・専門学校を拠点とし就職・転職に繋がるプログラムを提供することで受講生のキャリアアップを図り、その事業成果の普及が見込まれる事業であり、他の手段、方法と比較して、より効果的な事業である。</t>
    <rPh sb="0" eb="1">
      <t>ホン</t>
    </rPh>
    <rPh sb="1" eb="3">
      <t>ジギョウ</t>
    </rPh>
    <rPh sb="5" eb="7">
      <t>シンガタ</t>
    </rPh>
    <rPh sb="14" eb="17">
      <t>カンセンショウ</t>
    </rPh>
    <rPh sb="18" eb="20">
      <t>エイキョウ</t>
    </rPh>
    <rPh sb="21" eb="22">
      <t>ウ</t>
    </rPh>
    <rPh sb="25" eb="28">
      <t>シュウギョウシャ</t>
    </rPh>
    <rPh sb="29" eb="32">
      <t>シツギョウシャ</t>
    </rPh>
    <rPh sb="33" eb="36">
      <t>ヒセイキ</t>
    </rPh>
    <rPh sb="36" eb="38">
      <t>コヨウ</t>
    </rPh>
    <rPh sb="38" eb="41">
      <t>ロウドウシャ</t>
    </rPh>
    <rPh sb="42" eb="44">
      <t>キボウ</t>
    </rPh>
    <rPh sb="46" eb="48">
      <t>シュウショク</t>
    </rPh>
    <rPh sb="55" eb="57">
      <t>ワカモノ</t>
    </rPh>
    <rPh sb="58" eb="59">
      <t>タイ</t>
    </rPh>
    <rPh sb="62" eb="64">
      <t>ダイガク</t>
    </rPh>
    <rPh sb="65" eb="67">
      <t>センモン</t>
    </rPh>
    <rPh sb="67" eb="69">
      <t>ガッコウ</t>
    </rPh>
    <rPh sb="70" eb="72">
      <t>キョテン</t>
    </rPh>
    <rPh sb="74" eb="76">
      <t>シュウショク</t>
    </rPh>
    <rPh sb="77" eb="79">
      <t>テンショク</t>
    </rPh>
    <rPh sb="80" eb="81">
      <t>ツナ</t>
    </rPh>
    <rPh sb="89" eb="91">
      <t>テイキョウ</t>
    </rPh>
    <rPh sb="96" eb="99">
      <t>ジュコウセイ</t>
    </rPh>
    <rPh sb="108" eb="109">
      <t>ハカ</t>
    </rPh>
    <rPh sb="113" eb="115">
      <t>ジギョウ</t>
    </rPh>
    <rPh sb="115" eb="117">
      <t>セイカ</t>
    </rPh>
    <rPh sb="118" eb="120">
      <t>フキュウ</t>
    </rPh>
    <rPh sb="121" eb="123">
      <t>ミコ</t>
    </rPh>
    <rPh sb="126" eb="128">
      <t>ジギョウ</t>
    </rPh>
    <rPh sb="132" eb="133">
      <t>ホカ</t>
    </rPh>
    <rPh sb="134" eb="136">
      <t>シュダン</t>
    </rPh>
    <rPh sb="137" eb="139">
      <t>ホウホウ</t>
    </rPh>
    <rPh sb="140" eb="142">
      <t>ヒカク</t>
    </rPh>
    <rPh sb="147" eb="150">
      <t>コウカテキ</t>
    </rPh>
    <rPh sb="151" eb="153">
      <t>ジギョウ</t>
    </rPh>
    <phoneticPr fontId="5"/>
  </si>
  <si>
    <t>プログラムの着実な実施、将来的な横展開に向けて、プログラムの進捗管理、アーカイビングや情報発信等を行う。</t>
    <rPh sb="6" eb="8">
      <t>チャクジツ</t>
    </rPh>
    <rPh sb="9" eb="11">
      <t>ジッシ</t>
    </rPh>
    <rPh sb="12" eb="15">
      <t>ショウライテキ</t>
    </rPh>
    <rPh sb="16" eb="17">
      <t>ヨコ</t>
    </rPh>
    <rPh sb="17" eb="19">
      <t>テンカイ</t>
    </rPh>
    <rPh sb="20" eb="21">
      <t>ム</t>
    </rPh>
    <rPh sb="30" eb="32">
      <t>シンチョク</t>
    </rPh>
    <rPh sb="32" eb="34">
      <t>カンリ</t>
    </rPh>
    <rPh sb="43" eb="45">
      <t>ジョウホウ</t>
    </rPh>
    <rPh sb="45" eb="47">
      <t>ハッシン</t>
    </rPh>
    <rPh sb="47" eb="48">
      <t>トウ</t>
    </rPh>
    <rPh sb="49" eb="50">
      <t>オコナ</t>
    </rPh>
    <phoneticPr fontId="5"/>
  </si>
  <si>
    <t xml:space="preserve">事業の重要性や目的を踏まえ、適正な契約手続きを行うとともに、事業経費の効率的な執行を図り、且つ効果的な事業成果が得られるように努める。 </t>
    <phoneticPr fontId="5"/>
  </si>
  <si>
    <t>人件費や諸謝金など各費目・使途は事業に即し真に必要なものに限定している。</t>
    <rPh sb="0" eb="3">
      <t>ジンケンヒ</t>
    </rPh>
    <phoneticPr fontId="5"/>
  </si>
  <si>
    <t>本事業は、新型コロナウイルス感染症の影響を受けた、就業者、失業者・非正規雇用労働者、希望する就職ができていない若者に対して、大学・専門学校を拠点とし就職・転職に繋がるプログラムを提供することで受講生のキャリアアップを図る事業である。また、プログラムの着実な実施、将来的な横展開に向けて、プログラムの進捗管理、アーカイビングや情報発信等を行うこととしており、プログラムの活用の促進に努める。</t>
    <rPh sb="108" eb="109">
      <t>ハカ</t>
    </rPh>
    <rPh sb="168" eb="169">
      <t>オコナ</t>
    </rPh>
    <rPh sb="184" eb="186">
      <t>カツヨウ</t>
    </rPh>
    <rPh sb="187" eb="189">
      <t>ソクシン</t>
    </rPh>
    <rPh sb="190" eb="191">
      <t>ツト</t>
    </rPh>
    <phoneticPr fontId="5"/>
  </si>
  <si>
    <t xml:space="preserve">
※金額は単位未満四捨五入して記載していることから、合計が一致しない場合がある。
新たな成長推進枠521.5百万円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</si>
</sst>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750</xdr:row>
      <xdr:rowOff>0</xdr:rowOff>
    </xdr:from>
    <xdr:to>
      <xdr:col>32</xdr:col>
      <xdr:colOff>152154</xdr:colOff>
      <xdr:row>753</xdr:row>
      <xdr:rowOff>115457</xdr:rowOff>
    </xdr:to>
    <xdr:sp macro="" textlink="">
      <xdr:nvSpPr>
        <xdr:cNvPr id="3"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379304" y="57083739"/>
          <a:ext cx="3133893" cy="1183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５２１．５百万円</a:t>
          </a:r>
          <a:endParaRPr lang="ja-JP" altLang="en-US" sz="1100">
            <a:solidFill>
              <a:sysClr val="windowText" lastClr="000000"/>
            </a:solidFill>
          </a:endParaRPr>
        </a:p>
      </xdr:txBody>
    </xdr:sp>
    <xdr:clientData/>
  </xdr:twoCellAnchor>
  <xdr:twoCellAnchor>
    <xdr:from>
      <xdr:col>18</xdr:col>
      <xdr:colOff>61374</xdr:colOff>
      <xdr:row>753</xdr:row>
      <xdr:rowOff>124295</xdr:rowOff>
    </xdr:from>
    <xdr:to>
      <xdr:col>18</xdr:col>
      <xdr:colOff>61374</xdr:colOff>
      <xdr:row>755</xdr:row>
      <xdr:rowOff>95130</xdr:rowOff>
    </xdr:to>
    <xdr:cxnSp macro="">
      <xdr:nvCxnSpPr>
        <xdr:cNvPr id="4" name="直線矢印コネクタ 3">
          <a:extLst>
            <a:ext uri="{FF2B5EF4-FFF2-40B4-BE49-F238E27FC236}">
              <a16:creationId xmlns:a16="http://schemas.microsoft.com/office/drawing/2014/main" id="{DA353CD2-4E5C-464E-933D-C2EED98F8FB8}"/>
            </a:ext>
          </a:extLst>
        </xdr:cNvPr>
        <xdr:cNvCxnSpPr/>
      </xdr:nvCxnSpPr>
      <xdr:spPr>
        <a:xfrm>
          <a:off x="3639461" y="58276491"/>
          <a:ext cx="0" cy="68313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136331</xdr:colOff>
      <xdr:row>755</xdr:row>
      <xdr:rowOff>60756</xdr:rowOff>
    </xdr:from>
    <xdr:to>
      <xdr:col>28</xdr:col>
      <xdr:colOff>60826</xdr:colOff>
      <xdr:row>756</xdr:row>
      <xdr:rowOff>42042</xdr:rowOff>
    </xdr:to>
    <xdr:sp macro="" textlink="">
      <xdr:nvSpPr>
        <xdr:cNvPr id="5" name="テキスト ボックス 4">
          <a:extLst>
            <a:ext uri="{FF2B5EF4-FFF2-40B4-BE49-F238E27FC236}">
              <a16:creationId xmlns:a16="http://schemas.microsoft.com/office/drawing/2014/main" id="{20F78C5E-BA1D-4C54-AFB9-07F2FD5A6B5C}"/>
            </a:ext>
          </a:extLst>
        </xdr:cNvPr>
        <xdr:cNvSpPr txBox="1"/>
      </xdr:nvSpPr>
      <xdr:spPr>
        <a:xfrm>
          <a:off x="2720505" y="58925256"/>
          <a:ext cx="2906234" cy="337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113141</xdr:colOff>
      <xdr:row>756</xdr:row>
      <xdr:rowOff>4231</xdr:rowOff>
    </xdr:from>
    <xdr:to>
      <xdr:col>22</xdr:col>
      <xdr:colOff>33130</xdr:colOff>
      <xdr:row>758</xdr:row>
      <xdr:rowOff>182037</xdr:rowOff>
    </xdr:to>
    <xdr:sp macro="" textlink="">
      <xdr:nvSpPr>
        <xdr:cNvPr id="6"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2896098" y="59224883"/>
          <a:ext cx="1510249" cy="8901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．大学・専門学校（１０機関）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３００百万円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13</xdr:col>
      <xdr:colOff>99391</xdr:colOff>
      <xdr:row>758</xdr:row>
      <xdr:rowOff>250368</xdr:rowOff>
    </xdr:from>
    <xdr:to>
      <xdr:col>24</xdr:col>
      <xdr:colOff>75514</xdr:colOff>
      <xdr:row>759</xdr:row>
      <xdr:rowOff>330828</xdr:rowOff>
    </xdr:to>
    <xdr:sp macro="" textlink="">
      <xdr:nvSpPr>
        <xdr:cNvPr id="7"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2683565" y="60183325"/>
          <a:ext cx="2162732" cy="43661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〇リカレント教育プログラムの開発・実施</a:t>
          </a:r>
          <a:endParaRPr lang="ja-JP" altLang="ja-JP" sz="1050">
            <a:effectLst/>
          </a:endParaRPr>
        </a:p>
      </xdr:txBody>
    </xdr:sp>
    <xdr:clientData/>
  </xdr:twoCellAnchor>
  <xdr:twoCellAnchor>
    <xdr:from>
      <xdr:col>6</xdr:col>
      <xdr:colOff>198688</xdr:colOff>
      <xdr:row>762</xdr:row>
      <xdr:rowOff>286871</xdr:rowOff>
    </xdr:from>
    <xdr:to>
      <xdr:col>49</xdr:col>
      <xdr:colOff>182202</xdr:colOff>
      <xdr:row>763</xdr:row>
      <xdr:rowOff>233705</xdr:rowOff>
    </xdr:to>
    <xdr:sp macro="" textlink="">
      <xdr:nvSpPr>
        <xdr:cNvPr id="8" name="テキスト ボックス 7"/>
        <xdr:cNvSpPr txBox="1"/>
      </xdr:nvSpPr>
      <xdr:spPr>
        <a:xfrm>
          <a:off x="1391384" y="61644436"/>
          <a:ext cx="8531166" cy="302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40</xdr:col>
      <xdr:colOff>116966</xdr:colOff>
      <xdr:row>753</xdr:row>
      <xdr:rowOff>78610</xdr:rowOff>
    </xdr:from>
    <xdr:to>
      <xdr:col>48</xdr:col>
      <xdr:colOff>193911</xdr:colOff>
      <xdr:row>755</xdr:row>
      <xdr:rowOff>258253</xdr:rowOff>
    </xdr:to>
    <xdr:sp macro="" textlink="">
      <xdr:nvSpPr>
        <xdr:cNvPr id="9"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8185201" y="58472463"/>
          <a:ext cx="1690592" cy="8744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．調査機関（シンクタンク等）（１機関）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２０百万円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40</xdr:col>
      <xdr:colOff>83932</xdr:colOff>
      <xdr:row>752</xdr:row>
      <xdr:rowOff>115055</xdr:rowOff>
    </xdr:from>
    <xdr:to>
      <xdr:col>55</xdr:col>
      <xdr:colOff>8915</xdr:colOff>
      <xdr:row>753</xdr:row>
      <xdr:rowOff>96342</xdr:rowOff>
    </xdr:to>
    <xdr:sp macro="" textlink="">
      <xdr:nvSpPr>
        <xdr:cNvPr id="11" name="テキスト ボックス 10">
          <a:extLst>
            <a:ext uri="{FF2B5EF4-FFF2-40B4-BE49-F238E27FC236}">
              <a16:creationId xmlns:a16="http://schemas.microsoft.com/office/drawing/2014/main" id="{20F78C5E-BA1D-4C54-AFB9-07F2FD5A6B5C}"/>
            </a:ext>
          </a:extLst>
        </xdr:cNvPr>
        <xdr:cNvSpPr txBox="1"/>
      </xdr:nvSpPr>
      <xdr:spPr>
        <a:xfrm>
          <a:off x="8152167" y="58161526"/>
          <a:ext cx="2916954" cy="32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102314</xdr:colOff>
      <xdr:row>755</xdr:row>
      <xdr:rowOff>335410</xdr:rowOff>
    </xdr:from>
    <xdr:to>
      <xdr:col>49</xdr:col>
      <xdr:colOff>68793</xdr:colOff>
      <xdr:row>757</xdr:row>
      <xdr:rowOff>69849</xdr:rowOff>
    </xdr:to>
    <xdr:sp macro="" textlink="">
      <xdr:nvSpPr>
        <xdr:cNvPr id="12"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8170549" y="59424028"/>
          <a:ext cx="1781832" cy="4292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〇各大学・専門学校における実施状況等の調査分析等</a:t>
          </a:r>
          <a:endParaRPr lang="ja-JP" altLang="ja-JP" sz="1050">
            <a:effectLst/>
          </a:endParaRPr>
        </a:p>
      </xdr:txBody>
    </xdr:sp>
    <xdr:clientData/>
  </xdr:twoCellAnchor>
  <xdr:twoCellAnchor>
    <xdr:from>
      <xdr:col>25</xdr:col>
      <xdr:colOff>132522</xdr:colOff>
      <xdr:row>756</xdr:row>
      <xdr:rowOff>8283</xdr:rowOff>
    </xdr:from>
    <xdr:to>
      <xdr:col>33</xdr:col>
      <xdr:colOff>52510</xdr:colOff>
      <xdr:row>758</xdr:row>
      <xdr:rowOff>186089</xdr:rowOff>
    </xdr:to>
    <xdr:sp macro="" textlink="">
      <xdr:nvSpPr>
        <xdr:cNvPr id="13"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5102087" y="59228935"/>
          <a:ext cx="1510249" cy="8901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．大学（１０機関）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２０</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０</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25</xdr:col>
      <xdr:colOff>82826</xdr:colOff>
      <xdr:row>758</xdr:row>
      <xdr:rowOff>256761</xdr:rowOff>
    </xdr:from>
    <xdr:to>
      <xdr:col>36</xdr:col>
      <xdr:colOff>58949</xdr:colOff>
      <xdr:row>759</xdr:row>
      <xdr:rowOff>337221</xdr:rowOff>
    </xdr:to>
    <xdr:sp macro="" textlink="">
      <xdr:nvSpPr>
        <xdr:cNvPr id="15"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5052391" y="60189718"/>
          <a:ext cx="2162732" cy="43661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〇リカレント教育プログラム改良・普及</a:t>
          </a:r>
          <a:endParaRPr lang="ja-JP" altLang="ja-JP" sz="1050">
            <a:effectLst/>
          </a:endParaRPr>
        </a:p>
      </xdr:txBody>
    </xdr:sp>
    <xdr:clientData/>
  </xdr:twoCellAnchor>
  <xdr:twoCellAnchor>
    <xdr:from>
      <xdr:col>29</xdr:col>
      <xdr:colOff>190500</xdr:colOff>
      <xdr:row>753</xdr:row>
      <xdr:rowOff>115956</xdr:rowOff>
    </xdr:from>
    <xdr:to>
      <xdr:col>29</xdr:col>
      <xdr:colOff>190500</xdr:colOff>
      <xdr:row>755</xdr:row>
      <xdr:rowOff>86791</xdr:rowOff>
    </xdr:to>
    <xdr:cxnSp macro="">
      <xdr:nvCxnSpPr>
        <xdr:cNvPr id="16" name="直線矢印コネクタ 15">
          <a:extLst>
            <a:ext uri="{FF2B5EF4-FFF2-40B4-BE49-F238E27FC236}">
              <a16:creationId xmlns:a16="http://schemas.microsoft.com/office/drawing/2014/main" id="{DA353CD2-4E5C-464E-933D-C2EED98F8FB8}"/>
            </a:ext>
          </a:extLst>
        </xdr:cNvPr>
        <xdr:cNvCxnSpPr/>
      </xdr:nvCxnSpPr>
      <xdr:spPr>
        <a:xfrm>
          <a:off x="5955196" y="58268152"/>
          <a:ext cx="0" cy="68313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24</xdr:col>
      <xdr:colOff>165652</xdr:colOff>
      <xdr:row>755</xdr:row>
      <xdr:rowOff>66261</xdr:rowOff>
    </xdr:from>
    <xdr:to>
      <xdr:col>39</xdr:col>
      <xdr:colOff>90147</xdr:colOff>
      <xdr:row>756</xdr:row>
      <xdr:rowOff>47547</xdr:rowOff>
    </xdr:to>
    <xdr:sp macro="" textlink="">
      <xdr:nvSpPr>
        <xdr:cNvPr id="17" name="テキスト ボックス 16">
          <a:extLst>
            <a:ext uri="{FF2B5EF4-FFF2-40B4-BE49-F238E27FC236}">
              <a16:creationId xmlns:a16="http://schemas.microsoft.com/office/drawing/2014/main" id="{20F78C5E-BA1D-4C54-AFB9-07F2FD5A6B5C}"/>
            </a:ext>
          </a:extLst>
        </xdr:cNvPr>
        <xdr:cNvSpPr txBox="1"/>
      </xdr:nvSpPr>
      <xdr:spPr>
        <a:xfrm>
          <a:off x="4936435" y="58930761"/>
          <a:ext cx="2906234" cy="337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158001</xdr:colOff>
      <xdr:row>753</xdr:row>
      <xdr:rowOff>49203</xdr:rowOff>
    </xdr:from>
    <xdr:to>
      <xdr:col>40</xdr:col>
      <xdr:colOff>116966</xdr:colOff>
      <xdr:row>754</xdr:row>
      <xdr:rowOff>168432</xdr:rowOff>
    </xdr:to>
    <xdr:cxnSp macro="">
      <xdr:nvCxnSpPr>
        <xdr:cNvPr id="18" name="直線矢印コネクタ 17">
          <a:extLst>
            <a:ext uri="{FF2B5EF4-FFF2-40B4-BE49-F238E27FC236}">
              <a16:creationId xmlns:a16="http://schemas.microsoft.com/office/drawing/2014/main" id="{DA353CD2-4E5C-464E-933D-C2EED98F8FB8}"/>
            </a:ext>
          </a:extLst>
        </xdr:cNvPr>
        <xdr:cNvCxnSpPr>
          <a:endCxn id="9" idx="1"/>
        </xdr:cNvCxnSpPr>
      </xdr:nvCxnSpPr>
      <xdr:spPr>
        <a:xfrm>
          <a:off x="6612589" y="58443056"/>
          <a:ext cx="1572612" cy="46661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190500</xdr:colOff>
      <xdr:row>748</xdr:row>
      <xdr:rowOff>246530</xdr:rowOff>
    </xdr:from>
    <xdr:to>
      <xdr:col>42</xdr:col>
      <xdr:colOff>123265</xdr:colOff>
      <xdr:row>752</xdr:row>
      <xdr:rowOff>123264</xdr:rowOff>
    </xdr:to>
    <xdr:sp macro="" textlink="">
      <xdr:nvSpPr>
        <xdr:cNvPr id="2" name="大かっこ 1"/>
        <xdr:cNvSpPr/>
      </xdr:nvSpPr>
      <xdr:spPr>
        <a:xfrm>
          <a:off x="6645088" y="56903471"/>
          <a:ext cx="1949824" cy="1266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en-US" altLang="ja-JP" sz="1100">
              <a:solidFill>
                <a:sysClr val="windowText" lastClr="000000"/>
              </a:solidFill>
            </a:rPr>
            <a:t>※</a:t>
          </a:r>
          <a:r>
            <a:rPr kumimoji="1" lang="ja-JP" altLang="en-US" sz="1100">
              <a:solidFill>
                <a:sysClr val="windowText" lastClr="000000"/>
              </a:solidFill>
            </a:rPr>
            <a:t>本省執行分</a:t>
          </a:r>
          <a:endParaRPr kumimoji="1" lang="en-US" altLang="ja-JP" sz="1100">
            <a:solidFill>
              <a:sysClr val="windowText" lastClr="000000"/>
            </a:solidFill>
          </a:endParaRPr>
        </a:p>
        <a:p>
          <a:pPr algn="l"/>
          <a:r>
            <a:rPr kumimoji="1" lang="ja-JP" altLang="en-US" sz="1100">
              <a:solidFill>
                <a:sysClr val="windowText" lastClr="000000"/>
              </a:solidFill>
            </a:rPr>
            <a:t>諸謝金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　　　　　</a:t>
          </a:r>
          <a:r>
            <a:rPr kumimoji="1" lang="ja-JP" altLang="en-US" sz="1100" baseline="0">
              <a:solidFill>
                <a:sysClr val="windowText" lastClr="000000"/>
              </a:solidFill>
            </a:rPr>
            <a:t>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を含む。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5</v>
      </c>
      <c r="AT2" s="946"/>
      <c r="AU2" s="946"/>
      <c r="AV2" s="98" t="str">
        <f>IF(AW2="","","-")</f>
        <v/>
      </c>
      <c r="AW2" s="906"/>
      <c r="AX2" s="906"/>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699" t="s">
        <v>25</v>
      </c>
      <c r="B4" s="700"/>
      <c r="C4" s="700"/>
      <c r="D4" s="700"/>
      <c r="E4" s="700"/>
      <c r="F4" s="700"/>
      <c r="G4" s="677" t="s">
        <v>718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1" t="s">
        <v>544</v>
      </c>
      <c r="H5" s="832"/>
      <c r="I5" s="832"/>
      <c r="J5" s="832"/>
      <c r="K5" s="832"/>
      <c r="L5" s="832"/>
      <c r="M5" s="833" t="s">
        <v>66</v>
      </c>
      <c r="N5" s="834"/>
      <c r="O5" s="834"/>
      <c r="P5" s="834"/>
      <c r="Q5" s="834"/>
      <c r="R5" s="835"/>
      <c r="S5" s="836" t="s">
        <v>70</v>
      </c>
      <c r="T5" s="832"/>
      <c r="U5" s="832"/>
      <c r="V5" s="832"/>
      <c r="W5" s="832"/>
      <c r="X5" s="837"/>
      <c r="Y5" s="693" t="s">
        <v>3</v>
      </c>
      <c r="Z5" s="542"/>
      <c r="AA5" s="542"/>
      <c r="AB5" s="542"/>
      <c r="AC5" s="542"/>
      <c r="AD5" s="543"/>
      <c r="AE5" s="694" t="s">
        <v>720</v>
      </c>
      <c r="AF5" s="694"/>
      <c r="AG5" s="694"/>
      <c r="AH5" s="694"/>
      <c r="AI5" s="694"/>
      <c r="AJ5" s="694"/>
      <c r="AK5" s="694"/>
      <c r="AL5" s="694"/>
      <c r="AM5" s="694"/>
      <c r="AN5" s="694"/>
      <c r="AO5" s="694"/>
      <c r="AP5" s="695"/>
      <c r="AQ5" s="696" t="s">
        <v>721</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5"/>
      <c r="I8" s="715"/>
      <c r="J8" s="715"/>
      <c r="K8" s="715"/>
      <c r="L8" s="715"/>
      <c r="M8" s="715"/>
      <c r="N8" s="715"/>
      <c r="O8" s="715"/>
      <c r="P8" s="715"/>
      <c r="Q8" s="715"/>
      <c r="R8" s="715"/>
      <c r="S8" s="715"/>
      <c r="T8" s="715"/>
      <c r="U8" s="715"/>
      <c r="V8" s="715"/>
      <c r="W8" s="715"/>
      <c r="X8" s="942"/>
      <c r="Y8" s="838" t="s">
        <v>257</v>
      </c>
      <c r="Z8" s="839"/>
      <c r="AA8" s="839"/>
      <c r="AB8" s="839"/>
      <c r="AC8" s="839"/>
      <c r="AD8" s="840"/>
      <c r="AE8" s="714" t="str">
        <f>入力規則等!K13</f>
        <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1" t="s">
        <v>23</v>
      </c>
      <c r="B9" s="842"/>
      <c r="C9" s="842"/>
      <c r="D9" s="842"/>
      <c r="E9" s="842"/>
      <c r="F9" s="842"/>
      <c r="G9" s="843" t="s">
        <v>724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5" t="s">
        <v>30</v>
      </c>
      <c r="B10" s="656"/>
      <c r="C10" s="656"/>
      <c r="D10" s="656"/>
      <c r="E10" s="656"/>
      <c r="F10" s="656"/>
      <c r="G10" s="749" t="s">
        <v>749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9" t="s">
        <v>24</v>
      </c>
      <c r="B12" s="960"/>
      <c r="C12" s="960"/>
      <c r="D12" s="960"/>
      <c r="E12" s="960"/>
      <c r="F12" s="961"/>
      <c r="G12" s="755"/>
      <c r="H12" s="756"/>
      <c r="I12" s="756"/>
      <c r="J12" s="756"/>
      <c r="K12" s="756"/>
      <c r="L12" s="756"/>
      <c r="M12" s="756"/>
      <c r="N12" s="756"/>
      <c r="O12" s="756"/>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c r="Q13" s="653"/>
      <c r="R13" s="653"/>
      <c r="S13" s="653"/>
      <c r="T13" s="653"/>
      <c r="U13" s="653"/>
      <c r="V13" s="654"/>
      <c r="W13" s="652"/>
      <c r="X13" s="653"/>
      <c r="Y13" s="653"/>
      <c r="Z13" s="653"/>
      <c r="AA13" s="653"/>
      <c r="AB13" s="653"/>
      <c r="AC13" s="654"/>
      <c r="AD13" s="652"/>
      <c r="AE13" s="653"/>
      <c r="AF13" s="653"/>
      <c r="AG13" s="653"/>
      <c r="AH13" s="653"/>
      <c r="AI13" s="653"/>
      <c r="AJ13" s="654"/>
      <c r="AK13" s="652"/>
      <c r="AL13" s="653"/>
      <c r="AM13" s="653"/>
      <c r="AN13" s="653"/>
      <c r="AO13" s="653"/>
      <c r="AP13" s="653"/>
      <c r="AQ13" s="654"/>
      <c r="AR13" s="915">
        <v>521.5</v>
      </c>
      <c r="AS13" s="916"/>
      <c r="AT13" s="916"/>
      <c r="AU13" s="916"/>
      <c r="AV13" s="916"/>
      <c r="AW13" s="916"/>
      <c r="AX13" s="917"/>
    </row>
    <row r="14" spans="1:50" ht="21" customHeight="1" x14ac:dyDescent="0.15">
      <c r="A14" s="609"/>
      <c r="B14" s="610"/>
      <c r="C14" s="610"/>
      <c r="D14" s="610"/>
      <c r="E14" s="610"/>
      <c r="F14" s="611"/>
      <c r="G14" s="720"/>
      <c r="H14" s="721"/>
      <c r="I14" s="706" t="s">
        <v>8</v>
      </c>
      <c r="J14" s="757"/>
      <c r="K14" s="757"/>
      <c r="L14" s="757"/>
      <c r="M14" s="757"/>
      <c r="N14" s="757"/>
      <c r="O14" s="758"/>
      <c r="P14" s="652"/>
      <c r="Q14" s="653"/>
      <c r="R14" s="653"/>
      <c r="S14" s="653"/>
      <c r="T14" s="653"/>
      <c r="U14" s="653"/>
      <c r="V14" s="654"/>
      <c r="W14" s="652"/>
      <c r="X14" s="653"/>
      <c r="Y14" s="653"/>
      <c r="Z14" s="653"/>
      <c r="AA14" s="653"/>
      <c r="AB14" s="653"/>
      <c r="AC14" s="654"/>
      <c r="AD14" s="652"/>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c r="Q15" s="653"/>
      <c r="R15" s="653"/>
      <c r="S15" s="653"/>
      <c r="T15" s="653"/>
      <c r="U15" s="653"/>
      <c r="V15" s="654"/>
      <c r="W15" s="652"/>
      <c r="X15" s="653"/>
      <c r="Y15" s="653"/>
      <c r="Z15" s="653"/>
      <c r="AA15" s="653"/>
      <c r="AB15" s="653"/>
      <c r="AC15" s="654"/>
      <c r="AD15" s="652"/>
      <c r="AE15" s="653"/>
      <c r="AF15" s="653"/>
      <c r="AG15" s="653"/>
      <c r="AH15" s="653"/>
      <c r="AI15" s="653"/>
      <c r="AJ15" s="654"/>
      <c r="AK15" s="652"/>
      <c r="AL15" s="653"/>
      <c r="AM15" s="653"/>
      <c r="AN15" s="653"/>
      <c r="AO15" s="653"/>
      <c r="AP15" s="653"/>
      <c r="AQ15" s="654"/>
      <c r="AR15" s="652">
        <v>0</v>
      </c>
      <c r="AS15" s="653"/>
      <c r="AT15" s="653"/>
      <c r="AU15" s="653"/>
      <c r="AV15" s="653"/>
      <c r="AW15" s="653"/>
      <c r="AX15" s="798"/>
    </row>
    <row r="16" spans="1:50" ht="21" customHeight="1" x14ac:dyDescent="0.15">
      <c r="A16" s="609"/>
      <c r="B16" s="610"/>
      <c r="C16" s="610"/>
      <c r="D16" s="610"/>
      <c r="E16" s="610"/>
      <c r="F16" s="611"/>
      <c r="G16" s="720"/>
      <c r="H16" s="721"/>
      <c r="I16" s="706" t="s">
        <v>52</v>
      </c>
      <c r="J16" s="707"/>
      <c r="K16" s="707"/>
      <c r="L16" s="707"/>
      <c r="M16" s="707"/>
      <c r="N16" s="707"/>
      <c r="O16" s="708"/>
      <c r="P16" s="652"/>
      <c r="Q16" s="653"/>
      <c r="R16" s="653"/>
      <c r="S16" s="653"/>
      <c r="T16" s="653"/>
      <c r="U16" s="653"/>
      <c r="V16" s="654"/>
      <c r="W16" s="652"/>
      <c r="X16" s="653"/>
      <c r="Y16" s="653"/>
      <c r="Z16" s="653"/>
      <c r="AA16" s="653"/>
      <c r="AB16" s="653"/>
      <c r="AC16" s="654"/>
      <c r="AD16" s="652"/>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c r="Q17" s="653"/>
      <c r="R17" s="653"/>
      <c r="S17" s="653"/>
      <c r="T17" s="653"/>
      <c r="U17" s="653"/>
      <c r="V17" s="654"/>
      <c r="W17" s="652"/>
      <c r="X17" s="653"/>
      <c r="Y17" s="653"/>
      <c r="Z17" s="653"/>
      <c r="AA17" s="653"/>
      <c r="AB17" s="653"/>
      <c r="AC17" s="654"/>
      <c r="AD17" s="652"/>
      <c r="AE17" s="653"/>
      <c r="AF17" s="653"/>
      <c r="AG17" s="653"/>
      <c r="AH17" s="653"/>
      <c r="AI17" s="653"/>
      <c r="AJ17" s="654"/>
      <c r="AK17" s="652"/>
      <c r="AL17" s="653"/>
      <c r="AM17" s="653"/>
      <c r="AN17" s="653"/>
      <c r="AO17" s="653"/>
      <c r="AP17" s="653"/>
      <c r="AQ17" s="654"/>
      <c r="AR17" s="913"/>
      <c r="AS17" s="913"/>
      <c r="AT17" s="913"/>
      <c r="AU17" s="913"/>
      <c r="AV17" s="913"/>
      <c r="AW17" s="913"/>
      <c r="AX17" s="914"/>
    </row>
    <row r="18" spans="1:50" ht="24.75" customHeight="1" x14ac:dyDescent="0.15">
      <c r="A18" s="609"/>
      <c r="B18" s="610"/>
      <c r="C18" s="610"/>
      <c r="D18" s="610"/>
      <c r="E18" s="610"/>
      <c r="F18" s="611"/>
      <c r="G18" s="722"/>
      <c r="H18" s="723"/>
      <c r="I18" s="711" t="s">
        <v>20</v>
      </c>
      <c r="J18" s="712"/>
      <c r="K18" s="712"/>
      <c r="L18" s="712"/>
      <c r="M18" s="712"/>
      <c r="N18" s="712"/>
      <c r="O18" s="713"/>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521.5</v>
      </c>
      <c r="AS18" s="871"/>
      <c r="AT18" s="871"/>
      <c r="AU18" s="871"/>
      <c r="AV18" s="871"/>
      <c r="AW18" s="871"/>
      <c r="AX18" s="873"/>
    </row>
    <row r="19" spans="1:50" ht="24.75" customHeight="1" x14ac:dyDescent="0.15">
      <c r="A19" s="609"/>
      <c r="B19" s="610"/>
      <c r="C19" s="610"/>
      <c r="D19" s="610"/>
      <c r="E19" s="610"/>
      <c r="F19" s="611"/>
      <c r="G19" s="868" t="s">
        <v>9</v>
      </c>
      <c r="H19" s="869"/>
      <c r="I19" s="869"/>
      <c r="J19" s="869"/>
      <c r="K19" s="869"/>
      <c r="L19" s="869"/>
      <c r="M19" s="869"/>
      <c r="N19" s="869"/>
      <c r="O19" s="869"/>
      <c r="P19" s="652"/>
      <c r="Q19" s="653"/>
      <c r="R19" s="653"/>
      <c r="S19" s="653"/>
      <c r="T19" s="653"/>
      <c r="U19" s="653"/>
      <c r="V19" s="654"/>
      <c r="W19" s="652"/>
      <c r="X19" s="653"/>
      <c r="Y19" s="653"/>
      <c r="Z19" s="653"/>
      <c r="AA19" s="653"/>
      <c r="AB19" s="653"/>
      <c r="AC19" s="654"/>
      <c r="AD19" s="652"/>
      <c r="AE19" s="653"/>
      <c r="AF19" s="653"/>
      <c r="AG19" s="653"/>
      <c r="AH19" s="653"/>
      <c r="AI19" s="653"/>
      <c r="AJ19" s="654"/>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c r="Q23" s="916"/>
      <c r="R23" s="916"/>
      <c r="S23" s="916"/>
      <c r="T23" s="916"/>
      <c r="U23" s="916"/>
      <c r="V23" s="930"/>
      <c r="W23" s="915">
        <v>520</v>
      </c>
      <c r="X23" s="916"/>
      <c r="Y23" s="916"/>
      <c r="Z23" s="916"/>
      <c r="AA23" s="916"/>
      <c r="AB23" s="916"/>
      <c r="AC23" s="930"/>
      <c r="AD23" s="978" t="s">
        <v>759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726</v>
      </c>
      <c r="H24" s="932"/>
      <c r="I24" s="932"/>
      <c r="J24" s="932"/>
      <c r="K24" s="932"/>
      <c r="L24" s="932"/>
      <c r="M24" s="932"/>
      <c r="N24" s="932"/>
      <c r="O24" s="933"/>
      <c r="P24" s="652"/>
      <c r="Q24" s="653"/>
      <c r="R24" s="653"/>
      <c r="S24" s="653"/>
      <c r="T24" s="653"/>
      <c r="U24" s="653"/>
      <c r="V24" s="654"/>
      <c r="W24" s="652">
        <v>0.2</v>
      </c>
      <c r="X24" s="653"/>
      <c r="Y24" s="653"/>
      <c r="Z24" s="653"/>
      <c r="AA24" s="653"/>
      <c r="AB24" s="653"/>
      <c r="AC24" s="65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727</v>
      </c>
      <c r="H25" s="932"/>
      <c r="I25" s="932"/>
      <c r="J25" s="932"/>
      <c r="K25" s="932"/>
      <c r="L25" s="932"/>
      <c r="M25" s="932"/>
      <c r="N25" s="932"/>
      <c r="O25" s="933"/>
      <c r="P25" s="652"/>
      <c r="Q25" s="653"/>
      <c r="R25" s="653"/>
      <c r="S25" s="653"/>
      <c r="T25" s="653"/>
      <c r="U25" s="653"/>
      <c r="V25" s="654"/>
      <c r="W25" s="652">
        <v>0.4</v>
      </c>
      <c r="X25" s="653"/>
      <c r="Y25" s="653"/>
      <c r="Z25" s="653"/>
      <c r="AA25" s="653"/>
      <c r="AB25" s="653"/>
      <c r="AC25" s="65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728</v>
      </c>
      <c r="H26" s="932"/>
      <c r="I26" s="932"/>
      <c r="J26" s="932"/>
      <c r="K26" s="932"/>
      <c r="L26" s="932"/>
      <c r="M26" s="932"/>
      <c r="N26" s="932"/>
      <c r="O26" s="933"/>
      <c r="P26" s="652"/>
      <c r="Q26" s="653"/>
      <c r="R26" s="653"/>
      <c r="S26" s="653"/>
      <c r="T26" s="653"/>
      <c r="U26" s="653"/>
      <c r="V26" s="654"/>
      <c r="W26" s="652">
        <v>0.5</v>
      </c>
      <c r="X26" s="653"/>
      <c r="Y26" s="653"/>
      <c r="Z26" s="653"/>
      <c r="AA26" s="653"/>
      <c r="AB26" s="653"/>
      <c r="AC26" s="65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729</v>
      </c>
      <c r="H27" s="932"/>
      <c r="I27" s="932"/>
      <c r="J27" s="932"/>
      <c r="K27" s="932"/>
      <c r="L27" s="932"/>
      <c r="M27" s="932"/>
      <c r="N27" s="932"/>
      <c r="O27" s="933"/>
      <c r="P27" s="652"/>
      <c r="Q27" s="653"/>
      <c r="R27" s="653"/>
      <c r="S27" s="653"/>
      <c r="T27" s="653"/>
      <c r="U27" s="653"/>
      <c r="V27" s="654"/>
      <c r="W27" s="652">
        <v>0.3</v>
      </c>
      <c r="X27" s="653"/>
      <c r="Y27" s="653"/>
      <c r="Z27" s="653"/>
      <c r="AA27" s="653"/>
      <c r="AB27" s="653"/>
      <c r="AC27" s="65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0">
        <f>P29-SUM(P23:P27)</f>
        <v>0</v>
      </c>
      <c r="Q28" s="871"/>
      <c r="R28" s="871"/>
      <c r="S28" s="871"/>
      <c r="T28" s="871"/>
      <c r="U28" s="871"/>
      <c r="V28" s="872"/>
      <c r="W28" s="870">
        <f>W29-SUM(W23:W27)</f>
        <v>0.10000000000002274</v>
      </c>
      <c r="X28" s="871"/>
      <c r="Y28" s="871"/>
      <c r="Z28" s="871"/>
      <c r="AA28" s="871"/>
      <c r="AB28" s="871"/>
      <c r="AC28" s="87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2">
        <f>AK13</f>
        <v>0</v>
      </c>
      <c r="Q29" s="653"/>
      <c r="R29" s="653"/>
      <c r="S29" s="653"/>
      <c r="T29" s="653"/>
      <c r="U29" s="653"/>
      <c r="V29" s="654"/>
      <c r="W29" s="947">
        <f>AR13</f>
        <v>521.5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392</v>
      </c>
      <c r="AF30" s="851"/>
      <c r="AG30" s="851"/>
      <c r="AH30" s="852"/>
      <c r="AI30" s="910" t="s">
        <v>414</v>
      </c>
      <c r="AJ30" s="910"/>
      <c r="AK30" s="910"/>
      <c r="AL30" s="850"/>
      <c r="AM30" s="910" t="s">
        <v>511</v>
      </c>
      <c r="AN30" s="910"/>
      <c r="AO30" s="910"/>
      <c r="AP30" s="850"/>
      <c r="AQ30" s="762" t="s">
        <v>232</v>
      </c>
      <c r="AR30" s="763"/>
      <c r="AS30" s="763"/>
      <c r="AT30" s="764"/>
      <c r="AU30" s="769" t="s">
        <v>134</v>
      </c>
      <c r="AV30" s="769"/>
      <c r="AW30" s="769"/>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c r="AV31" s="200"/>
      <c r="AW31" s="392" t="s">
        <v>179</v>
      </c>
      <c r="AX31" s="393"/>
    </row>
    <row r="32" spans="1:50" ht="23.25" customHeight="1" x14ac:dyDescent="0.15">
      <c r="A32" s="397"/>
      <c r="B32" s="395"/>
      <c r="C32" s="395"/>
      <c r="D32" s="395"/>
      <c r="E32" s="395"/>
      <c r="F32" s="396"/>
      <c r="G32" s="560" t="s">
        <v>732</v>
      </c>
      <c r="H32" s="561"/>
      <c r="I32" s="561"/>
      <c r="J32" s="561"/>
      <c r="K32" s="561"/>
      <c r="L32" s="561"/>
      <c r="M32" s="561"/>
      <c r="N32" s="561"/>
      <c r="O32" s="562"/>
      <c r="P32" s="108" t="s">
        <v>733</v>
      </c>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3"/>
      <c r="H33" s="564"/>
      <c r="I33" s="564"/>
      <c r="J33" s="564"/>
      <c r="K33" s="564"/>
      <c r="L33" s="564"/>
      <c r="M33" s="564"/>
      <c r="N33" s="564"/>
      <c r="O33" s="565"/>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v>80</v>
      </c>
      <c r="AR33" s="208"/>
      <c r="AS33" s="208"/>
      <c r="AT33" s="337"/>
      <c r="AU33" s="219"/>
      <c r="AV33" s="219"/>
      <c r="AW33" s="219"/>
      <c r="AX33" s="221"/>
    </row>
    <row r="34" spans="1:51" ht="23.25" customHeight="1" x14ac:dyDescent="0.15">
      <c r="A34" s="397"/>
      <c r="B34" s="395"/>
      <c r="C34" s="395"/>
      <c r="D34" s="395"/>
      <c r="E34" s="395"/>
      <c r="F34" s="396"/>
      <c r="G34" s="566"/>
      <c r="H34" s="567"/>
      <c r="I34" s="567"/>
      <c r="J34" s="567"/>
      <c r="K34" s="567"/>
      <c r="L34" s="567"/>
      <c r="M34" s="567"/>
      <c r="N34" s="567"/>
      <c r="O34" s="568"/>
      <c r="P34" s="114"/>
      <c r="Q34" s="114"/>
      <c r="R34" s="114"/>
      <c r="S34" s="114"/>
      <c r="T34" s="114"/>
      <c r="U34" s="114"/>
      <c r="V34" s="114"/>
      <c r="W34" s="114"/>
      <c r="X34" s="115"/>
      <c r="Y34" s="446" t="s">
        <v>13</v>
      </c>
      <c r="Z34" s="441"/>
      <c r="AA34" s="442"/>
      <c r="AB34" s="552" t="s">
        <v>180</v>
      </c>
      <c r="AC34" s="552"/>
      <c r="AD34" s="552"/>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0"/>
      <c r="H39" s="561"/>
      <c r="I39" s="561"/>
      <c r="J39" s="561"/>
      <c r="K39" s="561"/>
      <c r="L39" s="561"/>
      <c r="M39" s="561"/>
      <c r="N39" s="561"/>
      <c r="O39" s="562"/>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3"/>
      <c r="H40" s="564"/>
      <c r="I40" s="564"/>
      <c r="J40" s="564"/>
      <c r="K40" s="564"/>
      <c r="L40" s="564"/>
      <c r="M40" s="564"/>
      <c r="N40" s="564"/>
      <c r="O40" s="565"/>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6"/>
      <c r="H41" s="567"/>
      <c r="I41" s="567"/>
      <c r="J41" s="567"/>
      <c r="K41" s="567"/>
      <c r="L41" s="567"/>
      <c r="M41" s="567"/>
      <c r="N41" s="567"/>
      <c r="O41" s="568"/>
      <c r="P41" s="114"/>
      <c r="Q41" s="114"/>
      <c r="R41" s="114"/>
      <c r="S41" s="114"/>
      <c r="T41" s="114"/>
      <c r="U41" s="114"/>
      <c r="V41" s="114"/>
      <c r="W41" s="114"/>
      <c r="X41" s="115"/>
      <c r="Y41" s="446" t="s">
        <v>13</v>
      </c>
      <c r="Z41" s="441"/>
      <c r="AA41" s="442"/>
      <c r="AB41" s="552" t="s">
        <v>180</v>
      </c>
      <c r="AC41" s="552"/>
      <c r="AD41" s="55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0"/>
      <c r="H46" s="561"/>
      <c r="I46" s="561"/>
      <c r="J46" s="561"/>
      <c r="K46" s="561"/>
      <c r="L46" s="561"/>
      <c r="M46" s="561"/>
      <c r="N46" s="561"/>
      <c r="O46" s="562"/>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3"/>
      <c r="H47" s="564"/>
      <c r="I47" s="564"/>
      <c r="J47" s="564"/>
      <c r="K47" s="564"/>
      <c r="L47" s="564"/>
      <c r="M47" s="564"/>
      <c r="N47" s="564"/>
      <c r="O47" s="565"/>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6"/>
      <c r="H48" s="567"/>
      <c r="I48" s="567"/>
      <c r="J48" s="567"/>
      <c r="K48" s="567"/>
      <c r="L48" s="567"/>
      <c r="M48" s="567"/>
      <c r="N48" s="567"/>
      <c r="O48" s="568"/>
      <c r="P48" s="114"/>
      <c r="Q48" s="114"/>
      <c r="R48" s="114"/>
      <c r="S48" s="114"/>
      <c r="T48" s="114"/>
      <c r="U48" s="114"/>
      <c r="V48" s="114"/>
      <c r="W48" s="114"/>
      <c r="X48" s="115"/>
      <c r="Y48" s="446" t="s">
        <v>13</v>
      </c>
      <c r="Z48" s="441"/>
      <c r="AA48" s="442"/>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0"/>
      <c r="H53" s="561"/>
      <c r="I53" s="561"/>
      <c r="J53" s="561"/>
      <c r="K53" s="561"/>
      <c r="L53" s="561"/>
      <c r="M53" s="561"/>
      <c r="N53" s="561"/>
      <c r="O53" s="562"/>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3"/>
      <c r="H54" s="564"/>
      <c r="I54" s="564"/>
      <c r="J54" s="564"/>
      <c r="K54" s="564"/>
      <c r="L54" s="564"/>
      <c r="M54" s="564"/>
      <c r="N54" s="564"/>
      <c r="O54" s="565"/>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6"/>
      <c r="H55" s="567"/>
      <c r="I55" s="567"/>
      <c r="J55" s="567"/>
      <c r="K55" s="567"/>
      <c r="L55" s="567"/>
      <c r="M55" s="567"/>
      <c r="N55" s="567"/>
      <c r="O55" s="568"/>
      <c r="P55" s="114"/>
      <c r="Q55" s="114"/>
      <c r="R55" s="114"/>
      <c r="S55" s="114"/>
      <c r="T55" s="114"/>
      <c r="U55" s="114"/>
      <c r="V55" s="114"/>
      <c r="W55" s="114"/>
      <c r="X55" s="115"/>
      <c r="Y55" s="446" t="s">
        <v>13</v>
      </c>
      <c r="Z55" s="441"/>
      <c r="AA55" s="442"/>
      <c r="AB55" s="589" t="s">
        <v>14</v>
      </c>
      <c r="AC55" s="589"/>
      <c r="AD55" s="58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0"/>
      <c r="H60" s="561"/>
      <c r="I60" s="561"/>
      <c r="J60" s="561"/>
      <c r="K60" s="561"/>
      <c r="L60" s="561"/>
      <c r="M60" s="561"/>
      <c r="N60" s="561"/>
      <c r="O60" s="562"/>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3"/>
      <c r="H61" s="564"/>
      <c r="I61" s="564"/>
      <c r="J61" s="564"/>
      <c r="K61" s="564"/>
      <c r="L61" s="564"/>
      <c r="M61" s="564"/>
      <c r="N61" s="564"/>
      <c r="O61" s="565"/>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6"/>
      <c r="H62" s="567"/>
      <c r="I62" s="567"/>
      <c r="J62" s="567"/>
      <c r="K62" s="567"/>
      <c r="L62" s="567"/>
      <c r="M62" s="567"/>
      <c r="N62" s="567"/>
      <c r="O62" s="568"/>
      <c r="P62" s="114"/>
      <c r="Q62" s="114"/>
      <c r="R62" s="114"/>
      <c r="S62" s="114"/>
      <c r="T62" s="114"/>
      <c r="U62" s="114"/>
      <c r="V62" s="114"/>
      <c r="W62" s="114"/>
      <c r="X62" s="115"/>
      <c r="Y62" s="446" t="s">
        <v>13</v>
      </c>
      <c r="Z62" s="441"/>
      <c r="AA62" s="442"/>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78"/>
      <c r="H73" s="133" t="s">
        <v>146</v>
      </c>
      <c r="I73" s="133"/>
      <c r="J73" s="133"/>
      <c r="K73" s="133"/>
      <c r="L73" s="133"/>
      <c r="M73" s="133"/>
      <c r="N73" s="133"/>
      <c r="O73" s="134"/>
      <c r="P73" s="158" t="s">
        <v>59</v>
      </c>
      <c r="Q73" s="133"/>
      <c r="R73" s="133"/>
      <c r="S73" s="133"/>
      <c r="T73" s="133"/>
      <c r="U73" s="133"/>
      <c r="V73" s="133"/>
      <c r="W73" s="133"/>
      <c r="X73" s="134"/>
      <c r="Y73" s="580"/>
      <c r="Z73" s="581"/>
      <c r="AA73" s="582"/>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7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6"/>
      <c r="H77" s="114"/>
      <c r="I77" s="114"/>
      <c r="J77" s="114"/>
      <c r="K77" s="114"/>
      <c r="L77" s="114"/>
      <c r="M77" s="114"/>
      <c r="N77" s="114"/>
      <c r="O77" s="115"/>
      <c r="P77" s="111"/>
      <c r="Q77" s="111"/>
      <c r="R77" s="111"/>
      <c r="S77" s="111"/>
      <c r="T77" s="111"/>
      <c r="U77" s="111"/>
      <c r="V77" s="111"/>
      <c r="W77" s="111"/>
      <c r="X77" s="112"/>
      <c r="Y77" s="158" t="s">
        <v>13</v>
      </c>
      <c r="Z77" s="133"/>
      <c r="AA77" s="134"/>
      <c r="AB77" s="575" t="s">
        <v>14</v>
      </c>
      <c r="AC77" s="575"/>
      <c r="AD77" s="575"/>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3"/>
      <c r="I78" s="584"/>
      <c r="J78" s="584"/>
      <c r="K78" s="584"/>
      <c r="L78" s="584"/>
      <c r="M78" s="584"/>
      <c r="N78" s="584"/>
      <c r="O78" s="585"/>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3" t="s">
        <v>344</v>
      </c>
      <c r="AP79" s="274"/>
      <c r="AQ79" s="274"/>
      <c r="AR79" s="76"/>
      <c r="AS79" s="273"/>
      <c r="AT79" s="274"/>
      <c r="AU79" s="274"/>
      <c r="AV79" s="274"/>
      <c r="AW79" s="274"/>
      <c r="AX79" s="963"/>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7"/>
      <c r="AY82">
        <f t="shared" ref="AY82:AY89" si="10">$AY$80</f>
        <v>0</v>
      </c>
    </row>
    <row r="83" spans="1:60" ht="22.5" hidden="1" customHeight="1" x14ac:dyDescent="0.15">
      <c r="A83" s="857"/>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7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9"/>
      <c r="AY83">
        <f t="shared" si="10"/>
        <v>0</v>
      </c>
    </row>
    <row r="84" spans="1:60" ht="19.5" hidden="1" customHeight="1" x14ac:dyDescent="0.15">
      <c r="A84" s="857"/>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0"/>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3" t="s">
        <v>11</v>
      </c>
      <c r="AC85" s="554"/>
      <c r="AD85" s="555"/>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57" t="s">
        <v>62</v>
      </c>
      <c r="Z87" s="558"/>
      <c r="AA87" s="559"/>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6"/>
      <c r="Y89" s="457" t="s">
        <v>13</v>
      </c>
      <c r="Z89" s="458"/>
      <c r="AA89" s="459"/>
      <c r="AB89" s="589" t="s">
        <v>14</v>
      </c>
      <c r="AC89" s="589"/>
      <c r="AD89" s="58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3" t="s">
        <v>11</v>
      </c>
      <c r="AC90" s="554"/>
      <c r="AD90" s="555"/>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57" t="s">
        <v>62</v>
      </c>
      <c r="Z92" s="558"/>
      <c r="AA92" s="559"/>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6"/>
      <c r="Y94" s="457" t="s">
        <v>13</v>
      </c>
      <c r="Z94" s="458"/>
      <c r="AA94" s="459"/>
      <c r="AB94" s="589" t="s">
        <v>14</v>
      </c>
      <c r="AC94" s="589"/>
      <c r="AD94" s="58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3" t="s">
        <v>11</v>
      </c>
      <c r="AC95" s="554"/>
      <c r="AD95" s="555"/>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7" t="s">
        <v>62</v>
      </c>
      <c r="Z97" s="558"/>
      <c r="AA97" s="559"/>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6"/>
      <c r="H99" s="216"/>
      <c r="I99" s="216"/>
      <c r="J99" s="216"/>
      <c r="K99" s="216"/>
      <c r="L99" s="216"/>
      <c r="M99" s="216"/>
      <c r="N99" s="216"/>
      <c r="O99" s="577"/>
      <c r="P99" s="517"/>
      <c r="Q99" s="517"/>
      <c r="R99" s="517"/>
      <c r="S99" s="517"/>
      <c r="T99" s="517"/>
      <c r="U99" s="517"/>
      <c r="V99" s="517"/>
      <c r="W99" s="517"/>
      <c r="X99" s="518"/>
      <c r="Y99" s="890" t="s">
        <v>13</v>
      </c>
      <c r="Z99" s="891"/>
      <c r="AA99" s="892"/>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t="s">
        <v>408</v>
      </c>
      <c r="AF101" s="282"/>
      <c r="AG101" s="282"/>
      <c r="AH101" s="282"/>
      <c r="AI101" s="282" t="s">
        <v>408</v>
      </c>
      <c r="AJ101" s="282"/>
      <c r="AK101" s="282"/>
      <c r="AL101" s="282"/>
      <c r="AM101" s="282" t="s">
        <v>408</v>
      </c>
      <c r="AN101" s="282"/>
      <c r="AO101" s="282"/>
      <c r="AP101" s="282"/>
      <c r="AQ101" s="282" t="s">
        <v>408</v>
      </c>
      <c r="AR101" s="282"/>
      <c r="AS101" s="282"/>
      <c r="AT101" s="282"/>
      <c r="AU101" s="282" t="s">
        <v>408</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t="s">
        <v>408</v>
      </c>
      <c r="AF102" s="282"/>
      <c r="AG102" s="282"/>
      <c r="AH102" s="282"/>
      <c r="AI102" s="282" t="s">
        <v>408</v>
      </c>
      <c r="AJ102" s="282"/>
      <c r="AK102" s="282"/>
      <c r="AL102" s="282"/>
      <c r="AM102" s="282" t="s">
        <v>408</v>
      </c>
      <c r="AN102" s="282"/>
      <c r="AO102" s="282"/>
      <c r="AP102" s="282"/>
      <c r="AQ102" s="282" t="s">
        <v>408</v>
      </c>
      <c r="AR102" s="282"/>
      <c r="AS102" s="282"/>
      <c r="AT102" s="282"/>
      <c r="AU102" s="225">
        <v>10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735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731</v>
      </c>
      <c r="AC104" s="460"/>
      <c r="AD104" s="460"/>
      <c r="AE104" s="282" t="s">
        <v>408</v>
      </c>
      <c r="AF104" s="282"/>
      <c r="AG104" s="282"/>
      <c r="AH104" s="282"/>
      <c r="AI104" s="282" t="s">
        <v>408</v>
      </c>
      <c r="AJ104" s="282"/>
      <c r="AK104" s="282"/>
      <c r="AL104" s="282"/>
      <c r="AM104" s="282" t="s">
        <v>408</v>
      </c>
      <c r="AN104" s="282"/>
      <c r="AO104" s="282"/>
      <c r="AP104" s="282"/>
      <c r="AQ104" s="282" t="s">
        <v>408</v>
      </c>
      <c r="AR104" s="282"/>
      <c r="AS104" s="282"/>
      <c r="AT104" s="282"/>
      <c r="AU104" s="282" t="s">
        <v>408</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0" t="s">
        <v>731</v>
      </c>
      <c r="AC105" s="460"/>
      <c r="AD105" s="460"/>
      <c r="AE105" s="282" t="s">
        <v>408</v>
      </c>
      <c r="AF105" s="282"/>
      <c r="AG105" s="282"/>
      <c r="AH105" s="282"/>
      <c r="AI105" s="282" t="s">
        <v>408</v>
      </c>
      <c r="AJ105" s="282"/>
      <c r="AK105" s="282"/>
      <c r="AL105" s="282"/>
      <c r="AM105" s="282" t="s">
        <v>408</v>
      </c>
      <c r="AN105" s="282"/>
      <c r="AO105" s="282"/>
      <c r="AP105" s="282"/>
      <c r="AQ105" s="282" t="s">
        <v>408</v>
      </c>
      <c r="AR105" s="282"/>
      <c r="AS105" s="282"/>
      <c r="AT105" s="282"/>
      <c r="AU105" s="282">
        <v>10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887"/>
      <c r="AC107" s="888"/>
      <c r="AD107" s="88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887"/>
      <c r="AC110" s="888"/>
      <c r="AD110" s="88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887"/>
      <c r="AC113" s="888"/>
      <c r="AD113" s="88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9"/>
      <c r="Z115" s="550"/>
      <c r="AA115" s="551"/>
      <c r="AB115" s="446" t="s">
        <v>11</v>
      </c>
      <c r="AC115" s="441"/>
      <c r="AD115" s="442"/>
      <c r="AE115" s="247" t="s">
        <v>392</v>
      </c>
      <c r="AF115" s="247"/>
      <c r="AG115" s="247"/>
      <c r="AH115" s="247"/>
      <c r="AI115" s="247" t="s">
        <v>414</v>
      </c>
      <c r="AJ115" s="247"/>
      <c r="AK115" s="247"/>
      <c r="AL115" s="247"/>
      <c r="AM115" s="247" t="s">
        <v>511</v>
      </c>
      <c r="AN115" s="247"/>
      <c r="AO115" s="247"/>
      <c r="AP115" s="247"/>
      <c r="AQ115" s="586" t="s">
        <v>546</v>
      </c>
      <c r="AR115" s="587"/>
      <c r="AS115" s="587"/>
      <c r="AT115" s="587"/>
      <c r="AU115" s="587"/>
      <c r="AV115" s="587"/>
      <c r="AW115" s="587"/>
      <c r="AX115" s="588"/>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9"/>
      <c r="Z118" s="550"/>
      <c r="AA118" s="551"/>
      <c r="AB118" s="446" t="s">
        <v>11</v>
      </c>
      <c r="AC118" s="441"/>
      <c r="AD118" s="442"/>
      <c r="AE118" s="247" t="s">
        <v>392</v>
      </c>
      <c r="AF118" s="247"/>
      <c r="AG118" s="247"/>
      <c r="AH118" s="247"/>
      <c r="AI118" s="247" t="s">
        <v>414</v>
      </c>
      <c r="AJ118" s="247"/>
      <c r="AK118" s="247"/>
      <c r="AL118" s="247"/>
      <c r="AM118" s="247" t="s">
        <v>511</v>
      </c>
      <c r="AN118" s="247"/>
      <c r="AO118" s="247"/>
      <c r="AP118" s="247"/>
      <c r="AQ118" s="586" t="s">
        <v>546</v>
      </c>
      <c r="AR118" s="587"/>
      <c r="AS118" s="587"/>
      <c r="AT118" s="587"/>
      <c r="AU118" s="587"/>
      <c r="AV118" s="587"/>
      <c r="AW118" s="587"/>
      <c r="AX118" s="588"/>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9"/>
      <c r="Z121" s="550"/>
      <c r="AA121" s="551"/>
      <c r="AB121" s="446" t="s">
        <v>11</v>
      </c>
      <c r="AC121" s="441"/>
      <c r="AD121" s="442"/>
      <c r="AE121" s="247" t="s">
        <v>392</v>
      </c>
      <c r="AF121" s="247"/>
      <c r="AG121" s="247"/>
      <c r="AH121" s="247"/>
      <c r="AI121" s="247" t="s">
        <v>414</v>
      </c>
      <c r="AJ121" s="247"/>
      <c r="AK121" s="247"/>
      <c r="AL121" s="247"/>
      <c r="AM121" s="247" t="s">
        <v>511</v>
      </c>
      <c r="AN121" s="247"/>
      <c r="AO121" s="247"/>
      <c r="AP121" s="247"/>
      <c r="AQ121" s="586" t="s">
        <v>546</v>
      </c>
      <c r="AR121" s="587"/>
      <c r="AS121" s="587"/>
      <c r="AT121" s="587"/>
      <c r="AU121" s="587"/>
      <c r="AV121" s="587"/>
      <c r="AW121" s="587"/>
      <c r="AX121" s="588"/>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9"/>
      <c r="Z124" s="550"/>
      <c r="AA124" s="551"/>
      <c r="AB124" s="446" t="s">
        <v>11</v>
      </c>
      <c r="AC124" s="441"/>
      <c r="AD124" s="442"/>
      <c r="AE124" s="247" t="s">
        <v>392</v>
      </c>
      <c r="AF124" s="247"/>
      <c r="AG124" s="247"/>
      <c r="AH124" s="247"/>
      <c r="AI124" s="247" t="s">
        <v>414</v>
      </c>
      <c r="AJ124" s="247"/>
      <c r="AK124" s="247"/>
      <c r="AL124" s="247"/>
      <c r="AM124" s="247" t="s">
        <v>511</v>
      </c>
      <c r="AN124" s="247"/>
      <c r="AO124" s="247"/>
      <c r="AP124" s="247"/>
      <c r="AQ124" s="586" t="s">
        <v>546</v>
      </c>
      <c r="AR124" s="587"/>
      <c r="AS124" s="587"/>
      <c r="AT124" s="587"/>
      <c r="AU124" s="587"/>
      <c r="AV124" s="587"/>
      <c r="AW124" s="587"/>
      <c r="AX124" s="588"/>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6" t="s">
        <v>546</v>
      </c>
      <c r="AR127" s="587"/>
      <c r="AS127" s="587"/>
      <c r="AT127" s="587"/>
      <c r="AU127" s="587"/>
      <c r="AV127" s="587"/>
      <c r="AW127" s="587"/>
      <c r="AX127" s="588"/>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47.9</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716</v>
      </c>
      <c r="K430" s="896"/>
      <c r="L430" s="896"/>
      <c r="M430" s="896"/>
      <c r="N430" s="896"/>
      <c r="O430" s="896"/>
      <c r="P430" s="896"/>
      <c r="Q430" s="896"/>
      <c r="R430" s="896"/>
      <c r="S430" s="896"/>
      <c r="T430" s="897"/>
      <c r="U430" s="584" t="s">
        <v>716</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5" t="s">
        <v>180</v>
      </c>
      <c r="AC435" s="575"/>
      <c r="AD435" s="575"/>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5" t="s">
        <v>180</v>
      </c>
      <c r="AC440" s="575"/>
      <c r="AD440" s="57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5" t="s">
        <v>180</v>
      </c>
      <c r="AC445" s="575"/>
      <c r="AD445" s="57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5" t="s">
        <v>180</v>
      </c>
      <c r="AC450" s="575"/>
      <c r="AD450" s="57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5" t="s">
        <v>180</v>
      </c>
      <c r="AC455" s="575"/>
      <c r="AD455" s="57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5" t="s">
        <v>14</v>
      </c>
      <c r="AC460" s="575"/>
      <c r="AD460" s="575"/>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5" t="s">
        <v>14</v>
      </c>
      <c r="AC465" s="575"/>
      <c r="AD465" s="57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5" t="s">
        <v>14</v>
      </c>
      <c r="AC470" s="575"/>
      <c r="AD470" s="57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5" t="s">
        <v>14</v>
      </c>
      <c r="AC475" s="575"/>
      <c r="AD475" s="57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5" t="s">
        <v>14</v>
      </c>
      <c r="AC480" s="575"/>
      <c r="AD480" s="57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5" t="s">
        <v>180</v>
      </c>
      <c r="AC489" s="575"/>
      <c r="AD489" s="57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5" t="s">
        <v>180</v>
      </c>
      <c r="AC494" s="575"/>
      <c r="AD494" s="57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5" t="s">
        <v>180</v>
      </c>
      <c r="AC499" s="575"/>
      <c r="AD499" s="57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5" t="s">
        <v>180</v>
      </c>
      <c r="AC504" s="575"/>
      <c r="AD504" s="57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5" t="s">
        <v>180</v>
      </c>
      <c r="AC509" s="575"/>
      <c r="AD509" s="57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5" t="s">
        <v>14</v>
      </c>
      <c r="AC514" s="575"/>
      <c r="AD514" s="57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5" t="s">
        <v>14</v>
      </c>
      <c r="AC519" s="575"/>
      <c r="AD519" s="57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5" t="s">
        <v>14</v>
      </c>
      <c r="AC524" s="575"/>
      <c r="AD524" s="57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5" t="s">
        <v>14</v>
      </c>
      <c r="AC529" s="575"/>
      <c r="AD529" s="57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5" t="s">
        <v>14</v>
      </c>
      <c r="AC534" s="575"/>
      <c r="AD534" s="57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5" t="s">
        <v>180</v>
      </c>
      <c r="AC543" s="575"/>
      <c r="AD543" s="57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5" t="s">
        <v>180</v>
      </c>
      <c r="AC548" s="575"/>
      <c r="AD548" s="57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5" t="s">
        <v>180</v>
      </c>
      <c r="AC553" s="575"/>
      <c r="AD553" s="57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5" t="s">
        <v>180</v>
      </c>
      <c r="AC558" s="575"/>
      <c r="AD558" s="57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5" t="s">
        <v>180</v>
      </c>
      <c r="AC563" s="575"/>
      <c r="AD563" s="57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5" t="s">
        <v>14</v>
      </c>
      <c r="AC568" s="575"/>
      <c r="AD568" s="57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5" t="s">
        <v>14</v>
      </c>
      <c r="AC573" s="575"/>
      <c r="AD573" s="57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5" t="s">
        <v>14</v>
      </c>
      <c r="AC578" s="575"/>
      <c r="AD578" s="57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5" t="s">
        <v>14</v>
      </c>
      <c r="AC583" s="575"/>
      <c r="AD583" s="57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5" t="s">
        <v>14</v>
      </c>
      <c r="AC588" s="575"/>
      <c r="AD588" s="57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5" t="s">
        <v>180</v>
      </c>
      <c r="AC597" s="575"/>
      <c r="AD597" s="57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5" t="s">
        <v>180</v>
      </c>
      <c r="AC602" s="575"/>
      <c r="AD602" s="57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5" t="s">
        <v>180</v>
      </c>
      <c r="AC607" s="575"/>
      <c r="AD607" s="57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5" t="s">
        <v>180</v>
      </c>
      <c r="AC612" s="575"/>
      <c r="AD612" s="57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5" t="s">
        <v>180</v>
      </c>
      <c r="AC617" s="575"/>
      <c r="AD617" s="57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5" t="s">
        <v>14</v>
      </c>
      <c r="AC622" s="575"/>
      <c r="AD622" s="57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5" t="s">
        <v>14</v>
      </c>
      <c r="AC627" s="575"/>
      <c r="AD627" s="57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5" t="s">
        <v>14</v>
      </c>
      <c r="AC632" s="575"/>
      <c r="AD632" s="57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5" t="s">
        <v>14</v>
      </c>
      <c r="AC637" s="575"/>
      <c r="AD637" s="57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5" t="s">
        <v>14</v>
      </c>
      <c r="AC642" s="575"/>
      <c r="AD642" s="57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5" t="s">
        <v>180</v>
      </c>
      <c r="AC651" s="575"/>
      <c r="AD651" s="57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5" t="s">
        <v>180</v>
      </c>
      <c r="AC656" s="575"/>
      <c r="AD656" s="57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5" t="s">
        <v>180</v>
      </c>
      <c r="AC661" s="575"/>
      <c r="AD661" s="57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5" t="s">
        <v>180</v>
      </c>
      <c r="AC666" s="575"/>
      <c r="AD666" s="57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5" t="s">
        <v>180</v>
      </c>
      <c r="AC671" s="575"/>
      <c r="AD671" s="57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5" t="s">
        <v>14</v>
      </c>
      <c r="AC676" s="575"/>
      <c r="AD676" s="57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5" t="s">
        <v>14</v>
      </c>
      <c r="AC681" s="575"/>
      <c r="AD681" s="57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5" t="s">
        <v>14</v>
      </c>
      <c r="AC686" s="575"/>
      <c r="AD686" s="57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5" t="s">
        <v>14</v>
      </c>
      <c r="AC691" s="575"/>
      <c r="AD691" s="57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5" t="s">
        <v>14</v>
      </c>
      <c r="AC696" s="575"/>
      <c r="AD696" s="57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63" customHeight="1" x14ac:dyDescent="0.15">
      <c r="A702" s="862" t="s">
        <v>140</v>
      </c>
      <c r="B702" s="863"/>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722</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722</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722</v>
      </c>
      <c r="AE704" s="778"/>
      <c r="AF704" s="778"/>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722</v>
      </c>
      <c r="AE705" s="710"/>
      <c r="AF705" s="710"/>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89"/>
      <c r="D706" s="790"/>
      <c r="E706" s="725" t="s">
        <v>383</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744</v>
      </c>
      <c r="AE706" s="323"/>
      <c r="AF706" s="65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91"/>
      <c r="D707" s="792"/>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744</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746</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54" customHeight="1" x14ac:dyDescent="0.15">
      <c r="A709" s="637"/>
      <c r="B709" s="63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22" t="s">
        <v>722</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7" t="s">
        <v>746</v>
      </c>
      <c r="AE712" s="778"/>
      <c r="AF712" s="77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58"/>
      <c r="AG713" s="104"/>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722</v>
      </c>
      <c r="AE714" s="800"/>
      <c r="AF714" s="801"/>
      <c r="AG714" s="731" t="s">
        <v>757</v>
      </c>
      <c r="AH714" s="732"/>
      <c r="AI714" s="732"/>
      <c r="AJ714" s="732"/>
      <c r="AK714" s="732"/>
      <c r="AL714" s="732"/>
      <c r="AM714" s="732"/>
      <c r="AN714" s="732"/>
      <c r="AO714" s="732"/>
      <c r="AP714" s="732"/>
      <c r="AQ714" s="732"/>
      <c r="AR714" s="732"/>
      <c r="AS714" s="732"/>
      <c r="AT714" s="732"/>
      <c r="AU714" s="732"/>
      <c r="AV714" s="732"/>
      <c r="AW714" s="732"/>
      <c r="AX714" s="733"/>
    </row>
    <row r="715" spans="1:50" ht="69" customHeight="1" x14ac:dyDescent="0.15">
      <c r="A715" s="635"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722</v>
      </c>
      <c r="AE715" s="600"/>
      <c r="AF715" s="651"/>
      <c r="AG715" s="737" t="s">
        <v>751</v>
      </c>
      <c r="AH715" s="738"/>
      <c r="AI715" s="738"/>
      <c r="AJ715" s="738"/>
      <c r="AK715" s="738"/>
      <c r="AL715" s="738"/>
      <c r="AM715" s="738"/>
      <c r="AN715" s="738"/>
      <c r="AO715" s="738"/>
      <c r="AP715" s="738"/>
      <c r="AQ715" s="738"/>
      <c r="AR715" s="738"/>
      <c r="AS715" s="738"/>
      <c r="AT715" s="738"/>
      <c r="AU715" s="738"/>
      <c r="AV715" s="738"/>
      <c r="AW715" s="738"/>
      <c r="AX715" s="739"/>
    </row>
    <row r="716" spans="1:50" ht="92.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722</v>
      </c>
      <c r="AE716" s="622"/>
      <c r="AF716" s="622"/>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x14ac:dyDescent="0.15">
      <c r="A717" s="637"/>
      <c r="B717" s="63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722</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40"/>
      <c r="B718" s="64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746</v>
      </c>
      <c r="AE719" s="600"/>
      <c r="AF719" s="60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5" t="s">
        <v>48</v>
      </c>
      <c r="B726" s="794"/>
      <c r="C726" s="807" t="s">
        <v>53</v>
      </c>
      <c r="D726" s="829"/>
      <c r="E726" s="829"/>
      <c r="F726" s="830"/>
      <c r="G726" s="573" t="s">
        <v>758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5"/>
      <c r="B727" s="796"/>
      <c r="C727" s="743" t="s">
        <v>57</v>
      </c>
      <c r="D727" s="744"/>
      <c r="E727" s="744"/>
      <c r="F727" s="745"/>
      <c r="G727" s="571" t="s">
        <v>756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t="s">
        <v>752</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t="s">
        <v>753</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09" t="s">
        <v>386</v>
      </c>
      <c r="B748" s="610"/>
      <c r="C748" s="610"/>
      <c r="D748" s="610"/>
      <c r="E748" s="610"/>
      <c r="F748" s="611"/>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388</v>
      </c>
      <c r="B787" s="624"/>
      <c r="C787" s="624"/>
      <c r="D787" s="624"/>
      <c r="E787" s="624"/>
      <c r="F787" s="625"/>
      <c r="G787" s="590" t="s">
        <v>362</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363</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c r="H789" s="666"/>
      <c r="I789" s="666"/>
      <c r="J789" s="666"/>
      <c r="K789" s="667"/>
      <c r="L789" s="659"/>
      <c r="M789" s="660"/>
      <c r="N789" s="660"/>
      <c r="O789" s="660"/>
      <c r="P789" s="660"/>
      <c r="Q789" s="660"/>
      <c r="R789" s="660"/>
      <c r="S789" s="660"/>
      <c r="T789" s="660"/>
      <c r="U789" s="660"/>
      <c r="V789" s="660"/>
      <c r="W789" s="660"/>
      <c r="X789" s="661"/>
      <c r="Y789" s="382"/>
      <c r="Z789" s="383"/>
      <c r="AA789" s="383"/>
      <c r="AB789" s="797"/>
      <c r="AC789" s="665"/>
      <c r="AD789" s="666"/>
      <c r="AE789" s="666"/>
      <c r="AF789" s="666"/>
      <c r="AG789" s="667"/>
      <c r="AH789" s="659"/>
      <c r="AI789" s="660"/>
      <c r="AJ789" s="660"/>
      <c r="AK789" s="660"/>
      <c r="AL789" s="660"/>
      <c r="AM789" s="660"/>
      <c r="AN789" s="660"/>
      <c r="AO789" s="660"/>
      <c r="AP789" s="660"/>
      <c r="AQ789" s="660"/>
      <c r="AR789" s="660"/>
      <c r="AS789" s="660"/>
      <c r="AT789" s="661"/>
      <c r="AU789" s="382"/>
      <c r="AV789" s="383"/>
      <c r="AW789" s="383"/>
      <c r="AX789" s="384"/>
    </row>
    <row r="790" spans="1:51"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customHeight="1" x14ac:dyDescent="0.15">
      <c r="A800" s="626"/>
      <c r="B800" s="627"/>
      <c r="C800" s="627"/>
      <c r="D800" s="627"/>
      <c r="E800" s="627"/>
      <c r="F800" s="628"/>
      <c r="G800" s="590" t="s">
        <v>319</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318</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0</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0</v>
      </c>
    </row>
    <row r="802" spans="1:51" ht="24.75" customHeight="1" x14ac:dyDescent="0.15">
      <c r="A802" s="626"/>
      <c r="B802" s="627"/>
      <c r="C802" s="627"/>
      <c r="D802" s="627"/>
      <c r="E802" s="627"/>
      <c r="F802" s="628"/>
      <c r="G802" s="665"/>
      <c r="H802" s="666"/>
      <c r="I802" s="666"/>
      <c r="J802" s="666"/>
      <c r="K802" s="667"/>
      <c r="L802" s="659"/>
      <c r="M802" s="660"/>
      <c r="N802" s="660"/>
      <c r="O802" s="660"/>
      <c r="P802" s="660"/>
      <c r="Q802" s="660"/>
      <c r="R802" s="660"/>
      <c r="S802" s="660"/>
      <c r="T802" s="660"/>
      <c r="U802" s="660"/>
      <c r="V802" s="660"/>
      <c r="W802" s="660"/>
      <c r="X802" s="661"/>
      <c r="Y802" s="382"/>
      <c r="Z802" s="383"/>
      <c r="AA802" s="383"/>
      <c r="AB802" s="797"/>
      <c r="AC802" s="665"/>
      <c r="AD802" s="666"/>
      <c r="AE802" s="666"/>
      <c r="AF802" s="666"/>
      <c r="AG802" s="667"/>
      <c r="AH802" s="659"/>
      <c r="AI802" s="660"/>
      <c r="AJ802" s="660"/>
      <c r="AK802" s="660"/>
      <c r="AL802" s="660"/>
      <c r="AM802" s="660"/>
      <c r="AN802" s="660"/>
      <c r="AO802" s="660"/>
      <c r="AP802" s="660"/>
      <c r="AQ802" s="660"/>
      <c r="AR802" s="660"/>
      <c r="AS802" s="660"/>
      <c r="AT802" s="661"/>
      <c r="AU802" s="382"/>
      <c r="AV802" s="383"/>
      <c r="AW802" s="383"/>
      <c r="AX802" s="384"/>
      <c r="AY802">
        <f t="shared" ref="AY802:AY812" si="115">$AY$800</f>
        <v>0</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0</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0</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0</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0</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0</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0</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0</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0</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0</v>
      </c>
    </row>
    <row r="812" spans="1:51" ht="24.75" customHeight="1" x14ac:dyDescent="0.15">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6"/>
      <c r="B813" s="627"/>
      <c r="C813" s="627"/>
      <c r="D813" s="627"/>
      <c r="E813" s="627"/>
      <c r="F813" s="628"/>
      <c r="G813" s="590" t="s">
        <v>320</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321</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660"/>
      <c r="N815" s="660"/>
      <c r="O815" s="660"/>
      <c r="P815" s="660"/>
      <c r="Q815" s="660"/>
      <c r="R815" s="660"/>
      <c r="S815" s="660"/>
      <c r="T815" s="660"/>
      <c r="U815" s="660"/>
      <c r="V815" s="660"/>
      <c r="W815" s="660"/>
      <c r="X815" s="661"/>
      <c r="Y815" s="382"/>
      <c r="Z815" s="383"/>
      <c r="AA815" s="383"/>
      <c r="AB815" s="797"/>
      <c r="AC815" s="665"/>
      <c r="AD815" s="666"/>
      <c r="AE815" s="666"/>
      <c r="AF815" s="666"/>
      <c r="AG815" s="667"/>
      <c r="AH815" s="659"/>
      <c r="AI815" s="660"/>
      <c r="AJ815" s="660"/>
      <c r="AK815" s="660"/>
      <c r="AL815" s="660"/>
      <c r="AM815" s="660"/>
      <c r="AN815" s="660"/>
      <c r="AO815" s="660"/>
      <c r="AP815" s="660"/>
      <c r="AQ815" s="660"/>
      <c r="AR815" s="660"/>
      <c r="AS815" s="660"/>
      <c r="AT815" s="661"/>
      <c r="AU815" s="382"/>
      <c r="AV815" s="383"/>
      <c r="AW815" s="383"/>
      <c r="AX815" s="384"/>
      <c r="AY815">
        <f t="shared" ref="AY815:AY825" si="116">$AY$813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6"/>
      <c r="B826" s="627"/>
      <c r="C826" s="627"/>
      <c r="D826" s="627"/>
      <c r="E826" s="627"/>
      <c r="F826" s="628"/>
      <c r="G826" s="590" t="s">
        <v>266</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181</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660"/>
      <c r="N828" s="660"/>
      <c r="O828" s="660"/>
      <c r="P828" s="660"/>
      <c r="Q828" s="660"/>
      <c r="R828" s="660"/>
      <c r="S828" s="660"/>
      <c r="T828" s="660"/>
      <c r="U828" s="660"/>
      <c r="V828" s="660"/>
      <c r="W828" s="660"/>
      <c r="X828" s="661"/>
      <c r="Y828" s="382"/>
      <c r="Z828" s="383"/>
      <c r="AA828" s="383"/>
      <c r="AB828" s="797"/>
      <c r="AC828" s="665"/>
      <c r="AD828" s="666"/>
      <c r="AE828" s="666"/>
      <c r="AF828" s="666"/>
      <c r="AG828" s="667"/>
      <c r="AH828" s="659"/>
      <c r="AI828" s="660"/>
      <c r="AJ828" s="660"/>
      <c r="AK828" s="660"/>
      <c r="AL828" s="660"/>
      <c r="AM828" s="660"/>
      <c r="AN828" s="660"/>
      <c r="AO828" s="660"/>
      <c r="AP828" s="660"/>
      <c r="AQ828" s="660"/>
      <c r="AR828" s="660"/>
      <c r="AS828" s="660"/>
      <c r="AT828" s="661"/>
      <c r="AU828" s="382"/>
      <c r="AV828" s="383"/>
      <c r="AW828" s="383"/>
      <c r="AX828" s="384"/>
      <c r="AY828">
        <f t="shared" ref="AY828:AY838" si="117">$AY$826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15">
      <formula>IF(RIGHT(TEXT(P14,"0.#"),1)=".",FALSE,TRUE)</formula>
    </cfRule>
    <cfRule type="expression" dxfId="2774" priority="14016">
      <formula>IF(RIGHT(TEXT(P14,"0.#"),1)=".",TRUE,FALSE)</formula>
    </cfRule>
  </conditionalFormatting>
  <conditionalFormatting sqref="AE32">
    <cfRule type="expression" dxfId="2773" priority="14005">
      <formula>IF(RIGHT(TEXT(AE32,"0.#"),1)=".",FALSE,TRUE)</formula>
    </cfRule>
    <cfRule type="expression" dxfId="2772" priority="14006">
      <formula>IF(RIGHT(TEXT(AE32,"0.#"),1)=".",TRUE,FALSE)</formula>
    </cfRule>
  </conditionalFormatting>
  <conditionalFormatting sqref="P18:AX18">
    <cfRule type="expression" dxfId="2771" priority="13891">
      <formula>IF(RIGHT(TEXT(P18,"0.#"),1)=".",FALSE,TRUE)</formula>
    </cfRule>
    <cfRule type="expression" dxfId="2770" priority="13892">
      <formula>IF(RIGHT(TEXT(P18,"0.#"),1)=".",TRUE,FALSE)</formula>
    </cfRule>
  </conditionalFormatting>
  <conditionalFormatting sqref="Y790">
    <cfRule type="expression" dxfId="2769" priority="13887">
      <formula>IF(RIGHT(TEXT(Y790,"0.#"),1)=".",FALSE,TRUE)</formula>
    </cfRule>
    <cfRule type="expression" dxfId="2768" priority="13888">
      <formula>IF(RIGHT(TEXT(Y790,"0.#"),1)=".",TRUE,FALSE)</formula>
    </cfRule>
  </conditionalFormatting>
  <conditionalFormatting sqref="Y799">
    <cfRule type="expression" dxfId="2767" priority="13883">
      <formula>IF(RIGHT(TEXT(Y799,"0.#"),1)=".",FALSE,TRUE)</formula>
    </cfRule>
    <cfRule type="expression" dxfId="2766" priority="13884">
      <formula>IF(RIGHT(TEXT(Y799,"0.#"),1)=".",TRUE,FALSE)</formula>
    </cfRule>
  </conditionalFormatting>
  <conditionalFormatting sqref="Y830:Y837 Y828 Y817:Y824 Y815 Y804:Y811 Y802">
    <cfRule type="expression" dxfId="2765" priority="13665">
      <formula>IF(RIGHT(TEXT(Y802,"0.#"),1)=".",FALSE,TRUE)</formula>
    </cfRule>
    <cfRule type="expression" dxfId="2764" priority="13666">
      <formula>IF(RIGHT(TEXT(Y802,"0.#"),1)=".",TRUE,FALSE)</formula>
    </cfRule>
  </conditionalFormatting>
  <conditionalFormatting sqref="P16:AQ17 P15:AX15 P13:AX13">
    <cfRule type="expression" dxfId="2763" priority="13713">
      <formula>IF(RIGHT(TEXT(P13,"0.#"),1)=".",FALSE,TRUE)</formula>
    </cfRule>
    <cfRule type="expression" dxfId="2762" priority="13714">
      <formula>IF(RIGHT(TEXT(P13,"0.#"),1)=".",TRUE,FALSE)</formula>
    </cfRule>
  </conditionalFormatting>
  <conditionalFormatting sqref="P19:AJ19">
    <cfRule type="expression" dxfId="2761" priority="13711">
      <formula>IF(RIGHT(TEXT(P19,"0.#"),1)=".",FALSE,TRUE)</formula>
    </cfRule>
    <cfRule type="expression" dxfId="2760" priority="13712">
      <formula>IF(RIGHT(TEXT(P19,"0.#"),1)=".",TRUE,FALSE)</formula>
    </cfRule>
  </conditionalFormatting>
  <conditionalFormatting sqref="Y791:Y798 Y789">
    <cfRule type="expression" dxfId="2759" priority="13689">
      <formula>IF(RIGHT(TEXT(Y789,"0.#"),1)=".",FALSE,TRUE)</formula>
    </cfRule>
    <cfRule type="expression" dxfId="2758" priority="13690">
      <formula>IF(RIGHT(TEXT(Y789,"0.#"),1)=".",TRUE,FALSE)</formula>
    </cfRule>
  </conditionalFormatting>
  <conditionalFormatting sqref="AU790">
    <cfRule type="expression" dxfId="2757" priority="13687">
      <formula>IF(RIGHT(TEXT(AU790,"0.#"),1)=".",FALSE,TRUE)</formula>
    </cfRule>
    <cfRule type="expression" dxfId="2756" priority="13688">
      <formula>IF(RIGHT(TEXT(AU790,"0.#"),1)=".",TRUE,FALSE)</formula>
    </cfRule>
  </conditionalFormatting>
  <conditionalFormatting sqref="AU799">
    <cfRule type="expression" dxfId="2755" priority="13685">
      <formula>IF(RIGHT(TEXT(AU799,"0.#"),1)=".",FALSE,TRUE)</formula>
    </cfRule>
    <cfRule type="expression" dxfId="2754" priority="13686">
      <formula>IF(RIGHT(TEXT(AU799,"0.#"),1)=".",TRUE,FALSE)</formula>
    </cfRule>
  </conditionalFormatting>
  <conditionalFormatting sqref="AU791:AU798 AU789">
    <cfRule type="expression" dxfId="2753" priority="13683">
      <formula>IF(RIGHT(TEXT(AU789,"0.#"),1)=".",FALSE,TRUE)</formula>
    </cfRule>
    <cfRule type="expression" dxfId="2752" priority="13684">
      <formula>IF(RIGHT(TEXT(AU789,"0.#"),1)=".",TRUE,FALSE)</formula>
    </cfRule>
  </conditionalFormatting>
  <conditionalFormatting sqref="Y829 Y816 Y803">
    <cfRule type="expression" dxfId="2751" priority="13669">
      <formula>IF(RIGHT(TEXT(Y803,"0.#"),1)=".",FALSE,TRUE)</formula>
    </cfRule>
    <cfRule type="expression" dxfId="2750" priority="13670">
      <formula>IF(RIGHT(TEXT(Y803,"0.#"),1)=".",TRUE,FALSE)</formula>
    </cfRule>
  </conditionalFormatting>
  <conditionalFormatting sqref="Y838 Y825 Y812">
    <cfRule type="expression" dxfId="2749" priority="13667">
      <formula>IF(RIGHT(TEXT(Y812,"0.#"),1)=".",FALSE,TRUE)</formula>
    </cfRule>
    <cfRule type="expression" dxfId="2748" priority="13668">
      <formula>IF(RIGHT(TEXT(Y812,"0.#"),1)=".",TRUE,FALSE)</formula>
    </cfRule>
  </conditionalFormatting>
  <conditionalFormatting sqref="AU829 AU816 AU803">
    <cfRule type="expression" dxfId="2747" priority="13663">
      <formula>IF(RIGHT(TEXT(AU803,"0.#"),1)=".",FALSE,TRUE)</formula>
    </cfRule>
    <cfRule type="expression" dxfId="2746" priority="13664">
      <formula>IF(RIGHT(TEXT(AU803,"0.#"),1)=".",TRUE,FALSE)</formula>
    </cfRule>
  </conditionalFormatting>
  <conditionalFormatting sqref="AU838 AU825 AU812">
    <cfRule type="expression" dxfId="2745" priority="13661">
      <formula>IF(RIGHT(TEXT(AU812,"0.#"),1)=".",FALSE,TRUE)</formula>
    </cfRule>
    <cfRule type="expression" dxfId="2744" priority="13662">
      <formula>IF(RIGHT(TEXT(AU812,"0.#"),1)=".",TRUE,FALSE)</formula>
    </cfRule>
  </conditionalFormatting>
  <conditionalFormatting sqref="AU830:AU837 AU828 AU817:AU824 AU815 AU804:AU811 AU802">
    <cfRule type="expression" dxfId="2743" priority="13659">
      <formula>IF(RIGHT(TEXT(AU802,"0.#"),1)=".",FALSE,TRUE)</formula>
    </cfRule>
    <cfRule type="expression" dxfId="2742" priority="13660">
      <formula>IF(RIGHT(TEXT(AU802,"0.#"),1)=".",TRUE,FALSE)</formula>
    </cfRule>
  </conditionalFormatting>
  <conditionalFormatting sqref="AM87">
    <cfRule type="expression" dxfId="2741" priority="13313">
      <formula>IF(RIGHT(TEXT(AM87,"0.#"),1)=".",FALSE,TRUE)</formula>
    </cfRule>
    <cfRule type="expression" dxfId="2740" priority="13314">
      <formula>IF(RIGHT(TEXT(AM87,"0.#"),1)=".",TRUE,FALSE)</formula>
    </cfRule>
  </conditionalFormatting>
  <conditionalFormatting sqref="AE55">
    <cfRule type="expression" dxfId="2739" priority="13381">
      <formula>IF(RIGHT(TEXT(AE55,"0.#"),1)=".",FALSE,TRUE)</formula>
    </cfRule>
    <cfRule type="expression" dxfId="2738" priority="13382">
      <formula>IF(RIGHT(TEXT(AE55,"0.#"),1)=".",TRUE,FALSE)</formula>
    </cfRule>
  </conditionalFormatting>
  <conditionalFormatting sqref="AI55">
    <cfRule type="expression" dxfId="2737" priority="13379">
      <formula>IF(RIGHT(TEXT(AI55,"0.#"),1)=".",FALSE,TRUE)</formula>
    </cfRule>
    <cfRule type="expression" dxfId="2736" priority="13380">
      <formula>IF(RIGHT(TEXT(AI55,"0.#"),1)=".",TRUE,FALSE)</formula>
    </cfRule>
  </conditionalFormatting>
  <conditionalFormatting sqref="AM34">
    <cfRule type="expression" dxfId="2735" priority="13459">
      <formula>IF(RIGHT(TEXT(AM34,"0.#"),1)=".",FALSE,TRUE)</formula>
    </cfRule>
    <cfRule type="expression" dxfId="2734" priority="13460">
      <formula>IF(RIGHT(TEXT(AM34,"0.#"),1)=".",TRUE,FALSE)</formula>
    </cfRule>
  </conditionalFormatting>
  <conditionalFormatting sqref="AE33">
    <cfRule type="expression" dxfId="2733" priority="13473">
      <formula>IF(RIGHT(TEXT(AE33,"0.#"),1)=".",FALSE,TRUE)</formula>
    </cfRule>
    <cfRule type="expression" dxfId="2732" priority="13474">
      <formula>IF(RIGHT(TEXT(AE33,"0.#"),1)=".",TRUE,FALSE)</formula>
    </cfRule>
  </conditionalFormatting>
  <conditionalFormatting sqref="AE34">
    <cfRule type="expression" dxfId="2731" priority="13471">
      <formula>IF(RIGHT(TEXT(AE34,"0.#"),1)=".",FALSE,TRUE)</formula>
    </cfRule>
    <cfRule type="expression" dxfId="2730" priority="13472">
      <formula>IF(RIGHT(TEXT(AE34,"0.#"),1)=".",TRUE,FALSE)</formula>
    </cfRule>
  </conditionalFormatting>
  <conditionalFormatting sqref="AI34">
    <cfRule type="expression" dxfId="2729" priority="13469">
      <formula>IF(RIGHT(TEXT(AI34,"0.#"),1)=".",FALSE,TRUE)</formula>
    </cfRule>
    <cfRule type="expression" dxfId="2728" priority="13470">
      <formula>IF(RIGHT(TEXT(AI34,"0.#"),1)=".",TRUE,FALSE)</formula>
    </cfRule>
  </conditionalFormatting>
  <conditionalFormatting sqref="AI33">
    <cfRule type="expression" dxfId="2727" priority="13467">
      <formula>IF(RIGHT(TEXT(AI33,"0.#"),1)=".",FALSE,TRUE)</formula>
    </cfRule>
    <cfRule type="expression" dxfId="2726" priority="13468">
      <formula>IF(RIGHT(TEXT(AI33,"0.#"),1)=".",TRUE,FALSE)</formula>
    </cfRule>
  </conditionalFormatting>
  <conditionalFormatting sqref="AI32">
    <cfRule type="expression" dxfId="2725" priority="13465">
      <formula>IF(RIGHT(TEXT(AI32,"0.#"),1)=".",FALSE,TRUE)</formula>
    </cfRule>
    <cfRule type="expression" dxfId="2724" priority="13466">
      <formula>IF(RIGHT(TEXT(AI32,"0.#"),1)=".",TRUE,FALSE)</formula>
    </cfRule>
  </conditionalFormatting>
  <conditionalFormatting sqref="AM32">
    <cfRule type="expression" dxfId="2723" priority="13463">
      <formula>IF(RIGHT(TEXT(AM32,"0.#"),1)=".",FALSE,TRUE)</formula>
    </cfRule>
    <cfRule type="expression" dxfId="2722" priority="13464">
      <formula>IF(RIGHT(TEXT(AM32,"0.#"),1)=".",TRUE,FALSE)</formula>
    </cfRule>
  </conditionalFormatting>
  <conditionalFormatting sqref="AM33">
    <cfRule type="expression" dxfId="2721" priority="13461">
      <formula>IF(RIGHT(TEXT(AM33,"0.#"),1)=".",FALSE,TRUE)</formula>
    </cfRule>
    <cfRule type="expression" dxfId="2720" priority="13462">
      <formula>IF(RIGHT(TEXT(AM33,"0.#"),1)=".",TRUE,FALSE)</formula>
    </cfRule>
  </conditionalFormatting>
  <conditionalFormatting sqref="AQ32:AQ34">
    <cfRule type="expression" dxfId="2719" priority="13453">
      <formula>IF(RIGHT(TEXT(AQ32,"0.#"),1)=".",FALSE,TRUE)</formula>
    </cfRule>
    <cfRule type="expression" dxfId="2718" priority="13454">
      <formula>IF(RIGHT(TEXT(AQ32,"0.#"),1)=".",TRUE,FALSE)</formula>
    </cfRule>
  </conditionalFormatting>
  <conditionalFormatting sqref="AU32:AU34">
    <cfRule type="expression" dxfId="2717" priority="13451">
      <formula>IF(RIGHT(TEXT(AU32,"0.#"),1)=".",FALSE,TRUE)</formula>
    </cfRule>
    <cfRule type="expression" dxfId="2716" priority="13452">
      <formula>IF(RIGHT(TEXT(AU32,"0.#"),1)=".",TRUE,FALSE)</formula>
    </cfRule>
  </conditionalFormatting>
  <conditionalFormatting sqref="AE53">
    <cfRule type="expression" dxfId="2715" priority="13385">
      <formula>IF(RIGHT(TEXT(AE53,"0.#"),1)=".",FALSE,TRUE)</formula>
    </cfRule>
    <cfRule type="expression" dxfId="2714" priority="13386">
      <formula>IF(RIGHT(TEXT(AE53,"0.#"),1)=".",TRUE,FALSE)</formula>
    </cfRule>
  </conditionalFormatting>
  <conditionalFormatting sqref="AE54">
    <cfRule type="expression" dxfId="2713" priority="13383">
      <formula>IF(RIGHT(TEXT(AE54,"0.#"),1)=".",FALSE,TRUE)</formula>
    </cfRule>
    <cfRule type="expression" dxfId="2712" priority="13384">
      <formula>IF(RIGHT(TEXT(AE54,"0.#"),1)=".",TRUE,FALSE)</formula>
    </cfRule>
  </conditionalFormatting>
  <conditionalFormatting sqref="AI54">
    <cfRule type="expression" dxfId="2711" priority="13377">
      <formula>IF(RIGHT(TEXT(AI54,"0.#"),1)=".",FALSE,TRUE)</formula>
    </cfRule>
    <cfRule type="expression" dxfId="2710" priority="13378">
      <formula>IF(RIGHT(TEXT(AI54,"0.#"),1)=".",TRUE,FALSE)</formula>
    </cfRule>
  </conditionalFormatting>
  <conditionalFormatting sqref="AI53">
    <cfRule type="expression" dxfId="2709" priority="13375">
      <formula>IF(RIGHT(TEXT(AI53,"0.#"),1)=".",FALSE,TRUE)</formula>
    </cfRule>
    <cfRule type="expression" dxfId="2708" priority="13376">
      <formula>IF(RIGHT(TEXT(AI53,"0.#"),1)=".",TRUE,FALSE)</formula>
    </cfRule>
  </conditionalFormatting>
  <conditionalFormatting sqref="AM53">
    <cfRule type="expression" dxfId="2707" priority="13373">
      <formula>IF(RIGHT(TEXT(AM53,"0.#"),1)=".",FALSE,TRUE)</formula>
    </cfRule>
    <cfRule type="expression" dxfId="2706" priority="13374">
      <formula>IF(RIGHT(TEXT(AM53,"0.#"),1)=".",TRUE,FALSE)</formula>
    </cfRule>
  </conditionalFormatting>
  <conditionalFormatting sqref="AM54">
    <cfRule type="expression" dxfId="2705" priority="13371">
      <formula>IF(RIGHT(TEXT(AM54,"0.#"),1)=".",FALSE,TRUE)</formula>
    </cfRule>
    <cfRule type="expression" dxfId="2704" priority="13372">
      <formula>IF(RIGHT(TEXT(AM54,"0.#"),1)=".",TRUE,FALSE)</formula>
    </cfRule>
  </conditionalFormatting>
  <conditionalFormatting sqref="AM55">
    <cfRule type="expression" dxfId="2703" priority="13369">
      <formula>IF(RIGHT(TEXT(AM55,"0.#"),1)=".",FALSE,TRUE)</formula>
    </cfRule>
    <cfRule type="expression" dxfId="2702" priority="13370">
      <formula>IF(RIGHT(TEXT(AM55,"0.#"),1)=".",TRUE,FALSE)</formula>
    </cfRule>
  </conditionalFormatting>
  <conditionalFormatting sqref="AE60">
    <cfRule type="expression" dxfId="2701" priority="13355">
      <formula>IF(RIGHT(TEXT(AE60,"0.#"),1)=".",FALSE,TRUE)</formula>
    </cfRule>
    <cfRule type="expression" dxfId="2700" priority="13356">
      <formula>IF(RIGHT(TEXT(AE60,"0.#"),1)=".",TRUE,FALSE)</formula>
    </cfRule>
  </conditionalFormatting>
  <conditionalFormatting sqref="AE61">
    <cfRule type="expression" dxfId="2699" priority="13353">
      <formula>IF(RIGHT(TEXT(AE61,"0.#"),1)=".",FALSE,TRUE)</formula>
    </cfRule>
    <cfRule type="expression" dxfId="2698" priority="13354">
      <formula>IF(RIGHT(TEXT(AE61,"0.#"),1)=".",TRUE,FALSE)</formula>
    </cfRule>
  </conditionalFormatting>
  <conditionalFormatting sqref="AE62">
    <cfRule type="expression" dxfId="2697" priority="13351">
      <formula>IF(RIGHT(TEXT(AE62,"0.#"),1)=".",FALSE,TRUE)</formula>
    </cfRule>
    <cfRule type="expression" dxfId="2696" priority="13352">
      <formula>IF(RIGHT(TEXT(AE62,"0.#"),1)=".",TRUE,FALSE)</formula>
    </cfRule>
  </conditionalFormatting>
  <conditionalFormatting sqref="AI62">
    <cfRule type="expression" dxfId="2695" priority="13349">
      <formula>IF(RIGHT(TEXT(AI62,"0.#"),1)=".",FALSE,TRUE)</formula>
    </cfRule>
    <cfRule type="expression" dxfId="2694" priority="13350">
      <formula>IF(RIGHT(TEXT(AI62,"0.#"),1)=".",TRUE,FALSE)</formula>
    </cfRule>
  </conditionalFormatting>
  <conditionalFormatting sqref="AI61">
    <cfRule type="expression" dxfId="2693" priority="13347">
      <formula>IF(RIGHT(TEXT(AI61,"0.#"),1)=".",FALSE,TRUE)</formula>
    </cfRule>
    <cfRule type="expression" dxfId="2692" priority="13348">
      <formula>IF(RIGHT(TEXT(AI61,"0.#"),1)=".",TRUE,FALSE)</formula>
    </cfRule>
  </conditionalFormatting>
  <conditionalFormatting sqref="AI60">
    <cfRule type="expression" dxfId="2691" priority="13345">
      <formula>IF(RIGHT(TEXT(AI60,"0.#"),1)=".",FALSE,TRUE)</formula>
    </cfRule>
    <cfRule type="expression" dxfId="2690" priority="13346">
      <formula>IF(RIGHT(TEXT(AI60,"0.#"),1)=".",TRUE,FALSE)</formula>
    </cfRule>
  </conditionalFormatting>
  <conditionalFormatting sqref="AM60">
    <cfRule type="expression" dxfId="2689" priority="13343">
      <formula>IF(RIGHT(TEXT(AM60,"0.#"),1)=".",FALSE,TRUE)</formula>
    </cfRule>
    <cfRule type="expression" dxfId="2688" priority="13344">
      <formula>IF(RIGHT(TEXT(AM60,"0.#"),1)=".",TRUE,FALSE)</formula>
    </cfRule>
  </conditionalFormatting>
  <conditionalFormatting sqref="AM61">
    <cfRule type="expression" dxfId="2687" priority="13341">
      <formula>IF(RIGHT(TEXT(AM61,"0.#"),1)=".",FALSE,TRUE)</formula>
    </cfRule>
    <cfRule type="expression" dxfId="2686" priority="13342">
      <formula>IF(RIGHT(TEXT(AM61,"0.#"),1)=".",TRUE,FALSE)</formula>
    </cfRule>
  </conditionalFormatting>
  <conditionalFormatting sqref="AM62">
    <cfRule type="expression" dxfId="2685" priority="13339">
      <formula>IF(RIGHT(TEXT(AM62,"0.#"),1)=".",FALSE,TRUE)</formula>
    </cfRule>
    <cfRule type="expression" dxfId="2684" priority="13340">
      <formula>IF(RIGHT(TEXT(AM62,"0.#"),1)=".",TRUE,FALSE)</formula>
    </cfRule>
  </conditionalFormatting>
  <conditionalFormatting sqref="AE87">
    <cfRule type="expression" dxfId="2683" priority="13325">
      <formula>IF(RIGHT(TEXT(AE87,"0.#"),1)=".",FALSE,TRUE)</formula>
    </cfRule>
    <cfRule type="expression" dxfId="2682" priority="13326">
      <formula>IF(RIGHT(TEXT(AE87,"0.#"),1)=".",TRUE,FALSE)</formula>
    </cfRule>
  </conditionalFormatting>
  <conditionalFormatting sqref="AE88">
    <cfRule type="expression" dxfId="2681" priority="13323">
      <formula>IF(RIGHT(TEXT(AE88,"0.#"),1)=".",FALSE,TRUE)</formula>
    </cfRule>
    <cfRule type="expression" dxfId="2680" priority="13324">
      <formula>IF(RIGHT(TEXT(AE88,"0.#"),1)=".",TRUE,FALSE)</formula>
    </cfRule>
  </conditionalFormatting>
  <conditionalFormatting sqref="AE89">
    <cfRule type="expression" dxfId="2679" priority="13321">
      <formula>IF(RIGHT(TEXT(AE89,"0.#"),1)=".",FALSE,TRUE)</formula>
    </cfRule>
    <cfRule type="expression" dxfId="2678" priority="13322">
      <formula>IF(RIGHT(TEXT(AE89,"0.#"),1)=".",TRUE,FALSE)</formula>
    </cfRule>
  </conditionalFormatting>
  <conditionalFormatting sqref="AI89">
    <cfRule type="expression" dxfId="2677" priority="13319">
      <formula>IF(RIGHT(TEXT(AI89,"0.#"),1)=".",FALSE,TRUE)</formula>
    </cfRule>
    <cfRule type="expression" dxfId="2676" priority="13320">
      <formula>IF(RIGHT(TEXT(AI89,"0.#"),1)=".",TRUE,FALSE)</formula>
    </cfRule>
  </conditionalFormatting>
  <conditionalFormatting sqref="AI88">
    <cfRule type="expression" dxfId="2675" priority="13317">
      <formula>IF(RIGHT(TEXT(AI88,"0.#"),1)=".",FALSE,TRUE)</formula>
    </cfRule>
    <cfRule type="expression" dxfId="2674" priority="13318">
      <formula>IF(RIGHT(TEXT(AI88,"0.#"),1)=".",TRUE,FALSE)</formula>
    </cfRule>
  </conditionalFormatting>
  <conditionalFormatting sqref="AI87">
    <cfRule type="expression" dxfId="2673" priority="13315">
      <formula>IF(RIGHT(TEXT(AI87,"0.#"),1)=".",FALSE,TRUE)</formula>
    </cfRule>
    <cfRule type="expression" dxfId="2672" priority="13316">
      <formula>IF(RIGHT(TEXT(AI87,"0.#"),1)=".",TRUE,FALSE)</formula>
    </cfRule>
  </conditionalFormatting>
  <conditionalFormatting sqref="AM88">
    <cfRule type="expression" dxfId="2671" priority="13311">
      <formula>IF(RIGHT(TEXT(AM88,"0.#"),1)=".",FALSE,TRUE)</formula>
    </cfRule>
    <cfRule type="expression" dxfId="2670" priority="13312">
      <formula>IF(RIGHT(TEXT(AM88,"0.#"),1)=".",TRUE,FALSE)</formula>
    </cfRule>
  </conditionalFormatting>
  <conditionalFormatting sqref="AM89">
    <cfRule type="expression" dxfId="2669" priority="13309">
      <formula>IF(RIGHT(TEXT(AM89,"0.#"),1)=".",FALSE,TRUE)</formula>
    </cfRule>
    <cfRule type="expression" dxfId="2668" priority="13310">
      <formula>IF(RIGHT(TEXT(AM89,"0.#"),1)=".",TRUE,FALSE)</formula>
    </cfRule>
  </conditionalFormatting>
  <conditionalFormatting sqref="AE92">
    <cfRule type="expression" dxfId="2667" priority="13295">
      <formula>IF(RIGHT(TEXT(AE92,"0.#"),1)=".",FALSE,TRUE)</formula>
    </cfRule>
    <cfRule type="expression" dxfId="2666" priority="13296">
      <formula>IF(RIGHT(TEXT(AE92,"0.#"),1)=".",TRUE,FALSE)</formula>
    </cfRule>
  </conditionalFormatting>
  <conditionalFormatting sqref="AE93">
    <cfRule type="expression" dxfId="2665" priority="13293">
      <formula>IF(RIGHT(TEXT(AE93,"0.#"),1)=".",FALSE,TRUE)</formula>
    </cfRule>
    <cfRule type="expression" dxfId="2664" priority="13294">
      <formula>IF(RIGHT(TEXT(AE93,"0.#"),1)=".",TRUE,FALSE)</formula>
    </cfRule>
  </conditionalFormatting>
  <conditionalFormatting sqref="AE94">
    <cfRule type="expression" dxfId="2663" priority="13291">
      <formula>IF(RIGHT(TEXT(AE94,"0.#"),1)=".",FALSE,TRUE)</formula>
    </cfRule>
    <cfRule type="expression" dxfId="2662" priority="13292">
      <formula>IF(RIGHT(TEXT(AE94,"0.#"),1)=".",TRUE,FALSE)</formula>
    </cfRule>
  </conditionalFormatting>
  <conditionalFormatting sqref="AI94">
    <cfRule type="expression" dxfId="2661" priority="13289">
      <formula>IF(RIGHT(TEXT(AI94,"0.#"),1)=".",FALSE,TRUE)</formula>
    </cfRule>
    <cfRule type="expression" dxfId="2660" priority="13290">
      <formula>IF(RIGHT(TEXT(AI94,"0.#"),1)=".",TRUE,FALSE)</formula>
    </cfRule>
  </conditionalFormatting>
  <conditionalFormatting sqref="AI93">
    <cfRule type="expression" dxfId="2659" priority="13287">
      <formula>IF(RIGHT(TEXT(AI93,"0.#"),1)=".",FALSE,TRUE)</formula>
    </cfRule>
    <cfRule type="expression" dxfId="2658" priority="13288">
      <formula>IF(RIGHT(TEXT(AI93,"0.#"),1)=".",TRUE,FALSE)</formula>
    </cfRule>
  </conditionalFormatting>
  <conditionalFormatting sqref="AI92">
    <cfRule type="expression" dxfId="2657" priority="13285">
      <formula>IF(RIGHT(TEXT(AI92,"0.#"),1)=".",FALSE,TRUE)</formula>
    </cfRule>
    <cfRule type="expression" dxfId="2656" priority="13286">
      <formula>IF(RIGHT(TEXT(AI92,"0.#"),1)=".",TRUE,FALSE)</formula>
    </cfRule>
  </conditionalFormatting>
  <conditionalFormatting sqref="AM92">
    <cfRule type="expression" dxfId="2655" priority="13283">
      <formula>IF(RIGHT(TEXT(AM92,"0.#"),1)=".",FALSE,TRUE)</formula>
    </cfRule>
    <cfRule type="expression" dxfId="2654" priority="13284">
      <formula>IF(RIGHT(TEXT(AM92,"0.#"),1)=".",TRUE,FALSE)</formula>
    </cfRule>
  </conditionalFormatting>
  <conditionalFormatting sqref="AM93">
    <cfRule type="expression" dxfId="2653" priority="13281">
      <formula>IF(RIGHT(TEXT(AM93,"0.#"),1)=".",FALSE,TRUE)</formula>
    </cfRule>
    <cfRule type="expression" dxfId="2652" priority="13282">
      <formula>IF(RIGHT(TEXT(AM93,"0.#"),1)=".",TRUE,FALSE)</formula>
    </cfRule>
  </conditionalFormatting>
  <conditionalFormatting sqref="AM94">
    <cfRule type="expression" dxfId="2651" priority="13279">
      <formula>IF(RIGHT(TEXT(AM94,"0.#"),1)=".",FALSE,TRUE)</formula>
    </cfRule>
    <cfRule type="expression" dxfId="2650" priority="13280">
      <formula>IF(RIGHT(TEXT(AM94,"0.#"),1)=".",TRUE,FALSE)</formula>
    </cfRule>
  </conditionalFormatting>
  <conditionalFormatting sqref="AE97">
    <cfRule type="expression" dxfId="2649" priority="13265">
      <formula>IF(RIGHT(TEXT(AE97,"0.#"),1)=".",FALSE,TRUE)</formula>
    </cfRule>
    <cfRule type="expression" dxfId="2648" priority="13266">
      <formula>IF(RIGHT(TEXT(AE97,"0.#"),1)=".",TRUE,FALSE)</formula>
    </cfRule>
  </conditionalFormatting>
  <conditionalFormatting sqref="AE98">
    <cfRule type="expression" dxfId="2647" priority="13263">
      <formula>IF(RIGHT(TEXT(AE98,"0.#"),1)=".",FALSE,TRUE)</formula>
    </cfRule>
    <cfRule type="expression" dxfId="2646" priority="13264">
      <formula>IF(RIGHT(TEXT(AE98,"0.#"),1)=".",TRUE,FALSE)</formula>
    </cfRule>
  </conditionalFormatting>
  <conditionalFormatting sqref="AE99">
    <cfRule type="expression" dxfId="2645" priority="13261">
      <formula>IF(RIGHT(TEXT(AE99,"0.#"),1)=".",FALSE,TRUE)</formula>
    </cfRule>
    <cfRule type="expression" dxfId="2644" priority="13262">
      <formula>IF(RIGHT(TEXT(AE99,"0.#"),1)=".",TRUE,FALSE)</formula>
    </cfRule>
  </conditionalFormatting>
  <conditionalFormatting sqref="AI99">
    <cfRule type="expression" dxfId="2643" priority="13259">
      <formula>IF(RIGHT(TEXT(AI99,"0.#"),1)=".",FALSE,TRUE)</formula>
    </cfRule>
    <cfRule type="expression" dxfId="2642" priority="13260">
      <formula>IF(RIGHT(TEXT(AI99,"0.#"),1)=".",TRUE,FALSE)</formula>
    </cfRule>
  </conditionalFormatting>
  <conditionalFormatting sqref="AI98">
    <cfRule type="expression" dxfId="2641" priority="13257">
      <formula>IF(RIGHT(TEXT(AI98,"0.#"),1)=".",FALSE,TRUE)</formula>
    </cfRule>
    <cfRule type="expression" dxfId="2640" priority="13258">
      <formula>IF(RIGHT(TEXT(AI98,"0.#"),1)=".",TRUE,FALSE)</formula>
    </cfRule>
  </conditionalFormatting>
  <conditionalFormatting sqref="AI97">
    <cfRule type="expression" dxfId="2639" priority="13255">
      <formula>IF(RIGHT(TEXT(AI97,"0.#"),1)=".",FALSE,TRUE)</formula>
    </cfRule>
    <cfRule type="expression" dxfId="2638" priority="13256">
      <formula>IF(RIGHT(TEXT(AI97,"0.#"),1)=".",TRUE,FALSE)</formula>
    </cfRule>
  </conditionalFormatting>
  <conditionalFormatting sqref="AM97">
    <cfRule type="expression" dxfId="2637" priority="13253">
      <formula>IF(RIGHT(TEXT(AM97,"0.#"),1)=".",FALSE,TRUE)</formula>
    </cfRule>
    <cfRule type="expression" dxfId="2636" priority="13254">
      <formula>IF(RIGHT(TEXT(AM97,"0.#"),1)=".",TRUE,FALSE)</formula>
    </cfRule>
  </conditionalFormatting>
  <conditionalFormatting sqref="AM98">
    <cfRule type="expression" dxfId="2635" priority="13251">
      <formula>IF(RIGHT(TEXT(AM98,"0.#"),1)=".",FALSE,TRUE)</formula>
    </cfRule>
    <cfRule type="expression" dxfId="2634" priority="13252">
      <formula>IF(RIGHT(TEXT(AM98,"0.#"),1)=".",TRUE,FALSE)</formula>
    </cfRule>
  </conditionalFormatting>
  <conditionalFormatting sqref="AM99">
    <cfRule type="expression" dxfId="2633" priority="13249">
      <formula>IF(RIGHT(TEXT(AM99,"0.#"),1)=".",FALSE,TRUE)</formula>
    </cfRule>
    <cfRule type="expression" dxfId="2632" priority="13250">
      <formula>IF(RIGHT(TEXT(AM99,"0.#"),1)=".",TRUE,FALSE)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74">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45:AO846">
    <cfRule type="expression" dxfId="2383" priority="2823">
      <formula>IF(AND(AL845&gt;=0, RIGHT(TEXT(AL845,"0.#"),1)&lt;&gt;"."),TRUE,FALSE)</formula>
    </cfRule>
    <cfRule type="expression" dxfId="2382" priority="2824">
      <formula>IF(AND(AL845&gt;=0, RIGHT(TEXT(AL845,"0.#"),1)="."),TRUE,FALSE)</formula>
    </cfRule>
    <cfRule type="expression" dxfId="2381" priority="2825">
      <formula>IF(AND(AL845&lt;0, RIGHT(TEXT(AL845,"0.#"),1)&lt;&gt;"."),TRUE,FALSE)</formula>
    </cfRule>
    <cfRule type="expression" dxfId="2380" priority="2826">
      <formula>IF(AND(AL845&lt;0, RIGHT(TEXT(AL845,"0.#"),1)="."),TRUE,FALSE)</formula>
    </cfRule>
  </conditionalFormatting>
  <conditionalFormatting sqref="Y845:Y846">
    <cfRule type="expression" dxfId="2379" priority="2821">
      <formula>IF(RIGHT(TEXT(Y845,"0.#"),1)=".",FALSE,TRUE)</formula>
    </cfRule>
    <cfRule type="expression" dxfId="2378" priority="2822">
      <formula>IF(RIGHT(TEXT(Y845,"0.#"),1)=".",TRUE,FALSE)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80:Y907">
    <cfRule type="expression" dxfId="2061" priority="2081">
      <formula>IF(RIGHT(TEXT(Y880,"0.#"),1)=".",FALSE,TRUE)</formula>
    </cfRule>
    <cfRule type="expression" dxfId="2060" priority="2082">
      <formula>IF(RIGHT(TEXT(Y880,"0.#"),1)=".",TRUE,FALSE)</formula>
    </cfRule>
  </conditionalFormatting>
  <conditionalFormatting sqref="Y878:Y879">
    <cfRule type="expression" dxfId="2059" priority="2075">
      <formula>IF(RIGHT(TEXT(Y878,"0.#"),1)=".",FALSE,TRUE)</formula>
    </cfRule>
    <cfRule type="expression" dxfId="2058" priority="2076">
      <formula>IF(RIGHT(TEXT(Y878,"0.#"),1)=".",TRUE,FALSE)</formula>
    </cfRule>
  </conditionalFormatting>
  <conditionalFormatting sqref="Y913:Y940">
    <cfRule type="expression" dxfId="2057" priority="2069">
      <formula>IF(RIGHT(TEXT(Y913,"0.#"),1)=".",FALSE,TRUE)</formula>
    </cfRule>
    <cfRule type="expression" dxfId="2056" priority="2070">
      <formula>IF(RIGHT(TEXT(Y913,"0.#"),1)=".",TRUE,FALSE)</formula>
    </cfRule>
  </conditionalFormatting>
  <conditionalFormatting sqref="Y911:Y912">
    <cfRule type="expression" dxfId="2055" priority="2063">
      <formula>IF(RIGHT(TEXT(Y911,"0.#"),1)=".",FALSE,TRUE)</formula>
    </cfRule>
    <cfRule type="expression" dxfId="2054" priority="2064">
      <formula>IF(RIGHT(TEXT(Y911,"0.#"),1)=".",TRUE,FALSE)</formula>
    </cfRule>
  </conditionalFormatting>
  <conditionalFormatting sqref="Y946:Y973">
    <cfRule type="expression" dxfId="2053" priority="2057">
      <formula>IF(RIGHT(TEXT(Y946,"0.#"),1)=".",FALSE,TRUE)</formula>
    </cfRule>
    <cfRule type="expression" dxfId="2052" priority="2058">
      <formula>IF(RIGHT(TEXT(Y946,"0.#"),1)=".",TRUE,FALSE)</formula>
    </cfRule>
  </conditionalFormatting>
  <conditionalFormatting sqref="Y944:Y945">
    <cfRule type="expression" dxfId="2051" priority="2051">
      <formula>IF(RIGHT(TEXT(Y944,"0.#"),1)=".",FALSE,TRUE)</formula>
    </cfRule>
    <cfRule type="expression" dxfId="2050" priority="2052">
      <formula>IF(RIGHT(TEXT(Y944,"0.#"),1)=".",TRUE,FALSE)</formula>
    </cfRule>
  </conditionalFormatting>
  <conditionalFormatting sqref="Y979:Y1006">
    <cfRule type="expression" dxfId="2049" priority="2045">
      <formula>IF(RIGHT(TEXT(Y979,"0.#"),1)=".",FALSE,TRUE)</formula>
    </cfRule>
    <cfRule type="expression" dxfId="2048" priority="2046">
      <formula>IF(RIGHT(TEXT(Y979,"0.#"),1)=".",TRUE,FALSE)</formula>
    </cfRule>
  </conditionalFormatting>
  <conditionalFormatting sqref="Y977:Y978">
    <cfRule type="expression" dxfId="2047" priority="2039">
      <formula>IF(RIGHT(TEXT(Y977,"0.#"),1)=".",FALSE,TRUE)</formula>
    </cfRule>
    <cfRule type="expression" dxfId="2046" priority="2040">
      <formula>IF(RIGHT(TEXT(Y977,"0.#"),1)=".",TRUE,FALSE)</formula>
    </cfRule>
  </conditionalFormatting>
  <conditionalFormatting sqref="Y1012:Y1039">
    <cfRule type="expression" dxfId="2045" priority="2033">
      <formula>IF(RIGHT(TEXT(Y1012,"0.#"),1)=".",FALSE,TRUE)</formula>
    </cfRule>
    <cfRule type="expression" dxfId="2044" priority="2034">
      <formula>IF(RIGHT(TEXT(Y1012,"0.#"),1)=".",TRUE,FALSE)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1:AI102 AM101:AM102 AQ101:AQ102">
    <cfRule type="expression" dxfId="707" priority="7">
      <formula>IF(RIGHT(TEXT(AI101,"0.#"),1)=".",FALSE,TRUE)</formula>
    </cfRule>
    <cfRule type="expression" dxfId="706" priority="8">
      <formula>IF(RIGHT(TEXT(AI101,"0.#"),1)=".",TRUE,FALSE)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E104:AE105 AI104:AI105 AM104:AM105 AQ104:AQ105">
    <cfRule type="expression" dxfId="703" priority="3">
      <formula>IF(RIGHT(TEXT(AE104,"0.#"),1)=".",FALSE,TRUE)</formula>
    </cfRule>
    <cfRule type="expression" dxfId="702" priority="4">
      <formula>IF(RIGHT(TEXT(AE104,"0.#"),1)=".",TRUE,FALSE)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722</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1"/>
      <c r="AA2" s="822"/>
      <c r="AB2" s="1020" t="s">
        <v>11</v>
      </c>
      <c r="AC2" s="1021"/>
      <c r="AD2" s="1022"/>
      <c r="AE2" s="1026" t="s">
        <v>392</v>
      </c>
      <c r="AF2" s="1026"/>
      <c r="AG2" s="1026"/>
      <c r="AH2" s="1026"/>
      <c r="AI2" s="1026" t="s">
        <v>414</v>
      </c>
      <c r="AJ2" s="1026"/>
      <c r="AK2" s="1026"/>
      <c r="AL2" s="553"/>
      <c r="AM2" s="1026" t="s">
        <v>511</v>
      </c>
      <c r="AN2" s="1026"/>
      <c r="AO2" s="1026"/>
      <c r="AP2" s="553"/>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0"/>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89"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1"/>
      <c r="AA9" s="822"/>
      <c r="AB9" s="1020" t="s">
        <v>11</v>
      </c>
      <c r="AC9" s="1021"/>
      <c r="AD9" s="1022"/>
      <c r="AE9" s="1026" t="s">
        <v>392</v>
      </c>
      <c r="AF9" s="1026"/>
      <c r="AG9" s="1026"/>
      <c r="AH9" s="1026"/>
      <c r="AI9" s="1026" t="s">
        <v>414</v>
      </c>
      <c r="AJ9" s="1026"/>
      <c r="AK9" s="1026"/>
      <c r="AL9" s="553"/>
      <c r="AM9" s="1026" t="s">
        <v>511</v>
      </c>
      <c r="AN9" s="1026"/>
      <c r="AO9" s="1026"/>
      <c r="AP9" s="553"/>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0"/>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9"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1"/>
      <c r="AA16" s="822"/>
      <c r="AB16" s="1020" t="s">
        <v>11</v>
      </c>
      <c r="AC16" s="1021"/>
      <c r="AD16" s="1022"/>
      <c r="AE16" s="1026" t="s">
        <v>392</v>
      </c>
      <c r="AF16" s="1026"/>
      <c r="AG16" s="1026"/>
      <c r="AH16" s="1026"/>
      <c r="AI16" s="1026" t="s">
        <v>414</v>
      </c>
      <c r="AJ16" s="1026"/>
      <c r="AK16" s="1026"/>
      <c r="AL16" s="553"/>
      <c r="AM16" s="1026" t="s">
        <v>511</v>
      </c>
      <c r="AN16" s="1026"/>
      <c r="AO16" s="1026"/>
      <c r="AP16" s="553"/>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0"/>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9"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1"/>
      <c r="AA23" s="822"/>
      <c r="AB23" s="1020" t="s">
        <v>11</v>
      </c>
      <c r="AC23" s="1021"/>
      <c r="AD23" s="1022"/>
      <c r="AE23" s="1026" t="s">
        <v>392</v>
      </c>
      <c r="AF23" s="1026"/>
      <c r="AG23" s="1026"/>
      <c r="AH23" s="1026"/>
      <c r="AI23" s="1026" t="s">
        <v>414</v>
      </c>
      <c r="AJ23" s="1026"/>
      <c r="AK23" s="1026"/>
      <c r="AL23" s="553"/>
      <c r="AM23" s="1026" t="s">
        <v>511</v>
      </c>
      <c r="AN23" s="1026"/>
      <c r="AO23" s="1026"/>
      <c r="AP23" s="553"/>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0"/>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9"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1"/>
      <c r="AA30" s="822"/>
      <c r="AB30" s="1020" t="s">
        <v>11</v>
      </c>
      <c r="AC30" s="1021"/>
      <c r="AD30" s="1022"/>
      <c r="AE30" s="1026" t="s">
        <v>392</v>
      </c>
      <c r="AF30" s="1026"/>
      <c r="AG30" s="1026"/>
      <c r="AH30" s="1026"/>
      <c r="AI30" s="1026" t="s">
        <v>414</v>
      </c>
      <c r="AJ30" s="1026"/>
      <c r="AK30" s="1026"/>
      <c r="AL30" s="553"/>
      <c r="AM30" s="1026" t="s">
        <v>511</v>
      </c>
      <c r="AN30" s="1026"/>
      <c r="AO30" s="1026"/>
      <c r="AP30" s="553"/>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0"/>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9"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1"/>
      <c r="AA37" s="822"/>
      <c r="AB37" s="1020" t="s">
        <v>11</v>
      </c>
      <c r="AC37" s="1021"/>
      <c r="AD37" s="1022"/>
      <c r="AE37" s="1026" t="s">
        <v>392</v>
      </c>
      <c r="AF37" s="1026"/>
      <c r="AG37" s="1026"/>
      <c r="AH37" s="1026"/>
      <c r="AI37" s="1026" t="s">
        <v>414</v>
      </c>
      <c r="AJ37" s="1026"/>
      <c r="AK37" s="1026"/>
      <c r="AL37" s="553"/>
      <c r="AM37" s="1026" t="s">
        <v>511</v>
      </c>
      <c r="AN37" s="1026"/>
      <c r="AO37" s="1026"/>
      <c r="AP37" s="553"/>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0"/>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9"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1"/>
      <c r="AA44" s="822"/>
      <c r="AB44" s="1020" t="s">
        <v>11</v>
      </c>
      <c r="AC44" s="1021"/>
      <c r="AD44" s="1022"/>
      <c r="AE44" s="1026" t="s">
        <v>392</v>
      </c>
      <c r="AF44" s="1026"/>
      <c r="AG44" s="1026"/>
      <c r="AH44" s="1026"/>
      <c r="AI44" s="1026" t="s">
        <v>414</v>
      </c>
      <c r="AJ44" s="1026"/>
      <c r="AK44" s="1026"/>
      <c r="AL44" s="553"/>
      <c r="AM44" s="1026" t="s">
        <v>511</v>
      </c>
      <c r="AN44" s="1026"/>
      <c r="AO44" s="1026"/>
      <c r="AP44" s="553"/>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0"/>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9"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1"/>
      <c r="AA51" s="822"/>
      <c r="AB51" s="553" t="s">
        <v>11</v>
      </c>
      <c r="AC51" s="1021"/>
      <c r="AD51" s="1022"/>
      <c r="AE51" s="1026" t="s">
        <v>392</v>
      </c>
      <c r="AF51" s="1026"/>
      <c r="AG51" s="1026"/>
      <c r="AH51" s="1026"/>
      <c r="AI51" s="1026" t="s">
        <v>414</v>
      </c>
      <c r="AJ51" s="1026"/>
      <c r="AK51" s="1026"/>
      <c r="AL51" s="553"/>
      <c r="AM51" s="1026" t="s">
        <v>511</v>
      </c>
      <c r="AN51" s="1026"/>
      <c r="AO51" s="1026"/>
      <c r="AP51" s="553"/>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0"/>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9"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1"/>
      <c r="AA58" s="822"/>
      <c r="AB58" s="1020" t="s">
        <v>11</v>
      </c>
      <c r="AC58" s="1021"/>
      <c r="AD58" s="1022"/>
      <c r="AE58" s="1026" t="s">
        <v>392</v>
      </c>
      <c r="AF58" s="1026"/>
      <c r="AG58" s="1026"/>
      <c r="AH58" s="1026"/>
      <c r="AI58" s="1026" t="s">
        <v>414</v>
      </c>
      <c r="AJ58" s="1026"/>
      <c r="AK58" s="1026"/>
      <c r="AL58" s="553"/>
      <c r="AM58" s="1026" t="s">
        <v>511</v>
      </c>
      <c r="AN58" s="1026"/>
      <c r="AO58" s="1026"/>
      <c r="AP58" s="553"/>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0"/>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9"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1"/>
      <c r="AA65" s="822"/>
      <c r="AB65" s="1020" t="s">
        <v>11</v>
      </c>
      <c r="AC65" s="1021"/>
      <c r="AD65" s="1022"/>
      <c r="AE65" s="1026" t="s">
        <v>392</v>
      </c>
      <c r="AF65" s="1026"/>
      <c r="AG65" s="1026"/>
      <c r="AH65" s="1026"/>
      <c r="AI65" s="1026" t="s">
        <v>414</v>
      </c>
      <c r="AJ65" s="1026"/>
      <c r="AK65" s="1026"/>
      <c r="AL65" s="553"/>
      <c r="AM65" s="1026" t="s">
        <v>511</v>
      </c>
      <c r="AN65" s="1026"/>
      <c r="AO65" s="1026"/>
      <c r="AP65" s="553"/>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0"/>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0" t="s">
        <v>368</v>
      </c>
      <c r="H2" s="591"/>
      <c r="I2" s="591"/>
      <c r="J2" s="591"/>
      <c r="K2" s="591"/>
      <c r="L2" s="591"/>
      <c r="M2" s="591"/>
      <c r="N2" s="591"/>
      <c r="O2" s="591"/>
      <c r="P2" s="591"/>
      <c r="Q2" s="591"/>
      <c r="R2" s="591"/>
      <c r="S2" s="591"/>
      <c r="T2" s="591"/>
      <c r="U2" s="591"/>
      <c r="V2" s="591"/>
      <c r="W2" s="591"/>
      <c r="X2" s="591"/>
      <c r="Y2" s="591"/>
      <c r="Z2" s="591"/>
      <c r="AA2" s="591"/>
      <c r="AB2" s="592"/>
      <c r="AC2" s="590"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3"/>
      <c r="I3" s="663"/>
      <c r="J3" s="663"/>
      <c r="K3" s="663"/>
      <c r="L3" s="662" t="s">
        <v>18</v>
      </c>
      <c r="M3" s="663"/>
      <c r="N3" s="663"/>
      <c r="O3" s="663"/>
      <c r="P3" s="663"/>
      <c r="Q3" s="663"/>
      <c r="R3" s="663"/>
      <c r="S3" s="663"/>
      <c r="T3" s="663"/>
      <c r="U3" s="663"/>
      <c r="V3" s="663"/>
      <c r="W3" s="663"/>
      <c r="X3" s="664"/>
      <c r="Y3" s="648" t="s">
        <v>19</v>
      </c>
      <c r="Z3" s="649"/>
      <c r="AA3" s="649"/>
      <c r="AB3" s="793"/>
      <c r="AC3" s="807"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c r="AY3" s="34">
        <f>$AY$2</f>
        <v>0</v>
      </c>
    </row>
    <row r="4" spans="1:51" ht="24.75" customHeight="1" x14ac:dyDescent="0.15">
      <c r="A4" s="1039"/>
      <c r="B4" s="1040"/>
      <c r="C4" s="1040"/>
      <c r="D4" s="1040"/>
      <c r="E4" s="1040"/>
      <c r="F4" s="1041"/>
      <c r="G4" s="665"/>
      <c r="H4" s="666"/>
      <c r="I4" s="666"/>
      <c r="J4" s="666"/>
      <c r="K4" s="667"/>
      <c r="L4" s="659"/>
      <c r="M4" s="660"/>
      <c r="N4" s="660"/>
      <c r="O4" s="660"/>
      <c r="P4" s="660"/>
      <c r="Q4" s="660"/>
      <c r="R4" s="660"/>
      <c r="S4" s="660"/>
      <c r="T4" s="660"/>
      <c r="U4" s="660"/>
      <c r="V4" s="660"/>
      <c r="W4" s="660"/>
      <c r="X4" s="661"/>
      <c r="Y4" s="382"/>
      <c r="Z4" s="383"/>
      <c r="AA4" s="383"/>
      <c r="AB4" s="797"/>
      <c r="AC4" s="665"/>
      <c r="AD4" s="666"/>
      <c r="AE4" s="666"/>
      <c r="AF4" s="666"/>
      <c r="AG4" s="667"/>
      <c r="AH4" s="659"/>
      <c r="AI4" s="660"/>
      <c r="AJ4" s="660"/>
      <c r="AK4" s="660"/>
      <c r="AL4" s="660"/>
      <c r="AM4" s="660"/>
      <c r="AN4" s="660"/>
      <c r="AO4" s="660"/>
      <c r="AP4" s="660"/>
      <c r="AQ4" s="660"/>
      <c r="AR4" s="660"/>
      <c r="AS4" s="660"/>
      <c r="AT4" s="661"/>
      <c r="AU4" s="382"/>
      <c r="AV4" s="383"/>
      <c r="AW4" s="383"/>
      <c r="AX4" s="384"/>
      <c r="AY4" s="34">
        <f t="shared" ref="AY4:AY14" si="0">$AY$2</f>
        <v>0</v>
      </c>
    </row>
    <row r="5" spans="1:51" ht="24.75" customHeight="1" x14ac:dyDescent="0.15">
      <c r="A5" s="1039"/>
      <c r="B5" s="1040"/>
      <c r="C5" s="1040"/>
      <c r="D5" s="1040"/>
      <c r="E5" s="1040"/>
      <c r="F5" s="1041"/>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c r="AY5" s="34">
        <f t="shared" si="0"/>
        <v>0</v>
      </c>
    </row>
    <row r="6" spans="1:51" ht="24.75" customHeight="1" x14ac:dyDescent="0.15">
      <c r="A6" s="1039"/>
      <c r="B6" s="1040"/>
      <c r="C6" s="1040"/>
      <c r="D6" s="1040"/>
      <c r="E6" s="1040"/>
      <c r="F6" s="1041"/>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c r="AY6" s="34">
        <f t="shared" si="0"/>
        <v>0</v>
      </c>
    </row>
    <row r="7" spans="1:51" ht="24.75" customHeight="1" x14ac:dyDescent="0.15">
      <c r="A7" s="1039"/>
      <c r="B7" s="1040"/>
      <c r="C7" s="1040"/>
      <c r="D7" s="1040"/>
      <c r="E7" s="1040"/>
      <c r="F7" s="1041"/>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c r="AY7" s="34">
        <f t="shared" si="0"/>
        <v>0</v>
      </c>
    </row>
    <row r="8" spans="1:51" ht="24.75" customHeight="1" x14ac:dyDescent="0.15">
      <c r="A8" s="1039"/>
      <c r="B8" s="1040"/>
      <c r="C8" s="1040"/>
      <c r="D8" s="1040"/>
      <c r="E8" s="1040"/>
      <c r="F8" s="1041"/>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c r="AY8" s="34">
        <f t="shared" si="0"/>
        <v>0</v>
      </c>
    </row>
    <row r="9" spans="1:51" ht="24.75" customHeight="1" x14ac:dyDescent="0.15">
      <c r="A9" s="1039"/>
      <c r="B9" s="1040"/>
      <c r="C9" s="1040"/>
      <c r="D9" s="1040"/>
      <c r="E9" s="1040"/>
      <c r="F9" s="1041"/>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c r="AY9" s="34">
        <f t="shared" si="0"/>
        <v>0</v>
      </c>
    </row>
    <row r="10" spans="1:51" ht="24.75" customHeight="1" x14ac:dyDescent="0.15">
      <c r="A10" s="1039"/>
      <c r="B10" s="1040"/>
      <c r="C10" s="1040"/>
      <c r="D10" s="1040"/>
      <c r="E10" s="1040"/>
      <c r="F10" s="1041"/>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c r="AY10" s="34">
        <f t="shared" si="0"/>
        <v>0</v>
      </c>
    </row>
    <row r="11" spans="1:51" ht="24.75" customHeight="1" x14ac:dyDescent="0.15">
      <c r="A11" s="1039"/>
      <c r="B11" s="1040"/>
      <c r="C11" s="1040"/>
      <c r="D11" s="1040"/>
      <c r="E11" s="1040"/>
      <c r="F11" s="1041"/>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c r="AY11" s="34">
        <f t="shared" si="0"/>
        <v>0</v>
      </c>
    </row>
    <row r="12" spans="1:51" ht="24.75" customHeight="1" x14ac:dyDescent="0.15">
      <c r="A12" s="1039"/>
      <c r="B12" s="1040"/>
      <c r="C12" s="1040"/>
      <c r="D12" s="1040"/>
      <c r="E12" s="1040"/>
      <c r="F12" s="1041"/>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c r="AY12" s="34">
        <f t="shared" si="0"/>
        <v>0</v>
      </c>
    </row>
    <row r="13" spans="1:51" ht="24.75" customHeight="1" x14ac:dyDescent="0.15">
      <c r="A13" s="1039"/>
      <c r="B13" s="1040"/>
      <c r="C13" s="1040"/>
      <c r="D13" s="1040"/>
      <c r="E13" s="1040"/>
      <c r="F13" s="1041"/>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0" t="s">
        <v>268</v>
      </c>
      <c r="H15" s="591"/>
      <c r="I15" s="591"/>
      <c r="J15" s="591"/>
      <c r="K15" s="591"/>
      <c r="L15" s="591"/>
      <c r="M15" s="591"/>
      <c r="N15" s="591"/>
      <c r="O15" s="591"/>
      <c r="P15" s="591"/>
      <c r="Q15" s="591"/>
      <c r="R15" s="591"/>
      <c r="S15" s="591"/>
      <c r="T15" s="591"/>
      <c r="U15" s="591"/>
      <c r="V15" s="591"/>
      <c r="W15" s="591"/>
      <c r="X15" s="591"/>
      <c r="Y15" s="591"/>
      <c r="Z15" s="591"/>
      <c r="AA15" s="591"/>
      <c r="AB15" s="592"/>
      <c r="AC15" s="590" t="s">
        <v>269</v>
      </c>
      <c r="AD15" s="591"/>
      <c r="AE15" s="591"/>
      <c r="AF15" s="591"/>
      <c r="AG15" s="591"/>
      <c r="AH15" s="591"/>
      <c r="AI15" s="591"/>
      <c r="AJ15" s="591"/>
      <c r="AK15" s="591"/>
      <c r="AL15" s="591"/>
      <c r="AM15" s="591"/>
      <c r="AN15" s="591"/>
      <c r="AO15" s="591"/>
      <c r="AP15" s="591"/>
      <c r="AQ15" s="591"/>
      <c r="AR15" s="591"/>
      <c r="AS15" s="591"/>
      <c r="AT15" s="591"/>
      <c r="AU15" s="591"/>
      <c r="AV15" s="591"/>
      <c r="AW15" s="591"/>
      <c r="AX15" s="788"/>
      <c r="AY15">
        <f>COUNTA($G$17,$AC$17)</f>
        <v>0</v>
      </c>
    </row>
    <row r="16" spans="1:51" ht="25.5" customHeight="1" x14ac:dyDescent="0.15">
      <c r="A16" s="1039"/>
      <c r="B16" s="1040"/>
      <c r="C16" s="1040"/>
      <c r="D16" s="1040"/>
      <c r="E16" s="1040"/>
      <c r="F16" s="1041"/>
      <c r="G16" s="807"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07"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c r="AY16" s="34">
        <f>$AY$15</f>
        <v>0</v>
      </c>
    </row>
    <row r="17" spans="1:51" ht="24.75" customHeight="1" x14ac:dyDescent="0.15">
      <c r="A17" s="1039"/>
      <c r="B17" s="1040"/>
      <c r="C17" s="1040"/>
      <c r="D17" s="1040"/>
      <c r="E17" s="1040"/>
      <c r="F17" s="1041"/>
      <c r="G17" s="665"/>
      <c r="H17" s="666"/>
      <c r="I17" s="666"/>
      <c r="J17" s="666"/>
      <c r="K17" s="667"/>
      <c r="L17" s="659"/>
      <c r="M17" s="660"/>
      <c r="N17" s="660"/>
      <c r="O17" s="660"/>
      <c r="P17" s="660"/>
      <c r="Q17" s="660"/>
      <c r="R17" s="660"/>
      <c r="S17" s="660"/>
      <c r="T17" s="660"/>
      <c r="U17" s="660"/>
      <c r="V17" s="660"/>
      <c r="W17" s="660"/>
      <c r="X17" s="661"/>
      <c r="Y17" s="382"/>
      <c r="Z17" s="383"/>
      <c r="AA17" s="383"/>
      <c r="AB17" s="797"/>
      <c r="AC17" s="665"/>
      <c r="AD17" s="666"/>
      <c r="AE17" s="666"/>
      <c r="AF17" s="666"/>
      <c r="AG17" s="667"/>
      <c r="AH17" s="659"/>
      <c r="AI17" s="660"/>
      <c r="AJ17" s="660"/>
      <c r="AK17" s="660"/>
      <c r="AL17" s="660"/>
      <c r="AM17" s="660"/>
      <c r="AN17" s="660"/>
      <c r="AO17" s="660"/>
      <c r="AP17" s="660"/>
      <c r="AQ17" s="660"/>
      <c r="AR17" s="660"/>
      <c r="AS17" s="660"/>
      <c r="AT17" s="661"/>
      <c r="AU17" s="382"/>
      <c r="AV17" s="383"/>
      <c r="AW17" s="383"/>
      <c r="AX17" s="384"/>
      <c r="AY17" s="34">
        <f t="shared" ref="AY17:AY27" si="1">$AY$15</f>
        <v>0</v>
      </c>
    </row>
    <row r="18" spans="1:51" ht="24.75" customHeight="1" x14ac:dyDescent="0.15">
      <c r="A18" s="1039"/>
      <c r="B18" s="1040"/>
      <c r="C18" s="1040"/>
      <c r="D18" s="1040"/>
      <c r="E18" s="1040"/>
      <c r="F18" s="1041"/>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c r="AY18" s="34">
        <f t="shared" si="1"/>
        <v>0</v>
      </c>
    </row>
    <row r="19" spans="1:51" ht="24.75" customHeight="1" x14ac:dyDescent="0.15">
      <c r="A19" s="1039"/>
      <c r="B19" s="1040"/>
      <c r="C19" s="1040"/>
      <c r="D19" s="1040"/>
      <c r="E19" s="1040"/>
      <c r="F19" s="1041"/>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c r="AY19" s="34">
        <f t="shared" si="1"/>
        <v>0</v>
      </c>
    </row>
    <row r="20" spans="1:51" ht="24.75" customHeight="1" x14ac:dyDescent="0.15">
      <c r="A20" s="1039"/>
      <c r="B20" s="1040"/>
      <c r="C20" s="1040"/>
      <c r="D20" s="1040"/>
      <c r="E20" s="1040"/>
      <c r="F20" s="1041"/>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c r="AY20" s="34">
        <f t="shared" si="1"/>
        <v>0</v>
      </c>
    </row>
    <row r="21" spans="1:51" ht="24.75" customHeight="1" x14ac:dyDescent="0.15">
      <c r="A21" s="1039"/>
      <c r="B21" s="1040"/>
      <c r="C21" s="1040"/>
      <c r="D21" s="1040"/>
      <c r="E21" s="1040"/>
      <c r="F21" s="1041"/>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c r="AY21" s="34">
        <f t="shared" si="1"/>
        <v>0</v>
      </c>
    </row>
    <row r="22" spans="1:51" ht="24.75" customHeight="1" x14ac:dyDescent="0.15">
      <c r="A22" s="1039"/>
      <c r="B22" s="1040"/>
      <c r="C22" s="1040"/>
      <c r="D22" s="1040"/>
      <c r="E22" s="1040"/>
      <c r="F22" s="1041"/>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c r="AY22" s="34">
        <f t="shared" si="1"/>
        <v>0</v>
      </c>
    </row>
    <row r="23" spans="1:51" ht="24.75" customHeight="1" x14ac:dyDescent="0.15">
      <c r="A23" s="1039"/>
      <c r="B23" s="1040"/>
      <c r="C23" s="1040"/>
      <c r="D23" s="1040"/>
      <c r="E23" s="1040"/>
      <c r="F23" s="1041"/>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c r="AY23" s="34">
        <f t="shared" si="1"/>
        <v>0</v>
      </c>
    </row>
    <row r="24" spans="1:51" ht="24.75" customHeight="1" x14ac:dyDescent="0.15">
      <c r="A24" s="1039"/>
      <c r="B24" s="1040"/>
      <c r="C24" s="1040"/>
      <c r="D24" s="1040"/>
      <c r="E24" s="1040"/>
      <c r="F24" s="1041"/>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c r="AY24" s="34">
        <f t="shared" si="1"/>
        <v>0</v>
      </c>
    </row>
    <row r="25" spans="1:51" ht="24.75" customHeight="1" x14ac:dyDescent="0.15">
      <c r="A25" s="1039"/>
      <c r="B25" s="1040"/>
      <c r="C25" s="1040"/>
      <c r="D25" s="1040"/>
      <c r="E25" s="1040"/>
      <c r="F25" s="1041"/>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c r="AY25" s="34">
        <f t="shared" si="1"/>
        <v>0</v>
      </c>
    </row>
    <row r="26" spans="1:51" ht="24.75" customHeight="1" x14ac:dyDescent="0.15">
      <c r="A26" s="1039"/>
      <c r="B26" s="1040"/>
      <c r="C26" s="1040"/>
      <c r="D26" s="1040"/>
      <c r="E26" s="1040"/>
      <c r="F26" s="1041"/>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0" t="s">
        <v>267</v>
      </c>
      <c r="H28" s="591"/>
      <c r="I28" s="591"/>
      <c r="J28" s="591"/>
      <c r="K28" s="591"/>
      <c r="L28" s="591"/>
      <c r="M28" s="591"/>
      <c r="N28" s="591"/>
      <c r="O28" s="591"/>
      <c r="P28" s="591"/>
      <c r="Q28" s="591"/>
      <c r="R28" s="591"/>
      <c r="S28" s="591"/>
      <c r="T28" s="591"/>
      <c r="U28" s="591"/>
      <c r="V28" s="591"/>
      <c r="W28" s="591"/>
      <c r="X28" s="591"/>
      <c r="Y28" s="591"/>
      <c r="Z28" s="591"/>
      <c r="AA28" s="591"/>
      <c r="AB28" s="592"/>
      <c r="AC28" s="590" t="s">
        <v>270</v>
      </c>
      <c r="AD28" s="591"/>
      <c r="AE28" s="591"/>
      <c r="AF28" s="591"/>
      <c r="AG28" s="591"/>
      <c r="AH28" s="591"/>
      <c r="AI28" s="591"/>
      <c r="AJ28" s="591"/>
      <c r="AK28" s="591"/>
      <c r="AL28" s="591"/>
      <c r="AM28" s="591"/>
      <c r="AN28" s="591"/>
      <c r="AO28" s="591"/>
      <c r="AP28" s="591"/>
      <c r="AQ28" s="591"/>
      <c r="AR28" s="591"/>
      <c r="AS28" s="591"/>
      <c r="AT28" s="591"/>
      <c r="AU28" s="591"/>
      <c r="AV28" s="591"/>
      <c r="AW28" s="591"/>
      <c r="AX28" s="788"/>
      <c r="AY28">
        <f>COUNTA($G$30,$AC$30)</f>
        <v>0</v>
      </c>
    </row>
    <row r="29" spans="1:51" ht="24.75" customHeight="1" x14ac:dyDescent="0.15">
      <c r="A29" s="1039"/>
      <c r="B29" s="1040"/>
      <c r="C29" s="1040"/>
      <c r="D29" s="1040"/>
      <c r="E29" s="1040"/>
      <c r="F29" s="1041"/>
      <c r="G29" s="807"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07"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c r="AY29" s="34">
        <f>$AY$28</f>
        <v>0</v>
      </c>
    </row>
    <row r="30" spans="1:51" ht="24.75" customHeight="1" x14ac:dyDescent="0.15">
      <c r="A30" s="1039"/>
      <c r="B30" s="1040"/>
      <c r="C30" s="1040"/>
      <c r="D30" s="1040"/>
      <c r="E30" s="1040"/>
      <c r="F30" s="1041"/>
      <c r="G30" s="665"/>
      <c r="H30" s="666"/>
      <c r="I30" s="666"/>
      <c r="J30" s="666"/>
      <c r="K30" s="667"/>
      <c r="L30" s="659"/>
      <c r="M30" s="660"/>
      <c r="N30" s="660"/>
      <c r="O30" s="660"/>
      <c r="P30" s="660"/>
      <c r="Q30" s="660"/>
      <c r="R30" s="660"/>
      <c r="S30" s="660"/>
      <c r="T30" s="660"/>
      <c r="U30" s="660"/>
      <c r="V30" s="660"/>
      <c r="W30" s="660"/>
      <c r="X30" s="661"/>
      <c r="Y30" s="382"/>
      <c r="Z30" s="383"/>
      <c r="AA30" s="383"/>
      <c r="AB30" s="797"/>
      <c r="AC30" s="665"/>
      <c r="AD30" s="666"/>
      <c r="AE30" s="666"/>
      <c r="AF30" s="666"/>
      <c r="AG30" s="667"/>
      <c r="AH30" s="659"/>
      <c r="AI30" s="660"/>
      <c r="AJ30" s="660"/>
      <c r="AK30" s="660"/>
      <c r="AL30" s="660"/>
      <c r="AM30" s="660"/>
      <c r="AN30" s="660"/>
      <c r="AO30" s="660"/>
      <c r="AP30" s="660"/>
      <c r="AQ30" s="660"/>
      <c r="AR30" s="660"/>
      <c r="AS30" s="660"/>
      <c r="AT30" s="661"/>
      <c r="AU30" s="382"/>
      <c r="AV30" s="383"/>
      <c r="AW30" s="383"/>
      <c r="AX30" s="384"/>
      <c r="AY30" s="34">
        <f t="shared" ref="AY30:AY40" si="2">$AY$28</f>
        <v>0</v>
      </c>
    </row>
    <row r="31" spans="1:51" ht="24.75" customHeight="1" x14ac:dyDescent="0.15">
      <c r="A31" s="1039"/>
      <c r="B31" s="1040"/>
      <c r="C31" s="1040"/>
      <c r="D31" s="1040"/>
      <c r="E31" s="1040"/>
      <c r="F31" s="1041"/>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customHeight="1" x14ac:dyDescent="0.15">
      <c r="A32" s="1039"/>
      <c r="B32" s="1040"/>
      <c r="C32" s="1040"/>
      <c r="D32" s="1040"/>
      <c r="E32" s="1040"/>
      <c r="F32" s="1041"/>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customHeight="1" x14ac:dyDescent="0.15">
      <c r="A33" s="1039"/>
      <c r="B33" s="1040"/>
      <c r="C33" s="1040"/>
      <c r="D33" s="1040"/>
      <c r="E33" s="1040"/>
      <c r="F33" s="1041"/>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customHeight="1" x14ac:dyDescent="0.15">
      <c r="A34" s="1039"/>
      <c r="B34" s="1040"/>
      <c r="C34" s="1040"/>
      <c r="D34" s="1040"/>
      <c r="E34" s="1040"/>
      <c r="F34" s="1041"/>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customHeight="1" x14ac:dyDescent="0.15">
      <c r="A35" s="1039"/>
      <c r="B35" s="1040"/>
      <c r="C35" s="1040"/>
      <c r="D35" s="1040"/>
      <c r="E35" s="1040"/>
      <c r="F35" s="1041"/>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customHeight="1" x14ac:dyDescent="0.15">
      <c r="A36" s="1039"/>
      <c r="B36" s="1040"/>
      <c r="C36" s="1040"/>
      <c r="D36" s="1040"/>
      <c r="E36" s="1040"/>
      <c r="F36" s="1041"/>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customHeight="1" x14ac:dyDescent="0.15">
      <c r="A37" s="1039"/>
      <c r="B37" s="1040"/>
      <c r="C37" s="1040"/>
      <c r="D37" s="1040"/>
      <c r="E37" s="1040"/>
      <c r="F37" s="1041"/>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customHeight="1" x14ac:dyDescent="0.15">
      <c r="A38" s="1039"/>
      <c r="B38" s="1040"/>
      <c r="C38" s="1040"/>
      <c r="D38" s="1040"/>
      <c r="E38" s="1040"/>
      <c r="F38" s="1041"/>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customHeight="1" x14ac:dyDescent="0.15">
      <c r="A39" s="1039"/>
      <c r="B39" s="1040"/>
      <c r="C39" s="1040"/>
      <c r="D39" s="1040"/>
      <c r="E39" s="1040"/>
      <c r="F39" s="1041"/>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0" t="s">
        <v>315</v>
      </c>
      <c r="H41" s="591"/>
      <c r="I41" s="591"/>
      <c r="J41" s="591"/>
      <c r="K41" s="591"/>
      <c r="L41" s="591"/>
      <c r="M41" s="591"/>
      <c r="N41" s="591"/>
      <c r="O41" s="591"/>
      <c r="P41" s="591"/>
      <c r="Q41" s="591"/>
      <c r="R41" s="591"/>
      <c r="S41" s="591"/>
      <c r="T41" s="591"/>
      <c r="U41" s="591"/>
      <c r="V41" s="591"/>
      <c r="W41" s="591"/>
      <c r="X41" s="591"/>
      <c r="Y41" s="591"/>
      <c r="Z41" s="591"/>
      <c r="AA41" s="591"/>
      <c r="AB41" s="592"/>
      <c r="AC41" s="590" t="s">
        <v>182</v>
      </c>
      <c r="AD41" s="591"/>
      <c r="AE41" s="591"/>
      <c r="AF41" s="591"/>
      <c r="AG41" s="591"/>
      <c r="AH41" s="591"/>
      <c r="AI41" s="591"/>
      <c r="AJ41" s="591"/>
      <c r="AK41" s="591"/>
      <c r="AL41" s="591"/>
      <c r="AM41" s="591"/>
      <c r="AN41" s="591"/>
      <c r="AO41" s="591"/>
      <c r="AP41" s="591"/>
      <c r="AQ41" s="591"/>
      <c r="AR41" s="591"/>
      <c r="AS41" s="591"/>
      <c r="AT41" s="591"/>
      <c r="AU41" s="591"/>
      <c r="AV41" s="591"/>
      <c r="AW41" s="591"/>
      <c r="AX41" s="788"/>
      <c r="AY41">
        <f>COUNTA($G$43,$AC$43)</f>
        <v>0</v>
      </c>
    </row>
    <row r="42" spans="1:51" ht="24.75" customHeight="1" x14ac:dyDescent="0.15">
      <c r="A42" s="1039"/>
      <c r="B42" s="1040"/>
      <c r="C42" s="1040"/>
      <c r="D42" s="1040"/>
      <c r="E42" s="1040"/>
      <c r="F42" s="1041"/>
      <c r="G42" s="807"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07"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c r="AY42" s="34">
        <f>$AY$41</f>
        <v>0</v>
      </c>
    </row>
    <row r="43" spans="1:51" ht="24.75" customHeight="1" x14ac:dyDescent="0.15">
      <c r="A43" s="1039"/>
      <c r="B43" s="1040"/>
      <c r="C43" s="1040"/>
      <c r="D43" s="1040"/>
      <c r="E43" s="1040"/>
      <c r="F43" s="1041"/>
      <c r="G43" s="665"/>
      <c r="H43" s="666"/>
      <c r="I43" s="666"/>
      <c r="J43" s="666"/>
      <c r="K43" s="667"/>
      <c r="L43" s="659"/>
      <c r="M43" s="660"/>
      <c r="N43" s="660"/>
      <c r="O43" s="660"/>
      <c r="P43" s="660"/>
      <c r="Q43" s="660"/>
      <c r="R43" s="660"/>
      <c r="S43" s="660"/>
      <c r="T43" s="660"/>
      <c r="U43" s="660"/>
      <c r="V43" s="660"/>
      <c r="W43" s="660"/>
      <c r="X43" s="661"/>
      <c r="Y43" s="382"/>
      <c r="Z43" s="383"/>
      <c r="AA43" s="383"/>
      <c r="AB43" s="797"/>
      <c r="AC43" s="665"/>
      <c r="AD43" s="666"/>
      <c r="AE43" s="666"/>
      <c r="AF43" s="666"/>
      <c r="AG43" s="667"/>
      <c r="AH43" s="659"/>
      <c r="AI43" s="660"/>
      <c r="AJ43" s="660"/>
      <c r="AK43" s="660"/>
      <c r="AL43" s="660"/>
      <c r="AM43" s="660"/>
      <c r="AN43" s="660"/>
      <c r="AO43" s="660"/>
      <c r="AP43" s="660"/>
      <c r="AQ43" s="660"/>
      <c r="AR43" s="660"/>
      <c r="AS43" s="660"/>
      <c r="AT43" s="661"/>
      <c r="AU43" s="382"/>
      <c r="AV43" s="383"/>
      <c r="AW43" s="383"/>
      <c r="AX43" s="384"/>
      <c r="AY43" s="34">
        <f t="shared" ref="AY43:AY53" si="3">$AY$41</f>
        <v>0</v>
      </c>
    </row>
    <row r="44" spans="1:51" ht="24.75" customHeight="1" x14ac:dyDescent="0.15">
      <c r="A44" s="1039"/>
      <c r="B44" s="1040"/>
      <c r="C44" s="1040"/>
      <c r="D44" s="1040"/>
      <c r="E44" s="1040"/>
      <c r="F44" s="1041"/>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customHeight="1" x14ac:dyDescent="0.15">
      <c r="A45" s="1039"/>
      <c r="B45" s="1040"/>
      <c r="C45" s="1040"/>
      <c r="D45" s="1040"/>
      <c r="E45" s="1040"/>
      <c r="F45" s="1041"/>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customHeight="1" x14ac:dyDescent="0.15">
      <c r="A46" s="1039"/>
      <c r="B46" s="1040"/>
      <c r="C46" s="1040"/>
      <c r="D46" s="1040"/>
      <c r="E46" s="1040"/>
      <c r="F46" s="1041"/>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customHeight="1" x14ac:dyDescent="0.15">
      <c r="A47" s="1039"/>
      <c r="B47" s="1040"/>
      <c r="C47" s="1040"/>
      <c r="D47" s="1040"/>
      <c r="E47" s="1040"/>
      <c r="F47" s="1041"/>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customHeight="1" x14ac:dyDescent="0.15">
      <c r="A48" s="1039"/>
      <c r="B48" s="1040"/>
      <c r="C48" s="1040"/>
      <c r="D48" s="1040"/>
      <c r="E48" s="1040"/>
      <c r="F48" s="1041"/>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customHeight="1" x14ac:dyDescent="0.15">
      <c r="A49" s="1039"/>
      <c r="B49" s="1040"/>
      <c r="C49" s="1040"/>
      <c r="D49" s="1040"/>
      <c r="E49" s="1040"/>
      <c r="F49" s="1041"/>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customHeight="1" x14ac:dyDescent="0.15">
      <c r="A50" s="1039"/>
      <c r="B50" s="1040"/>
      <c r="C50" s="1040"/>
      <c r="D50" s="1040"/>
      <c r="E50" s="1040"/>
      <c r="F50" s="1041"/>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customHeight="1" x14ac:dyDescent="0.15">
      <c r="A51" s="1039"/>
      <c r="B51" s="1040"/>
      <c r="C51" s="1040"/>
      <c r="D51" s="1040"/>
      <c r="E51" s="1040"/>
      <c r="F51" s="1041"/>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customHeight="1" x14ac:dyDescent="0.15">
      <c r="A52" s="1039"/>
      <c r="B52" s="1040"/>
      <c r="C52" s="1040"/>
      <c r="D52" s="1040"/>
      <c r="E52" s="1040"/>
      <c r="F52" s="1041"/>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0" t="s">
        <v>183</v>
      </c>
      <c r="H55" s="591"/>
      <c r="I55" s="591"/>
      <c r="J55" s="591"/>
      <c r="K55" s="591"/>
      <c r="L55" s="591"/>
      <c r="M55" s="591"/>
      <c r="N55" s="591"/>
      <c r="O55" s="591"/>
      <c r="P55" s="591"/>
      <c r="Q55" s="591"/>
      <c r="R55" s="591"/>
      <c r="S55" s="591"/>
      <c r="T55" s="591"/>
      <c r="U55" s="591"/>
      <c r="V55" s="591"/>
      <c r="W55" s="591"/>
      <c r="X55" s="591"/>
      <c r="Y55" s="591"/>
      <c r="Z55" s="591"/>
      <c r="AA55" s="591"/>
      <c r="AB55" s="592"/>
      <c r="AC55" s="590" t="s">
        <v>271</v>
      </c>
      <c r="AD55" s="591"/>
      <c r="AE55" s="591"/>
      <c r="AF55" s="591"/>
      <c r="AG55" s="591"/>
      <c r="AH55" s="591"/>
      <c r="AI55" s="591"/>
      <c r="AJ55" s="591"/>
      <c r="AK55" s="591"/>
      <c r="AL55" s="591"/>
      <c r="AM55" s="591"/>
      <c r="AN55" s="591"/>
      <c r="AO55" s="591"/>
      <c r="AP55" s="591"/>
      <c r="AQ55" s="591"/>
      <c r="AR55" s="591"/>
      <c r="AS55" s="591"/>
      <c r="AT55" s="591"/>
      <c r="AU55" s="591"/>
      <c r="AV55" s="591"/>
      <c r="AW55" s="591"/>
      <c r="AX55" s="788"/>
      <c r="AY55">
        <f>COUNTA($G$57,$AC$57)</f>
        <v>0</v>
      </c>
    </row>
    <row r="56" spans="1:51" ht="24.75" customHeight="1" x14ac:dyDescent="0.15">
      <c r="A56" s="1039"/>
      <c r="B56" s="1040"/>
      <c r="C56" s="1040"/>
      <c r="D56" s="1040"/>
      <c r="E56" s="1040"/>
      <c r="F56" s="1041"/>
      <c r="G56" s="807"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07"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c r="AY56" s="34">
        <f>$AY$55</f>
        <v>0</v>
      </c>
    </row>
    <row r="57" spans="1:51" ht="24.75" customHeight="1" x14ac:dyDescent="0.15">
      <c r="A57" s="1039"/>
      <c r="B57" s="1040"/>
      <c r="C57" s="1040"/>
      <c r="D57" s="1040"/>
      <c r="E57" s="1040"/>
      <c r="F57" s="1041"/>
      <c r="G57" s="665"/>
      <c r="H57" s="666"/>
      <c r="I57" s="666"/>
      <c r="J57" s="666"/>
      <c r="K57" s="667"/>
      <c r="L57" s="659"/>
      <c r="M57" s="660"/>
      <c r="N57" s="660"/>
      <c r="O57" s="660"/>
      <c r="P57" s="660"/>
      <c r="Q57" s="660"/>
      <c r="R57" s="660"/>
      <c r="S57" s="660"/>
      <c r="T57" s="660"/>
      <c r="U57" s="660"/>
      <c r="V57" s="660"/>
      <c r="W57" s="660"/>
      <c r="X57" s="661"/>
      <c r="Y57" s="382"/>
      <c r="Z57" s="383"/>
      <c r="AA57" s="383"/>
      <c r="AB57" s="797"/>
      <c r="AC57" s="665"/>
      <c r="AD57" s="666"/>
      <c r="AE57" s="666"/>
      <c r="AF57" s="666"/>
      <c r="AG57" s="667"/>
      <c r="AH57" s="659"/>
      <c r="AI57" s="660"/>
      <c r="AJ57" s="660"/>
      <c r="AK57" s="660"/>
      <c r="AL57" s="660"/>
      <c r="AM57" s="660"/>
      <c r="AN57" s="660"/>
      <c r="AO57" s="660"/>
      <c r="AP57" s="660"/>
      <c r="AQ57" s="660"/>
      <c r="AR57" s="660"/>
      <c r="AS57" s="660"/>
      <c r="AT57" s="661"/>
      <c r="AU57" s="382"/>
      <c r="AV57" s="383"/>
      <c r="AW57" s="383"/>
      <c r="AX57" s="384"/>
      <c r="AY57" s="34">
        <f t="shared" ref="AY57:AY67" si="4">$AY$55</f>
        <v>0</v>
      </c>
    </row>
    <row r="58" spans="1:51" ht="24.75" customHeight="1" x14ac:dyDescent="0.15">
      <c r="A58" s="1039"/>
      <c r="B58" s="1040"/>
      <c r="C58" s="1040"/>
      <c r="D58" s="1040"/>
      <c r="E58" s="1040"/>
      <c r="F58" s="1041"/>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customHeight="1" x14ac:dyDescent="0.15">
      <c r="A59" s="1039"/>
      <c r="B59" s="1040"/>
      <c r="C59" s="1040"/>
      <c r="D59" s="1040"/>
      <c r="E59" s="1040"/>
      <c r="F59" s="1041"/>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customHeight="1" x14ac:dyDescent="0.15">
      <c r="A60" s="1039"/>
      <c r="B60" s="1040"/>
      <c r="C60" s="1040"/>
      <c r="D60" s="1040"/>
      <c r="E60" s="1040"/>
      <c r="F60" s="1041"/>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customHeight="1" x14ac:dyDescent="0.15">
      <c r="A61" s="1039"/>
      <c r="B61" s="1040"/>
      <c r="C61" s="1040"/>
      <c r="D61" s="1040"/>
      <c r="E61" s="1040"/>
      <c r="F61" s="1041"/>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customHeight="1" x14ac:dyDescent="0.15">
      <c r="A62" s="1039"/>
      <c r="B62" s="1040"/>
      <c r="C62" s="1040"/>
      <c r="D62" s="1040"/>
      <c r="E62" s="1040"/>
      <c r="F62" s="1041"/>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customHeight="1" x14ac:dyDescent="0.15">
      <c r="A63" s="1039"/>
      <c r="B63" s="1040"/>
      <c r="C63" s="1040"/>
      <c r="D63" s="1040"/>
      <c r="E63" s="1040"/>
      <c r="F63" s="1041"/>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customHeight="1" x14ac:dyDescent="0.15">
      <c r="A64" s="1039"/>
      <c r="B64" s="1040"/>
      <c r="C64" s="1040"/>
      <c r="D64" s="1040"/>
      <c r="E64" s="1040"/>
      <c r="F64" s="1041"/>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customHeight="1" x14ac:dyDescent="0.15">
      <c r="A65" s="1039"/>
      <c r="B65" s="1040"/>
      <c r="C65" s="1040"/>
      <c r="D65" s="1040"/>
      <c r="E65" s="1040"/>
      <c r="F65" s="1041"/>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customHeight="1" x14ac:dyDescent="0.15">
      <c r="A66" s="1039"/>
      <c r="B66" s="1040"/>
      <c r="C66" s="1040"/>
      <c r="D66" s="1040"/>
      <c r="E66" s="1040"/>
      <c r="F66" s="1041"/>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0" t="s">
        <v>272</v>
      </c>
      <c r="H68" s="591"/>
      <c r="I68" s="591"/>
      <c r="J68" s="591"/>
      <c r="K68" s="591"/>
      <c r="L68" s="591"/>
      <c r="M68" s="591"/>
      <c r="N68" s="591"/>
      <c r="O68" s="591"/>
      <c r="P68" s="591"/>
      <c r="Q68" s="591"/>
      <c r="R68" s="591"/>
      <c r="S68" s="591"/>
      <c r="T68" s="591"/>
      <c r="U68" s="591"/>
      <c r="V68" s="591"/>
      <c r="W68" s="591"/>
      <c r="X68" s="591"/>
      <c r="Y68" s="591"/>
      <c r="Z68" s="591"/>
      <c r="AA68" s="591"/>
      <c r="AB68" s="592"/>
      <c r="AC68" s="590" t="s">
        <v>273</v>
      </c>
      <c r="AD68" s="591"/>
      <c r="AE68" s="591"/>
      <c r="AF68" s="591"/>
      <c r="AG68" s="591"/>
      <c r="AH68" s="591"/>
      <c r="AI68" s="591"/>
      <c r="AJ68" s="591"/>
      <c r="AK68" s="591"/>
      <c r="AL68" s="591"/>
      <c r="AM68" s="591"/>
      <c r="AN68" s="591"/>
      <c r="AO68" s="591"/>
      <c r="AP68" s="591"/>
      <c r="AQ68" s="591"/>
      <c r="AR68" s="591"/>
      <c r="AS68" s="591"/>
      <c r="AT68" s="591"/>
      <c r="AU68" s="591"/>
      <c r="AV68" s="591"/>
      <c r="AW68" s="591"/>
      <c r="AX68" s="788"/>
      <c r="AY68">
        <f>COUNTA($G$70,$AC$70)</f>
        <v>0</v>
      </c>
    </row>
    <row r="69" spans="1:51" ht="25.5" customHeight="1" x14ac:dyDescent="0.15">
      <c r="A69" s="1039"/>
      <c r="B69" s="1040"/>
      <c r="C69" s="1040"/>
      <c r="D69" s="1040"/>
      <c r="E69" s="1040"/>
      <c r="F69" s="1041"/>
      <c r="G69" s="807"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07"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c r="AY69" s="34">
        <f>$AY$68</f>
        <v>0</v>
      </c>
    </row>
    <row r="70" spans="1:51" ht="24.75" customHeight="1" x14ac:dyDescent="0.15">
      <c r="A70" s="1039"/>
      <c r="B70" s="1040"/>
      <c r="C70" s="1040"/>
      <c r="D70" s="1040"/>
      <c r="E70" s="1040"/>
      <c r="F70" s="1041"/>
      <c r="G70" s="665"/>
      <c r="H70" s="666"/>
      <c r="I70" s="666"/>
      <c r="J70" s="666"/>
      <c r="K70" s="667"/>
      <c r="L70" s="659"/>
      <c r="M70" s="660"/>
      <c r="N70" s="660"/>
      <c r="O70" s="660"/>
      <c r="P70" s="660"/>
      <c r="Q70" s="660"/>
      <c r="R70" s="660"/>
      <c r="S70" s="660"/>
      <c r="T70" s="660"/>
      <c r="U70" s="660"/>
      <c r="V70" s="660"/>
      <c r="W70" s="660"/>
      <c r="X70" s="661"/>
      <c r="Y70" s="382"/>
      <c r="Z70" s="383"/>
      <c r="AA70" s="383"/>
      <c r="AB70" s="797"/>
      <c r="AC70" s="665"/>
      <c r="AD70" s="666"/>
      <c r="AE70" s="666"/>
      <c r="AF70" s="666"/>
      <c r="AG70" s="667"/>
      <c r="AH70" s="659"/>
      <c r="AI70" s="660"/>
      <c r="AJ70" s="660"/>
      <c r="AK70" s="660"/>
      <c r="AL70" s="660"/>
      <c r="AM70" s="660"/>
      <c r="AN70" s="660"/>
      <c r="AO70" s="660"/>
      <c r="AP70" s="660"/>
      <c r="AQ70" s="660"/>
      <c r="AR70" s="660"/>
      <c r="AS70" s="660"/>
      <c r="AT70" s="661"/>
      <c r="AU70" s="382"/>
      <c r="AV70" s="383"/>
      <c r="AW70" s="383"/>
      <c r="AX70" s="384"/>
      <c r="AY70" s="34">
        <f t="shared" ref="AY70:AY80" si="5">$AY$68</f>
        <v>0</v>
      </c>
    </row>
    <row r="71" spans="1:51" ht="24.75" customHeight="1" x14ac:dyDescent="0.15">
      <c r="A71" s="1039"/>
      <c r="B71" s="1040"/>
      <c r="C71" s="1040"/>
      <c r="D71" s="1040"/>
      <c r="E71" s="1040"/>
      <c r="F71" s="1041"/>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customHeight="1" x14ac:dyDescent="0.15">
      <c r="A72" s="1039"/>
      <c r="B72" s="1040"/>
      <c r="C72" s="1040"/>
      <c r="D72" s="1040"/>
      <c r="E72" s="1040"/>
      <c r="F72" s="1041"/>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customHeight="1" x14ac:dyDescent="0.15">
      <c r="A73" s="1039"/>
      <c r="B73" s="1040"/>
      <c r="C73" s="1040"/>
      <c r="D73" s="1040"/>
      <c r="E73" s="1040"/>
      <c r="F73" s="1041"/>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customHeight="1" x14ac:dyDescent="0.15">
      <c r="A74" s="1039"/>
      <c r="B74" s="1040"/>
      <c r="C74" s="1040"/>
      <c r="D74" s="1040"/>
      <c r="E74" s="1040"/>
      <c r="F74" s="1041"/>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customHeight="1" x14ac:dyDescent="0.15">
      <c r="A75" s="1039"/>
      <c r="B75" s="1040"/>
      <c r="C75" s="1040"/>
      <c r="D75" s="1040"/>
      <c r="E75" s="1040"/>
      <c r="F75" s="1041"/>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customHeight="1" x14ac:dyDescent="0.15">
      <c r="A76" s="1039"/>
      <c r="B76" s="1040"/>
      <c r="C76" s="1040"/>
      <c r="D76" s="1040"/>
      <c r="E76" s="1040"/>
      <c r="F76" s="1041"/>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customHeight="1" x14ac:dyDescent="0.15">
      <c r="A77" s="1039"/>
      <c r="B77" s="1040"/>
      <c r="C77" s="1040"/>
      <c r="D77" s="1040"/>
      <c r="E77" s="1040"/>
      <c r="F77" s="1041"/>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customHeight="1" x14ac:dyDescent="0.15">
      <c r="A78" s="1039"/>
      <c r="B78" s="1040"/>
      <c r="C78" s="1040"/>
      <c r="D78" s="1040"/>
      <c r="E78" s="1040"/>
      <c r="F78" s="1041"/>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customHeight="1" x14ac:dyDescent="0.15">
      <c r="A79" s="1039"/>
      <c r="B79" s="1040"/>
      <c r="C79" s="1040"/>
      <c r="D79" s="1040"/>
      <c r="E79" s="1040"/>
      <c r="F79" s="1041"/>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0" t="s">
        <v>274</v>
      </c>
      <c r="H81" s="591"/>
      <c r="I81" s="591"/>
      <c r="J81" s="591"/>
      <c r="K81" s="591"/>
      <c r="L81" s="591"/>
      <c r="M81" s="591"/>
      <c r="N81" s="591"/>
      <c r="O81" s="591"/>
      <c r="P81" s="591"/>
      <c r="Q81" s="591"/>
      <c r="R81" s="591"/>
      <c r="S81" s="591"/>
      <c r="T81" s="591"/>
      <c r="U81" s="591"/>
      <c r="V81" s="591"/>
      <c r="W81" s="591"/>
      <c r="X81" s="591"/>
      <c r="Y81" s="591"/>
      <c r="Z81" s="591"/>
      <c r="AA81" s="591"/>
      <c r="AB81" s="592"/>
      <c r="AC81" s="590" t="s">
        <v>275</v>
      </c>
      <c r="AD81" s="591"/>
      <c r="AE81" s="591"/>
      <c r="AF81" s="591"/>
      <c r="AG81" s="591"/>
      <c r="AH81" s="591"/>
      <c r="AI81" s="591"/>
      <c r="AJ81" s="591"/>
      <c r="AK81" s="591"/>
      <c r="AL81" s="591"/>
      <c r="AM81" s="591"/>
      <c r="AN81" s="591"/>
      <c r="AO81" s="591"/>
      <c r="AP81" s="591"/>
      <c r="AQ81" s="591"/>
      <c r="AR81" s="591"/>
      <c r="AS81" s="591"/>
      <c r="AT81" s="591"/>
      <c r="AU81" s="591"/>
      <c r="AV81" s="591"/>
      <c r="AW81" s="591"/>
      <c r="AX81" s="788"/>
      <c r="AY81">
        <f>COUNTA($G$83,$AC$83)</f>
        <v>0</v>
      </c>
    </row>
    <row r="82" spans="1:51" ht="24.75" customHeight="1" x14ac:dyDescent="0.15">
      <c r="A82" s="1039"/>
      <c r="B82" s="1040"/>
      <c r="C82" s="1040"/>
      <c r="D82" s="1040"/>
      <c r="E82" s="1040"/>
      <c r="F82" s="1041"/>
      <c r="G82" s="807"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07"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c r="AY82" s="34">
        <f>$AY$81</f>
        <v>0</v>
      </c>
    </row>
    <row r="83" spans="1:51" ht="24.75" customHeight="1" x14ac:dyDescent="0.15">
      <c r="A83" s="1039"/>
      <c r="B83" s="1040"/>
      <c r="C83" s="1040"/>
      <c r="D83" s="1040"/>
      <c r="E83" s="1040"/>
      <c r="F83" s="1041"/>
      <c r="G83" s="665"/>
      <c r="H83" s="666"/>
      <c r="I83" s="666"/>
      <c r="J83" s="666"/>
      <c r="K83" s="667"/>
      <c r="L83" s="659"/>
      <c r="M83" s="660"/>
      <c r="N83" s="660"/>
      <c r="O83" s="660"/>
      <c r="P83" s="660"/>
      <c r="Q83" s="660"/>
      <c r="R83" s="660"/>
      <c r="S83" s="660"/>
      <c r="T83" s="660"/>
      <c r="U83" s="660"/>
      <c r="V83" s="660"/>
      <c r="W83" s="660"/>
      <c r="X83" s="661"/>
      <c r="Y83" s="382"/>
      <c r="Z83" s="383"/>
      <c r="AA83" s="383"/>
      <c r="AB83" s="797"/>
      <c r="AC83" s="665"/>
      <c r="AD83" s="666"/>
      <c r="AE83" s="666"/>
      <c r="AF83" s="666"/>
      <c r="AG83" s="667"/>
      <c r="AH83" s="659"/>
      <c r="AI83" s="660"/>
      <c r="AJ83" s="660"/>
      <c r="AK83" s="660"/>
      <c r="AL83" s="660"/>
      <c r="AM83" s="660"/>
      <c r="AN83" s="660"/>
      <c r="AO83" s="660"/>
      <c r="AP83" s="660"/>
      <c r="AQ83" s="660"/>
      <c r="AR83" s="660"/>
      <c r="AS83" s="660"/>
      <c r="AT83" s="661"/>
      <c r="AU83" s="382"/>
      <c r="AV83" s="383"/>
      <c r="AW83" s="383"/>
      <c r="AX83" s="384"/>
      <c r="AY83" s="34">
        <f t="shared" ref="AY83:AY93" si="6">$AY$81</f>
        <v>0</v>
      </c>
    </row>
    <row r="84" spans="1:51" ht="24.75" customHeight="1" x14ac:dyDescent="0.15">
      <c r="A84" s="1039"/>
      <c r="B84" s="1040"/>
      <c r="C84" s="1040"/>
      <c r="D84" s="1040"/>
      <c r="E84" s="1040"/>
      <c r="F84" s="1041"/>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customHeight="1" x14ac:dyDescent="0.15">
      <c r="A85" s="1039"/>
      <c r="B85" s="1040"/>
      <c r="C85" s="1040"/>
      <c r="D85" s="1040"/>
      <c r="E85" s="1040"/>
      <c r="F85" s="1041"/>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customHeight="1" x14ac:dyDescent="0.15">
      <c r="A86" s="1039"/>
      <c r="B86" s="1040"/>
      <c r="C86" s="1040"/>
      <c r="D86" s="1040"/>
      <c r="E86" s="1040"/>
      <c r="F86" s="1041"/>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customHeight="1" x14ac:dyDescent="0.15">
      <c r="A87" s="1039"/>
      <c r="B87" s="1040"/>
      <c r="C87" s="1040"/>
      <c r="D87" s="1040"/>
      <c r="E87" s="1040"/>
      <c r="F87" s="1041"/>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customHeight="1" x14ac:dyDescent="0.15">
      <c r="A88" s="1039"/>
      <c r="B88" s="1040"/>
      <c r="C88" s="1040"/>
      <c r="D88" s="1040"/>
      <c r="E88" s="1040"/>
      <c r="F88" s="1041"/>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customHeight="1" x14ac:dyDescent="0.15">
      <c r="A89" s="1039"/>
      <c r="B89" s="1040"/>
      <c r="C89" s="1040"/>
      <c r="D89" s="1040"/>
      <c r="E89" s="1040"/>
      <c r="F89" s="1041"/>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customHeight="1" x14ac:dyDescent="0.15">
      <c r="A90" s="1039"/>
      <c r="B90" s="1040"/>
      <c r="C90" s="1040"/>
      <c r="D90" s="1040"/>
      <c r="E90" s="1040"/>
      <c r="F90" s="1041"/>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customHeight="1" x14ac:dyDescent="0.15">
      <c r="A91" s="1039"/>
      <c r="B91" s="1040"/>
      <c r="C91" s="1040"/>
      <c r="D91" s="1040"/>
      <c r="E91" s="1040"/>
      <c r="F91" s="1041"/>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customHeight="1" x14ac:dyDescent="0.15">
      <c r="A92" s="1039"/>
      <c r="B92" s="1040"/>
      <c r="C92" s="1040"/>
      <c r="D92" s="1040"/>
      <c r="E92" s="1040"/>
      <c r="F92" s="1041"/>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0" t="s">
        <v>276</v>
      </c>
      <c r="H94" s="591"/>
      <c r="I94" s="591"/>
      <c r="J94" s="591"/>
      <c r="K94" s="591"/>
      <c r="L94" s="591"/>
      <c r="M94" s="591"/>
      <c r="N94" s="591"/>
      <c r="O94" s="591"/>
      <c r="P94" s="591"/>
      <c r="Q94" s="591"/>
      <c r="R94" s="591"/>
      <c r="S94" s="591"/>
      <c r="T94" s="591"/>
      <c r="U94" s="591"/>
      <c r="V94" s="591"/>
      <c r="W94" s="591"/>
      <c r="X94" s="591"/>
      <c r="Y94" s="591"/>
      <c r="Z94" s="591"/>
      <c r="AA94" s="591"/>
      <c r="AB94" s="592"/>
      <c r="AC94" s="590" t="s">
        <v>184</v>
      </c>
      <c r="AD94" s="591"/>
      <c r="AE94" s="591"/>
      <c r="AF94" s="591"/>
      <c r="AG94" s="591"/>
      <c r="AH94" s="591"/>
      <c r="AI94" s="591"/>
      <c r="AJ94" s="591"/>
      <c r="AK94" s="591"/>
      <c r="AL94" s="591"/>
      <c r="AM94" s="591"/>
      <c r="AN94" s="591"/>
      <c r="AO94" s="591"/>
      <c r="AP94" s="591"/>
      <c r="AQ94" s="591"/>
      <c r="AR94" s="591"/>
      <c r="AS94" s="591"/>
      <c r="AT94" s="591"/>
      <c r="AU94" s="591"/>
      <c r="AV94" s="591"/>
      <c r="AW94" s="591"/>
      <c r="AX94" s="788"/>
      <c r="AY94">
        <f>COUNTA($G$96,$AC$96)</f>
        <v>0</v>
      </c>
    </row>
    <row r="95" spans="1:51" ht="24.75" customHeight="1" x14ac:dyDescent="0.15">
      <c r="A95" s="1039"/>
      <c r="B95" s="1040"/>
      <c r="C95" s="1040"/>
      <c r="D95" s="1040"/>
      <c r="E95" s="1040"/>
      <c r="F95" s="1041"/>
      <c r="G95" s="807"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07"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c r="AY95" s="34">
        <f>$AY$94</f>
        <v>0</v>
      </c>
    </row>
    <row r="96" spans="1:51" ht="24.75" customHeight="1" x14ac:dyDescent="0.15">
      <c r="A96" s="1039"/>
      <c r="B96" s="1040"/>
      <c r="C96" s="1040"/>
      <c r="D96" s="1040"/>
      <c r="E96" s="1040"/>
      <c r="F96" s="1041"/>
      <c r="G96" s="665"/>
      <c r="H96" s="666"/>
      <c r="I96" s="666"/>
      <c r="J96" s="666"/>
      <c r="K96" s="667"/>
      <c r="L96" s="659"/>
      <c r="M96" s="660"/>
      <c r="N96" s="660"/>
      <c r="O96" s="660"/>
      <c r="P96" s="660"/>
      <c r="Q96" s="660"/>
      <c r="R96" s="660"/>
      <c r="S96" s="660"/>
      <c r="T96" s="660"/>
      <c r="U96" s="660"/>
      <c r="V96" s="660"/>
      <c r="W96" s="660"/>
      <c r="X96" s="661"/>
      <c r="Y96" s="382"/>
      <c r="Z96" s="383"/>
      <c r="AA96" s="383"/>
      <c r="AB96" s="797"/>
      <c r="AC96" s="665"/>
      <c r="AD96" s="666"/>
      <c r="AE96" s="666"/>
      <c r="AF96" s="666"/>
      <c r="AG96" s="667"/>
      <c r="AH96" s="659"/>
      <c r="AI96" s="660"/>
      <c r="AJ96" s="660"/>
      <c r="AK96" s="660"/>
      <c r="AL96" s="660"/>
      <c r="AM96" s="660"/>
      <c r="AN96" s="660"/>
      <c r="AO96" s="660"/>
      <c r="AP96" s="660"/>
      <c r="AQ96" s="660"/>
      <c r="AR96" s="660"/>
      <c r="AS96" s="660"/>
      <c r="AT96" s="661"/>
      <c r="AU96" s="382"/>
      <c r="AV96" s="383"/>
      <c r="AW96" s="383"/>
      <c r="AX96" s="384"/>
      <c r="AY96" s="34">
        <f t="shared" ref="AY96:AY106" si="7">$AY$94</f>
        <v>0</v>
      </c>
    </row>
    <row r="97" spans="1:51" ht="24.75" customHeight="1" x14ac:dyDescent="0.15">
      <c r="A97" s="1039"/>
      <c r="B97" s="1040"/>
      <c r="C97" s="1040"/>
      <c r="D97" s="1040"/>
      <c r="E97" s="1040"/>
      <c r="F97" s="1041"/>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customHeight="1" x14ac:dyDescent="0.15">
      <c r="A98" s="1039"/>
      <c r="B98" s="1040"/>
      <c r="C98" s="1040"/>
      <c r="D98" s="1040"/>
      <c r="E98" s="1040"/>
      <c r="F98" s="1041"/>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customHeight="1" x14ac:dyDescent="0.15">
      <c r="A99" s="1039"/>
      <c r="B99" s="1040"/>
      <c r="C99" s="1040"/>
      <c r="D99" s="1040"/>
      <c r="E99" s="1040"/>
      <c r="F99" s="1041"/>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customHeight="1" x14ac:dyDescent="0.15">
      <c r="A100" s="1039"/>
      <c r="B100" s="1040"/>
      <c r="C100" s="1040"/>
      <c r="D100" s="1040"/>
      <c r="E100" s="1040"/>
      <c r="F100" s="1041"/>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customHeight="1" x14ac:dyDescent="0.15">
      <c r="A101" s="1039"/>
      <c r="B101" s="1040"/>
      <c r="C101" s="1040"/>
      <c r="D101" s="1040"/>
      <c r="E101" s="1040"/>
      <c r="F101" s="1041"/>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customHeight="1" x14ac:dyDescent="0.15">
      <c r="A102" s="1039"/>
      <c r="B102" s="1040"/>
      <c r="C102" s="1040"/>
      <c r="D102" s="1040"/>
      <c r="E102" s="1040"/>
      <c r="F102" s="1041"/>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customHeight="1" x14ac:dyDescent="0.15">
      <c r="A103" s="1039"/>
      <c r="B103" s="1040"/>
      <c r="C103" s="1040"/>
      <c r="D103" s="1040"/>
      <c r="E103" s="1040"/>
      <c r="F103" s="1041"/>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customHeight="1" x14ac:dyDescent="0.15">
      <c r="A104" s="1039"/>
      <c r="B104" s="1040"/>
      <c r="C104" s="1040"/>
      <c r="D104" s="1040"/>
      <c r="E104" s="1040"/>
      <c r="F104" s="1041"/>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customHeight="1" x14ac:dyDescent="0.15">
      <c r="A105" s="1039"/>
      <c r="B105" s="1040"/>
      <c r="C105" s="1040"/>
      <c r="D105" s="1040"/>
      <c r="E105" s="1040"/>
      <c r="F105" s="1041"/>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0" t="s">
        <v>185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277</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c r="AY108">
        <f>COUNTA($G$110,$AC$110)</f>
        <v>0</v>
      </c>
    </row>
    <row r="109" spans="1:51" ht="24.75" customHeight="1" x14ac:dyDescent="0.15">
      <c r="A109" s="1039"/>
      <c r="B109" s="1040"/>
      <c r="C109" s="1040"/>
      <c r="D109" s="1040"/>
      <c r="E109" s="1040"/>
      <c r="F109" s="1041"/>
      <c r="G109" s="807"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c r="AY109" s="34">
        <f>$AY$108</f>
        <v>0</v>
      </c>
    </row>
    <row r="110" spans="1:51" ht="24.75" customHeight="1" x14ac:dyDescent="0.15">
      <c r="A110" s="1039"/>
      <c r="B110" s="1040"/>
      <c r="C110" s="1040"/>
      <c r="D110" s="1040"/>
      <c r="E110" s="1040"/>
      <c r="F110" s="1041"/>
      <c r="G110" s="665"/>
      <c r="H110" s="666"/>
      <c r="I110" s="666"/>
      <c r="J110" s="666"/>
      <c r="K110" s="667"/>
      <c r="L110" s="659"/>
      <c r="M110" s="660"/>
      <c r="N110" s="660"/>
      <c r="O110" s="660"/>
      <c r="P110" s="660"/>
      <c r="Q110" s="660"/>
      <c r="R110" s="660"/>
      <c r="S110" s="660"/>
      <c r="T110" s="660"/>
      <c r="U110" s="660"/>
      <c r="V110" s="660"/>
      <c r="W110" s="660"/>
      <c r="X110" s="661"/>
      <c r="Y110" s="382"/>
      <c r="Z110" s="383"/>
      <c r="AA110" s="383"/>
      <c r="AB110" s="797"/>
      <c r="AC110" s="665"/>
      <c r="AD110" s="666"/>
      <c r="AE110" s="666"/>
      <c r="AF110" s="666"/>
      <c r="AG110" s="667"/>
      <c r="AH110" s="659"/>
      <c r="AI110" s="660"/>
      <c r="AJ110" s="660"/>
      <c r="AK110" s="660"/>
      <c r="AL110" s="660"/>
      <c r="AM110" s="660"/>
      <c r="AN110" s="660"/>
      <c r="AO110" s="660"/>
      <c r="AP110" s="660"/>
      <c r="AQ110" s="660"/>
      <c r="AR110" s="660"/>
      <c r="AS110" s="660"/>
      <c r="AT110" s="661"/>
      <c r="AU110" s="382"/>
      <c r="AV110" s="383"/>
      <c r="AW110" s="383"/>
      <c r="AX110" s="384"/>
      <c r="AY110" s="34">
        <f t="shared" ref="AY110:AY120" si="8">$AY$108</f>
        <v>0</v>
      </c>
    </row>
    <row r="111" spans="1:51" ht="24.75" customHeight="1" x14ac:dyDescent="0.15">
      <c r="A111" s="1039"/>
      <c r="B111" s="1040"/>
      <c r="C111" s="1040"/>
      <c r="D111" s="1040"/>
      <c r="E111" s="1040"/>
      <c r="F111" s="1041"/>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customHeight="1" x14ac:dyDescent="0.15">
      <c r="A112" s="1039"/>
      <c r="B112" s="1040"/>
      <c r="C112" s="1040"/>
      <c r="D112" s="1040"/>
      <c r="E112" s="1040"/>
      <c r="F112" s="1041"/>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customHeight="1" x14ac:dyDescent="0.15">
      <c r="A113" s="1039"/>
      <c r="B113" s="1040"/>
      <c r="C113" s="1040"/>
      <c r="D113" s="1040"/>
      <c r="E113" s="1040"/>
      <c r="F113" s="1041"/>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customHeight="1" x14ac:dyDescent="0.15">
      <c r="A114" s="1039"/>
      <c r="B114" s="1040"/>
      <c r="C114" s="1040"/>
      <c r="D114" s="1040"/>
      <c r="E114" s="1040"/>
      <c r="F114" s="1041"/>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customHeight="1" x14ac:dyDescent="0.15">
      <c r="A115" s="1039"/>
      <c r="B115" s="1040"/>
      <c r="C115" s="1040"/>
      <c r="D115" s="1040"/>
      <c r="E115" s="1040"/>
      <c r="F115" s="1041"/>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customHeight="1" x14ac:dyDescent="0.15">
      <c r="A116" s="1039"/>
      <c r="B116" s="1040"/>
      <c r="C116" s="1040"/>
      <c r="D116" s="1040"/>
      <c r="E116" s="1040"/>
      <c r="F116" s="1041"/>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customHeight="1" x14ac:dyDescent="0.15">
      <c r="A117" s="1039"/>
      <c r="B117" s="1040"/>
      <c r="C117" s="1040"/>
      <c r="D117" s="1040"/>
      <c r="E117" s="1040"/>
      <c r="F117" s="1041"/>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customHeight="1" x14ac:dyDescent="0.15">
      <c r="A118" s="1039"/>
      <c r="B118" s="1040"/>
      <c r="C118" s="1040"/>
      <c r="D118" s="1040"/>
      <c r="E118" s="1040"/>
      <c r="F118" s="1041"/>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customHeight="1" x14ac:dyDescent="0.15">
      <c r="A119" s="1039"/>
      <c r="B119" s="1040"/>
      <c r="C119" s="1040"/>
      <c r="D119" s="1040"/>
      <c r="E119" s="1040"/>
      <c r="F119" s="1041"/>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0" t="s">
        <v>278</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279</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c r="AY121">
        <f>COUNTA($G$123,$AC$123)</f>
        <v>0</v>
      </c>
    </row>
    <row r="122" spans="1:51" ht="25.5" customHeight="1" x14ac:dyDescent="0.15">
      <c r="A122" s="1039"/>
      <c r="B122" s="1040"/>
      <c r="C122" s="1040"/>
      <c r="D122" s="1040"/>
      <c r="E122" s="1040"/>
      <c r="F122" s="1041"/>
      <c r="G122" s="807"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c r="AY122" s="34">
        <f>$AY$121</f>
        <v>0</v>
      </c>
    </row>
    <row r="123" spans="1:51" ht="24.75" customHeight="1" x14ac:dyDescent="0.15">
      <c r="A123" s="1039"/>
      <c r="B123" s="1040"/>
      <c r="C123" s="1040"/>
      <c r="D123" s="1040"/>
      <c r="E123" s="1040"/>
      <c r="F123" s="1041"/>
      <c r="G123" s="665"/>
      <c r="H123" s="666"/>
      <c r="I123" s="666"/>
      <c r="J123" s="666"/>
      <c r="K123" s="667"/>
      <c r="L123" s="659"/>
      <c r="M123" s="660"/>
      <c r="N123" s="660"/>
      <c r="O123" s="660"/>
      <c r="P123" s="660"/>
      <c r="Q123" s="660"/>
      <c r="R123" s="660"/>
      <c r="S123" s="660"/>
      <c r="T123" s="660"/>
      <c r="U123" s="660"/>
      <c r="V123" s="660"/>
      <c r="W123" s="660"/>
      <c r="X123" s="661"/>
      <c r="Y123" s="382"/>
      <c r="Z123" s="383"/>
      <c r="AA123" s="383"/>
      <c r="AB123" s="797"/>
      <c r="AC123" s="665"/>
      <c r="AD123" s="666"/>
      <c r="AE123" s="666"/>
      <c r="AF123" s="666"/>
      <c r="AG123" s="667"/>
      <c r="AH123" s="659"/>
      <c r="AI123" s="660"/>
      <c r="AJ123" s="660"/>
      <c r="AK123" s="660"/>
      <c r="AL123" s="660"/>
      <c r="AM123" s="660"/>
      <c r="AN123" s="660"/>
      <c r="AO123" s="660"/>
      <c r="AP123" s="660"/>
      <c r="AQ123" s="660"/>
      <c r="AR123" s="660"/>
      <c r="AS123" s="660"/>
      <c r="AT123" s="661"/>
      <c r="AU123" s="382"/>
      <c r="AV123" s="383"/>
      <c r="AW123" s="383"/>
      <c r="AX123" s="384"/>
      <c r="AY123" s="34">
        <f t="shared" ref="AY123:AY133" si="9">$AY$121</f>
        <v>0</v>
      </c>
    </row>
    <row r="124" spans="1:51" ht="24.75" customHeight="1" x14ac:dyDescent="0.15">
      <c r="A124" s="1039"/>
      <c r="B124" s="1040"/>
      <c r="C124" s="1040"/>
      <c r="D124" s="1040"/>
      <c r="E124" s="1040"/>
      <c r="F124" s="1041"/>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customHeight="1" x14ac:dyDescent="0.15">
      <c r="A125" s="1039"/>
      <c r="B125" s="1040"/>
      <c r="C125" s="1040"/>
      <c r="D125" s="1040"/>
      <c r="E125" s="1040"/>
      <c r="F125" s="1041"/>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customHeight="1" x14ac:dyDescent="0.15">
      <c r="A126" s="1039"/>
      <c r="B126" s="1040"/>
      <c r="C126" s="1040"/>
      <c r="D126" s="1040"/>
      <c r="E126" s="1040"/>
      <c r="F126" s="1041"/>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customHeight="1" x14ac:dyDescent="0.15">
      <c r="A127" s="1039"/>
      <c r="B127" s="1040"/>
      <c r="C127" s="1040"/>
      <c r="D127" s="1040"/>
      <c r="E127" s="1040"/>
      <c r="F127" s="1041"/>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customHeight="1" x14ac:dyDescent="0.15">
      <c r="A128" s="1039"/>
      <c r="B128" s="1040"/>
      <c r="C128" s="1040"/>
      <c r="D128" s="1040"/>
      <c r="E128" s="1040"/>
      <c r="F128" s="1041"/>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customHeight="1" x14ac:dyDescent="0.15">
      <c r="A129" s="1039"/>
      <c r="B129" s="1040"/>
      <c r="C129" s="1040"/>
      <c r="D129" s="1040"/>
      <c r="E129" s="1040"/>
      <c r="F129" s="1041"/>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customHeight="1" x14ac:dyDescent="0.15">
      <c r="A130" s="1039"/>
      <c r="B130" s="1040"/>
      <c r="C130" s="1040"/>
      <c r="D130" s="1040"/>
      <c r="E130" s="1040"/>
      <c r="F130" s="1041"/>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customHeight="1" x14ac:dyDescent="0.15">
      <c r="A131" s="1039"/>
      <c r="B131" s="1040"/>
      <c r="C131" s="1040"/>
      <c r="D131" s="1040"/>
      <c r="E131" s="1040"/>
      <c r="F131" s="1041"/>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customHeight="1" x14ac:dyDescent="0.15">
      <c r="A132" s="1039"/>
      <c r="B132" s="1040"/>
      <c r="C132" s="1040"/>
      <c r="D132" s="1040"/>
      <c r="E132" s="1040"/>
      <c r="F132" s="1041"/>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0" t="s">
        <v>280</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281</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c r="AY134">
        <f>COUNTA($G$136,$AC$136)</f>
        <v>0</v>
      </c>
    </row>
    <row r="135" spans="1:51" ht="24.75" customHeight="1" x14ac:dyDescent="0.15">
      <c r="A135" s="1039"/>
      <c r="B135" s="1040"/>
      <c r="C135" s="1040"/>
      <c r="D135" s="1040"/>
      <c r="E135" s="1040"/>
      <c r="F135" s="1041"/>
      <c r="G135" s="807"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c r="AY135" s="34">
        <f>$AY$134</f>
        <v>0</v>
      </c>
    </row>
    <row r="136" spans="1:51" ht="24.75" customHeight="1" x14ac:dyDescent="0.15">
      <c r="A136" s="1039"/>
      <c r="B136" s="1040"/>
      <c r="C136" s="1040"/>
      <c r="D136" s="1040"/>
      <c r="E136" s="1040"/>
      <c r="F136" s="1041"/>
      <c r="G136" s="665"/>
      <c r="H136" s="666"/>
      <c r="I136" s="666"/>
      <c r="J136" s="666"/>
      <c r="K136" s="667"/>
      <c r="L136" s="659"/>
      <c r="M136" s="660"/>
      <c r="N136" s="660"/>
      <c r="O136" s="660"/>
      <c r="P136" s="660"/>
      <c r="Q136" s="660"/>
      <c r="R136" s="660"/>
      <c r="S136" s="660"/>
      <c r="T136" s="660"/>
      <c r="U136" s="660"/>
      <c r="V136" s="660"/>
      <c r="W136" s="660"/>
      <c r="X136" s="661"/>
      <c r="Y136" s="382"/>
      <c r="Z136" s="383"/>
      <c r="AA136" s="383"/>
      <c r="AB136" s="797"/>
      <c r="AC136" s="665"/>
      <c r="AD136" s="666"/>
      <c r="AE136" s="666"/>
      <c r="AF136" s="666"/>
      <c r="AG136" s="667"/>
      <c r="AH136" s="659"/>
      <c r="AI136" s="660"/>
      <c r="AJ136" s="660"/>
      <c r="AK136" s="660"/>
      <c r="AL136" s="660"/>
      <c r="AM136" s="660"/>
      <c r="AN136" s="660"/>
      <c r="AO136" s="660"/>
      <c r="AP136" s="660"/>
      <c r="AQ136" s="660"/>
      <c r="AR136" s="660"/>
      <c r="AS136" s="660"/>
      <c r="AT136" s="661"/>
      <c r="AU136" s="382"/>
      <c r="AV136" s="383"/>
      <c r="AW136" s="383"/>
      <c r="AX136" s="384"/>
      <c r="AY136" s="34">
        <f t="shared" ref="AY136:AY146" si="10">$AY$134</f>
        <v>0</v>
      </c>
    </row>
    <row r="137" spans="1:51" ht="24.75" customHeight="1" x14ac:dyDescent="0.15">
      <c r="A137" s="1039"/>
      <c r="B137" s="1040"/>
      <c r="C137" s="1040"/>
      <c r="D137" s="1040"/>
      <c r="E137" s="1040"/>
      <c r="F137" s="1041"/>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customHeight="1" x14ac:dyDescent="0.15">
      <c r="A138" s="1039"/>
      <c r="B138" s="1040"/>
      <c r="C138" s="1040"/>
      <c r="D138" s="1040"/>
      <c r="E138" s="1040"/>
      <c r="F138" s="1041"/>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customHeight="1" x14ac:dyDescent="0.15">
      <c r="A139" s="1039"/>
      <c r="B139" s="1040"/>
      <c r="C139" s="1040"/>
      <c r="D139" s="1040"/>
      <c r="E139" s="1040"/>
      <c r="F139" s="1041"/>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customHeight="1" x14ac:dyDescent="0.15">
      <c r="A140" s="1039"/>
      <c r="B140" s="1040"/>
      <c r="C140" s="1040"/>
      <c r="D140" s="1040"/>
      <c r="E140" s="1040"/>
      <c r="F140" s="1041"/>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customHeight="1" x14ac:dyDescent="0.15">
      <c r="A141" s="1039"/>
      <c r="B141" s="1040"/>
      <c r="C141" s="1040"/>
      <c r="D141" s="1040"/>
      <c r="E141" s="1040"/>
      <c r="F141" s="1041"/>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customHeight="1" x14ac:dyDescent="0.15">
      <c r="A142" s="1039"/>
      <c r="B142" s="1040"/>
      <c r="C142" s="1040"/>
      <c r="D142" s="1040"/>
      <c r="E142" s="1040"/>
      <c r="F142" s="1041"/>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customHeight="1" x14ac:dyDescent="0.15">
      <c r="A143" s="1039"/>
      <c r="B143" s="1040"/>
      <c r="C143" s="1040"/>
      <c r="D143" s="1040"/>
      <c r="E143" s="1040"/>
      <c r="F143" s="1041"/>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customHeight="1" x14ac:dyDescent="0.15">
      <c r="A144" s="1039"/>
      <c r="B144" s="1040"/>
      <c r="C144" s="1040"/>
      <c r="D144" s="1040"/>
      <c r="E144" s="1040"/>
      <c r="F144" s="1041"/>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customHeight="1" x14ac:dyDescent="0.15">
      <c r="A145" s="1039"/>
      <c r="B145" s="1040"/>
      <c r="C145" s="1040"/>
      <c r="D145" s="1040"/>
      <c r="E145" s="1040"/>
      <c r="F145" s="1041"/>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0" t="s">
        <v>282</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c r="AY147">
        <f>COUNTA($G$149,$AC$149)</f>
        <v>0</v>
      </c>
    </row>
    <row r="148" spans="1:51" ht="24.75" customHeight="1" x14ac:dyDescent="0.15">
      <c r="A148" s="1039"/>
      <c r="B148" s="1040"/>
      <c r="C148" s="1040"/>
      <c r="D148" s="1040"/>
      <c r="E148" s="1040"/>
      <c r="F148" s="1041"/>
      <c r="G148" s="807"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c r="AY148" s="34">
        <f>$AY$147</f>
        <v>0</v>
      </c>
    </row>
    <row r="149" spans="1:51" ht="24.75" customHeight="1" x14ac:dyDescent="0.15">
      <c r="A149" s="1039"/>
      <c r="B149" s="1040"/>
      <c r="C149" s="1040"/>
      <c r="D149" s="1040"/>
      <c r="E149" s="1040"/>
      <c r="F149" s="1041"/>
      <c r="G149" s="665"/>
      <c r="H149" s="666"/>
      <c r="I149" s="666"/>
      <c r="J149" s="666"/>
      <c r="K149" s="667"/>
      <c r="L149" s="659"/>
      <c r="M149" s="660"/>
      <c r="N149" s="660"/>
      <c r="O149" s="660"/>
      <c r="P149" s="660"/>
      <c r="Q149" s="660"/>
      <c r="R149" s="660"/>
      <c r="S149" s="660"/>
      <c r="T149" s="660"/>
      <c r="U149" s="660"/>
      <c r="V149" s="660"/>
      <c r="W149" s="660"/>
      <c r="X149" s="661"/>
      <c r="Y149" s="382"/>
      <c r="Z149" s="383"/>
      <c r="AA149" s="383"/>
      <c r="AB149" s="797"/>
      <c r="AC149" s="665"/>
      <c r="AD149" s="666"/>
      <c r="AE149" s="666"/>
      <c r="AF149" s="666"/>
      <c r="AG149" s="667"/>
      <c r="AH149" s="659"/>
      <c r="AI149" s="660"/>
      <c r="AJ149" s="660"/>
      <c r="AK149" s="660"/>
      <c r="AL149" s="660"/>
      <c r="AM149" s="660"/>
      <c r="AN149" s="660"/>
      <c r="AO149" s="660"/>
      <c r="AP149" s="660"/>
      <c r="AQ149" s="660"/>
      <c r="AR149" s="660"/>
      <c r="AS149" s="660"/>
      <c r="AT149" s="661"/>
      <c r="AU149" s="382"/>
      <c r="AV149" s="383"/>
      <c r="AW149" s="383"/>
      <c r="AX149" s="384"/>
      <c r="AY149" s="34">
        <f t="shared" ref="AY149:AY159" si="11">$AY$147</f>
        <v>0</v>
      </c>
    </row>
    <row r="150" spans="1:51" ht="24.75" customHeight="1" x14ac:dyDescent="0.15">
      <c r="A150" s="1039"/>
      <c r="B150" s="1040"/>
      <c r="C150" s="1040"/>
      <c r="D150" s="1040"/>
      <c r="E150" s="1040"/>
      <c r="F150" s="1041"/>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customHeight="1" x14ac:dyDescent="0.15">
      <c r="A151" s="1039"/>
      <c r="B151" s="1040"/>
      <c r="C151" s="1040"/>
      <c r="D151" s="1040"/>
      <c r="E151" s="1040"/>
      <c r="F151" s="1041"/>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customHeight="1" x14ac:dyDescent="0.15">
      <c r="A152" s="1039"/>
      <c r="B152" s="1040"/>
      <c r="C152" s="1040"/>
      <c r="D152" s="1040"/>
      <c r="E152" s="1040"/>
      <c r="F152" s="1041"/>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customHeight="1" x14ac:dyDescent="0.15">
      <c r="A153" s="1039"/>
      <c r="B153" s="1040"/>
      <c r="C153" s="1040"/>
      <c r="D153" s="1040"/>
      <c r="E153" s="1040"/>
      <c r="F153" s="1041"/>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customHeight="1" x14ac:dyDescent="0.15">
      <c r="A154" s="1039"/>
      <c r="B154" s="1040"/>
      <c r="C154" s="1040"/>
      <c r="D154" s="1040"/>
      <c r="E154" s="1040"/>
      <c r="F154" s="1041"/>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customHeight="1" x14ac:dyDescent="0.15">
      <c r="A155" s="1039"/>
      <c r="B155" s="1040"/>
      <c r="C155" s="1040"/>
      <c r="D155" s="1040"/>
      <c r="E155" s="1040"/>
      <c r="F155" s="1041"/>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customHeight="1" x14ac:dyDescent="0.15">
      <c r="A156" s="1039"/>
      <c r="B156" s="1040"/>
      <c r="C156" s="1040"/>
      <c r="D156" s="1040"/>
      <c r="E156" s="1040"/>
      <c r="F156" s="1041"/>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customHeight="1" x14ac:dyDescent="0.15">
      <c r="A157" s="1039"/>
      <c r="B157" s="1040"/>
      <c r="C157" s="1040"/>
      <c r="D157" s="1040"/>
      <c r="E157" s="1040"/>
      <c r="F157" s="1041"/>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customHeight="1" x14ac:dyDescent="0.15">
      <c r="A158" s="1039"/>
      <c r="B158" s="1040"/>
      <c r="C158" s="1040"/>
      <c r="D158" s="1040"/>
      <c r="E158" s="1040"/>
      <c r="F158" s="1041"/>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0" t="s">
        <v>187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283</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c r="AY161">
        <f>COUNTA($G$163,$AC$163)</f>
        <v>0</v>
      </c>
    </row>
    <row r="162" spans="1:51" ht="24.75" customHeight="1" x14ac:dyDescent="0.15">
      <c r="A162" s="1039"/>
      <c r="B162" s="1040"/>
      <c r="C162" s="1040"/>
      <c r="D162" s="1040"/>
      <c r="E162" s="1040"/>
      <c r="F162" s="1041"/>
      <c r="G162" s="807"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c r="AY162" s="34">
        <f>$AY$161</f>
        <v>0</v>
      </c>
    </row>
    <row r="163" spans="1:51" ht="24.75" customHeight="1" x14ac:dyDescent="0.15">
      <c r="A163" s="1039"/>
      <c r="B163" s="1040"/>
      <c r="C163" s="1040"/>
      <c r="D163" s="1040"/>
      <c r="E163" s="1040"/>
      <c r="F163" s="1041"/>
      <c r="G163" s="665"/>
      <c r="H163" s="666"/>
      <c r="I163" s="666"/>
      <c r="J163" s="666"/>
      <c r="K163" s="667"/>
      <c r="L163" s="659"/>
      <c r="M163" s="660"/>
      <c r="N163" s="660"/>
      <c r="O163" s="660"/>
      <c r="P163" s="660"/>
      <c r="Q163" s="660"/>
      <c r="R163" s="660"/>
      <c r="S163" s="660"/>
      <c r="T163" s="660"/>
      <c r="U163" s="660"/>
      <c r="V163" s="660"/>
      <c r="W163" s="660"/>
      <c r="X163" s="661"/>
      <c r="Y163" s="382"/>
      <c r="Z163" s="383"/>
      <c r="AA163" s="383"/>
      <c r="AB163" s="797"/>
      <c r="AC163" s="665"/>
      <c r="AD163" s="666"/>
      <c r="AE163" s="666"/>
      <c r="AF163" s="666"/>
      <c r="AG163" s="667"/>
      <c r="AH163" s="659"/>
      <c r="AI163" s="660"/>
      <c r="AJ163" s="660"/>
      <c r="AK163" s="660"/>
      <c r="AL163" s="660"/>
      <c r="AM163" s="660"/>
      <c r="AN163" s="660"/>
      <c r="AO163" s="660"/>
      <c r="AP163" s="660"/>
      <c r="AQ163" s="660"/>
      <c r="AR163" s="660"/>
      <c r="AS163" s="660"/>
      <c r="AT163" s="661"/>
      <c r="AU163" s="382"/>
      <c r="AV163" s="383"/>
      <c r="AW163" s="383"/>
      <c r="AX163" s="384"/>
      <c r="AY163" s="34">
        <f t="shared" ref="AY163:AY173" si="12">$AY$161</f>
        <v>0</v>
      </c>
    </row>
    <row r="164" spans="1:51" ht="24.75" customHeight="1" x14ac:dyDescent="0.15">
      <c r="A164" s="1039"/>
      <c r="B164" s="1040"/>
      <c r="C164" s="1040"/>
      <c r="D164" s="1040"/>
      <c r="E164" s="1040"/>
      <c r="F164" s="1041"/>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customHeight="1" x14ac:dyDescent="0.15">
      <c r="A165" s="1039"/>
      <c r="B165" s="1040"/>
      <c r="C165" s="1040"/>
      <c r="D165" s="1040"/>
      <c r="E165" s="1040"/>
      <c r="F165" s="1041"/>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customHeight="1" x14ac:dyDescent="0.15">
      <c r="A166" s="1039"/>
      <c r="B166" s="1040"/>
      <c r="C166" s="1040"/>
      <c r="D166" s="1040"/>
      <c r="E166" s="1040"/>
      <c r="F166" s="1041"/>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customHeight="1" x14ac:dyDescent="0.15">
      <c r="A167" s="1039"/>
      <c r="B167" s="1040"/>
      <c r="C167" s="1040"/>
      <c r="D167" s="1040"/>
      <c r="E167" s="1040"/>
      <c r="F167" s="1041"/>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customHeight="1" x14ac:dyDescent="0.15">
      <c r="A168" s="1039"/>
      <c r="B168" s="1040"/>
      <c r="C168" s="1040"/>
      <c r="D168" s="1040"/>
      <c r="E168" s="1040"/>
      <c r="F168" s="1041"/>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customHeight="1" x14ac:dyDescent="0.15">
      <c r="A169" s="1039"/>
      <c r="B169" s="1040"/>
      <c r="C169" s="1040"/>
      <c r="D169" s="1040"/>
      <c r="E169" s="1040"/>
      <c r="F169" s="1041"/>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customHeight="1" x14ac:dyDescent="0.15">
      <c r="A170" s="1039"/>
      <c r="B170" s="1040"/>
      <c r="C170" s="1040"/>
      <c r="D170" s="1040"/>
      <c r="E170" s="1040"/>
      <c r="F170" s="1041"/>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customHeight="1" x14ac:dyDescent="0.15">
      <c r="A171" s="1039"/>
      <c r="B171" s="1040"/>
      <c r="C171" s="1040"/>
      <c r="D171" s="1040"/>
      <c r="E171" s="1040"/>
      <c r="F171" s="1041"/>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customHeight="1" x14ac:dyDescent="0.15">
      <c r="A172" s="1039"/>
      <c r="B172" s="1040"/>
      <c r="C172" s="1040"/>
      <c r="D172" s="1040"/>
      <c r="E172" s="1040"/>
      <c r="F172" s="1041"/>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0" t="s">
        <v>284</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285</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c r="AY174">
        <f>COUNTA($G$176,$AC$176)</f>
        <v>0</v>
      </c>
    </row>
    <row r="175" spans="1:51" ht="25.5" customHeight="1" x14ac:dyDescent="0.15">
      <c r="A175" s="1039"/>
      <c r="B175" s="1040"/>
      <c r="C175" s="1040"/>
      <c r="D175" s="1040"/>
      <c r="E175" s="1040"/>
      <c r="F175" s="1041"/>
      <c r="G175" s="807"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c r="AY175" s="34">
        <f>$AY$174</f>
        <v>0</v>
      </c>
    </row>
    <row r="176" spans="1:51" ht="24.75" customHeight="1" x14ac:dyDescent="0.15">
      <c r="A176" s="1039"/>
      <c r="B176" s="1040"/>
      <c r="C176" s="1040"/>
      <c r="D176" s="1040"/>
      <c r="E176" s="1040"/>
      <c r="F176" s="1041"/>
      <c r="G176" s="665"/>
      <c r="H176" s="666"/>
      <c r="I176" s="666"/>
      <c r="J176" s="666"/>
      <c r="K176" s="667"/>
      <c r="L176" s="659"/>
      <c r="M176" s="660"/>
      <c r="N176" s="660"/>
      <c r="O176" s="660"/>
      <c r="P176" s="660"/>
      <c r="Q176" s="660"/>
      <c r="R176" s="660"/>
      <c r="S176" s="660"/>
      <c r="T176" s="660"/>
      <c r="U176" s="660"/>
      <c r="V176" s="660"/>
      <c r="W176" s="660"/>
      <c r="X176" s="661"/>
      <c r="Y176" s="382"/>
      <c r="Z176" s="383"/>
      <c r="AA176" s="383"/>
      <c r="AB176" s="797"/>
      <c r="AC176" s="665"/>
      <c r="AD176" s="666"/>
      <c r="AE176" s="666"/>
      <c r="AF176" s="666"/>
      <c r="AG176" s="667"/>
      <c r="AH176" s="659"/>
      <c r="AI176" s="660"/>
      <c r="AJ176" s="660"/>
      <c r="AK176" s="660"/>
      <c r="AL176" s="660"/>
      <c r="AM176" s="660"/>
      <c r="AN176" s="660"/>
      <c r="AO176" s="660"/>
      <c r="AP176" s="660"/>
      <c r="AQ176" s="660"/>
      <c r="AR176" s="660"/>
      <c r="AS176" s="660"/>
      <c r="AT176" s="661"/>
      <c r="AU176" s="382"/>
      <c r="AV176" s="383"/>
      <c r="AW176" s="383"/>
      <c r="AX176" s="384"/>
      <c r="AY176" s="34">
        <f t="shared" ref="AY176:AY186" si="13">$AY$174</f>
        <v>0</v>
      </c>
    </row>
    <row r="177" spans="1:51" ht="24.75" customHeight="1" x14ac:dyDescent="0.15">
      <c r="A177" s="1039"/>
      <c r="B177" s="1040"/>
      <c r="C177" s="1040"/>
      <c r="D177" s="1040"/>
      <c r="E177" s="1040"/>
      <c r="F177" s="1041"/>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customHeight="1" x14ac:dyDescent="0.15">
      <c r="A178" s="1039"/>
      <c r="B178" s="1040"/>
      <c r="C178" s="1040"/>
      <c r="D178" s="1040"/>
      <c r="E178" s="1040"/>
      <c r="F178" s="1041"/>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customHeight="1" x14ac:dyDescent="0.15">
      <c r="A179" s="1039"/>
      <c r="B179" s="1040"/>
      <c r="C179" s="1040"/>
      <c r="D179" s="1040"/>
      <c r="E179" s="1040"/>
      <c r="F179" s="1041"/>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customHeight="1" x14ac:dyDescent="0.15">
      <c r="A180" s="1039"/>
      <c r="B180" s="1040"/>
      <c r="C180" s="1040"/>
      <c r="D180" s="1040"/>
      <c r="E180" s="1040"/>
      <c r="F180" s="1041"/>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customHeight="1" x14ac:dyDescent="0.15">
      <c r="A181" s="1039"/>
      <c r="B181" s="1040"/>
      <c r="C181" s="1040"/>
      <c r="D181" s="1040"/>
      <c r="E181" s="1040"/>
      <c r="F181" s="1041"/>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customHeight="1" x14ac:dyDescent="0.15">
      <c r="A182" s="1039"/>
      <c r="B182" s="1040"/>
      <c r="C182" s="1040"/>
      <c r="D182" s="1040"/>
      <c r="E182" s="1040"/>
      <c r="F182" s="1041"/>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customHeight="1" x14ac:dyDescent="0.15">
      <c r="A183" s="1039"/>
      <c r="B183" s="1040"/>
      <c r="C183" s="1040"/>
      <c r="D183" s="1040"/>
      <c r="E183" s="1040"/>
      <c r="F183" s="1041"/>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customHeight="1" x14ac:dyDescent="0.15">
      <c r="A184" s="1039"/>
      <c r="B184" s="1040"/>
      <c r="C184" s="1040"/>
      <c r="D184" s="1040"/>
      <c r="E184" s="1040"/>
      <c r="F184" s="1041"/>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customHeight="1" x14ac:dyDescent="0.15">
      <c r="A185" s="1039"/>
      <c r="B185" s="1040"/>
      <c r="C185" s="1040"/>
      <c r="D185" s="1040"/>
      <c r="E185" s="1040"/>
      <c r="F185" s="1041"/>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0" t="s">
        <v>287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286</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c r="AY187">
        <f>COUNTA($G$189,$AC$189)</f>
        <v>0</v>
      </c>
    </row>
    <row r="188" spans="1:51" ht="24.75" customHeight="1" x14ac:dyDescent="0.15">
      <c r="A188" s="1039"/>
      <c r="B188" s="1040"/>
      <c r="C188" s="1040"/>
      <c r="D188" s="1040"/>
      <c r="E188" s="1040"/>
      <c r="F188" s="1041"/>
      <c r="G188" s="807"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c r="AY188" s="34">
        <f>$AY$187</f>
        <v>0</v>
      </c>
    </row>
    <row r="189" spans="1:51" ht="24.75" customHeight="1" x14ac:dyDescent="0.15">
      <c r="A189" s="1039"/>
      <c r="B189" s="1040"/>
      <c r="C189" s="1040"/>
      <c r="D189" s="1040"/>
      <c r="E189" s="1040"/>
      <c r="F189" s="1041"/>
      <c r="G189" s="665"/>
      <c r="H189" s="666"/>
      <c r="I189" s="666"/>
      <c r="J189" s="666"/>
      <c r="K189" s="667"/>
      <c r="L189" s="659"/>
      <c r="M189" s="660"/>
      <c r="N189" s="660"/>
      <c r="O189" s="660"/>
      <c r="P189" s="660"/>
      <c r="Q189" s="660"/>
      <c r="R189" s="660"/>
      <c r="S189" s="660"/>
      <c r="T189" s="660"/>
      <c r="U189" s="660"/>
      <c r="V189" s="660"/>
      <c r="W189" s="660"/>
      <c r="X189" s="661"/>
      <c r="Y189" s="382"/>
      <c r="Z189" s="383"/>
      <c r="AA189" s="383"/>
      <c r="AB189" s="797"/>
      <c r="AC189" s="665"/>
      <c r="AD189" s="666"/>
      <c r="AE189" s="666"/>
      <c r="AF189" s="666"/>
      <c r="AG189" s="667"/>
      <c r="AH189" s="659"/>
      <c r="AI189" s="660"/>
      <c r="AJ189" s="660"/>
      <c r="AK189" s="660"/>
      <c r="AL189" s="660"/>
      <c r="AM189" s="660"/>
      <c r="AN189" s="660"/>
      <c r="AO189" s="660"/>
      <c r="AP189" s="660"/>
      <c r="AQ189" s="660"/>
      <c r="AR189" s="660"/>
      <c r="AS189" s="660"/>
      <c r="AT189" s="661"/>
      <c r="AU189" s="382"/>
      <c r="AV189" s="383"/>
      <c r="AW189" s="383"/>
      <c r="AX189" s="384"/>
      <c r="AY189" s="34">
        <f t="shared" ref="AY189:AY199" si="14">$AY$187</f>
        <v>0</v>
      </c>
    </row>
    <row r="190" spans="1:51" ht="24.75" customHeight="1" x14ac:dyDescent="0.15">
      <c r="A190" s="1039"/>
      <c r="B190" s="1040"/>
      <c r="C190" s="1040"/>
      <c r="D190" s="1040"/>
      <c r="E190" s="1040"/>
      <c r="F190" s="1041"/>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customHeight="1" x14ac:dyDescent="0.15">
      <c r="A191" s="1039"/>
      <c r="B191" s="1040"/>
      <c r="C191" s="1040"/>
      <c r="D191" s="1040"/>
      <c r="E191" s="1040"/>
      <c r="F191" s="1041"/>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customHeight="1" x14ac:dyDescent="0.15">
      <c r="A192" s="1039"/>
      <c r="B192" s="1040"/>
      <c r="C192" s="1040"/>
      <c r="D192" s="1040"/>
      <c r="E192" s="1040"/>
      <c r="F192" s="1041"/>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customHeight="1" x14ac:dyDescent="0.15">
      <c r="A193" s="1039"/>
      <c r="B193" s="1040"/>
      <c r="C193" s="1040"/>
      <c r="D193" s="1040"/>
      <c r="E193" s="1040"/>
      <c r="F193" s="1041"/>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customHeight="1" x14ac:dyDescent="0.15">
      <c r="A194" s="1039"/>
      <c r="B194" s="1040"/>
      <c r="C194" s="1040"/>
      <c r="D194" s="1040"/>
      <c r="E194" s="1040"/>
      <c r="F194" s="1041"/>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customHeight="1" x14ac:dyDescent="0.15">
      <c r="A195" s="1039"/>
      <c r="B195" s="1040"/>
      <c r="C195" s="1040"/>
      <c r="D195" s="1040"/>
      <c r="E195" s="1040"/>
      <c r="F195" s="1041"/>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customHeight="1" x14ac:dyDescent="0.15">
      <c r="A196" s="1039"/>
      <c r="B196" s="1040"/>
      <c r="C196" s="1040"/>
      <c r="D196" s="1040"/>
      <c r="E196" s="1040"/>
      <c r="F196" s="1041"/>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customHeight="1" x14ac:dyDescent="0.15">
      <c r="A197" s="1039"/>
      <c r="B197" s="1040"/>
      <c r="C197" s="1040"/>
      <c r="D197" s="1040"/>
      <c r="E197" s="1040"/>
      <c r="F197" s="1041"/>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customHeight="1" x14ac:dyDescent="0.15">
      <c r="A198" s="1039"/>
      <c r="B198" s="1040"/>
      <c r="C198" s="1040"/>
      <c r="D198" s="1040"/>
      <c r="E198" s="1040"/>
      <c r="F198" s="1041"/>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0" t="s">
        <v>288</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c r="AY200">
        <f>COUNTA($G$202,$AC$202)</f>
        <v>0</v>
      </c>
    </row>
    <row r="201" spans="1:51" ht="24.75" customHeight="1" x14ac:dyDescent="0.15">
      <c r="A201" s="1039"/>
      <c r="B201" s="1040"/>
      <c r="C201" s="1040"/>
      <c r="D201" s="1040"/>
      <c r="E201" s="1040"/>
      <c r="F201" s="1041"/>
      <c r="G201" s="807"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c r="AY201" s="34">
        <f>$AY$200</f>
        <v>0</v>
      </c>
    </row>
    <row r="202" spans="1:51" ht="24.75" customHeight="1" x14ac:dyDescent="0.15">
      <c r="A202" s="1039"/>
      <c r="B202" s="1040"/>
      <c r="C202" s="1040"/>
      <c r="D202" s="1040"/>
      <c r="E202" s="1040"/>
      <c r="F202" s="1041"/>
      <c r="G202" s="665"/>
      <c r="H202" s="666"/>
      <c r="I202" s="666"/>
      <c r="J202" s="666"/>
      <c r="K202" s="667"/>
      <c r="L202" s="659"/>
      <c r="M202" s="660"/>
      <c r="N202" s="660"/>
      <c r="O202" s="660"/>
      <c r="P202" s="660"/>
      <c r="Q202" s="660"/>
      <c r="R202" s="660"/>
      <c r="S202" s="660"/>
      <c r="T202" s="660"/>
      <c r="U202" s="660"/>
      <c r="V202" s="660"/>
      <c r="W202" s="660"/>
      <c r="X202" s="661"/>
      <c r="Y202" s="382"/>
      <c r="Z202" s="383"/>
      <c r="AA202" s="383"/>
      <c r="AB202" s="797"/>
      <c r="AC202" s="665"/>
      <c r="AD202" s="666"/>
      <c r="AE202" s="666"/>
      <c r="AF202" s="666"/>
      <c r="AG202" s="667"/>
      <c r="AH202" s="659"/>
      <c r="AI202" s="660"/>
      <c r="AJ202" s="660"/>
      <c r="AK202" s="660"/>
      <c r="AL202" s="660"/>
      <c r="AM202" s="660"/>
      <c r="AN202" s="660"/>
      <c r="AO202" s="660"/>
      <c r="AP202" s="660"/>
      <c r="AQ202" s="660"/>
      <c r="AR202" s="660"/>
      <c r="AS202" s="660"/>
      <c r="AT202" s="661"/>
      <c r="AU202" s="382"/>
      <c r="AV202" s="383"/>
      <c r="AW202" s="383"/>
      <c r="AX202" s="384"/>
      <c r="AY202" s="34">
        <f t="shared" ref="AY202:AY212" si="15">$AY$200</f>
        <v>0</v>
      </c>
    </row>
    <row r="203" spans="1:51" ht="24.75" customHeight="1" x14ac:dyDescent="0.15">
      <c r="A203" s="1039"/>
      <c r="B203" s="1040"/>
      <c r="C203" s="1040"/>
      <c r="D203" s="1040"/>
      <c r="E203" s="1040"/>
      <c r="F203" s="1041"/>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customHeight="1" x14ac:dyDescent="0.15">
      <c r="A204" s="1039"/>
      <c r="B204" s="1040"/>
      <c r="C204" s="1040"/>
      <c r="D204" s="1040"/>
      <c r="E204" s="1040"/>
      <c r="F204" s="1041"/>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customHeight="1" x14ac:dyDescent="0.15">
      <c r="A205" s="1039"/>
      <c r="B205" s="1040"/>
      <c r="C205" s="1040"/>
      <c r="D205" s="1040"/>
      <c r="E205" s="1040"/>
      <c r="F205" s="1041"/>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customHeight="1" x14ac:dyDescent="0.15">
      <c r="A206" s="1039"/>
      <c r="B206" s="1040"/>
      <c r="C206" s="1040"/>
      <c r="D206" s="1040"/>
      <c r="E206" s="1040"/>
      <c r="F206" s="1041"/>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customHeight="1" x14ac:dyDescent="0.15">
      <c r="A207" s="1039"/>
      <c r="B207" s="1040"/>
      <c r="C207" s="1040"/>
      <c r="D207" s="1040"/>
      <c r="E207" s="1040"/>
      <c r="F207" s="1041"/>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customHeight="1" x14ac:dyDescent="0.15">
      <c r="A208" s="1039"/>
      <c r="B208" s="1040"/>
      <c r="C208" s="1040"/>
      <c r="D208" s="1040"/>
      <c r="E208" s="1040"/>
      <c r="F208" s="1041"/>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customHeight="1" x14ac:dyDescent="0.15">
      <c r="A209" s="1039"/>
      <c r="B209" s="1040"/>
      <c r="C209" s="1040"/>
      <c r="D209" s="1040"/>
      <c r="E209" s="1040"/>
      <c r="F209" s="1041"/>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customHeight="1" x14ac:dyDescent="0.15">
      <c r="A210" s="1039"/>
      <c r="B210" s="1040"/>
      <c r="C210" s="1040"/>
      <c r="D210" s="1040"/>
      <c r="E210" s="1040"/>
      <c r="F210" s="1041"/>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customHeight="1" x14ac:dyDescent="0.15">
      <c r="A211" s="1039"/>
      <c r="B211" s="1040"/>
      <c r="C211" s="1040"/>
      <c r="D211" s="1040"/>
      <c r="E211" s="1040"/>
      <c r="F211" s="1041"/>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0" t="s">
        <v>189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289</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c r="AY214">
        <f>COUNTA($G$216,$AC$216)</f>
        <v>0</v>
      </c>
    </row>
    <row r="215" spans="1:51" ht="24.75" customHeight="1" x14ac:dyDescent="0.15">
      <c r="A215" s="1039"/>
      <c r="B215" s="1040"/>
      <c r="C215" s="1040"/>
      <c r="D215" s="1040"/>
      <c r="E215" s="1040"/>
      <c r="F215" s="1041"/>
      <c r="G215" s="807"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c r="AY215" s="34">
        <f>$AY$214</f>
        <v>0</v>
      </c>
    </row>
    <row r="216" spans="1:51" ht="24.75" customHeight="1" x14ac:dyDescent="0.15">
      <c r="A216" s="1039"/>
      <c r="B216" s="1040"/>
      <c r="C216" s="1040"/>
      <c r="D216" s="1040"/>
      <c r="E216" s="1040"/>
      <c r="F216" s="1041"/>
      <c r="G216" s="665"/>
      <c r="H216" s="666"/>
      <c r="I216" s="666"/>
      <c r="J216" s="666"/>
      <c r="K216" s="667"/>
      <c r="L216" s="659"/>
      <c r="M216" s="660"/>
      <c r="N216" s="660"/>
      <c r="O216" s="660"/>
      <c r="P216" s="660"/>
      <c r="Q216" s="660"/>
      <c r="R216" s="660"/>
      <c r="S216" s="660"/>
      <c r="T216" s="660"/>
      <c r="U216" s="660"/>
      <c r="V216" s="660"/>
      <c r="W216" s="660"/>
      <c r="X216" s="661"/>
      <c r="Y216" s="382"/>
      <c r="Z216" s="383"/>
      <c r="AA216" s="383"/>
      <c r="AB216" s="797"/>
      <c r="AC216" s="665"/>
      <c r="AD216" s="666"/>
      <c r="AE216" s="666"/>
      <c r="AF216" s="666"/>
      <c r="AG216" s="667"/>
      <c r="AH216" s="659"/>
      <c r="AI216" s="660"/>
      <c r="AJ216" s="660"/>
      <c r="AK216" s="660"/>
      <c r="AL216" s="660"/>
      <c r="AM216" s="660"/>
      <c r="AN216" s="660"/>
      <c r="AO216" s="660"/>
      <c r="AP216" s="660"/>
      <c r="AQ216" s="660"/>
      <c r="AR216" s="660"/>
      <c r="AS216" s="660"/>
      <c r="AT216" s="661"/>
      <c r="AU216" s="382"/>
      <c r="AV216" s="383"/>
      <c r="AW216" s="383"/>
      <c r="AX216" s="384"/>
      <c r="AY216" s="34">
        <f t="shared" ref="AY216:AY226" si="16">$AY$214</f>
        <v>0</v>
      </c>
    </row>
    <row r="217" spans="1:51" ht="24.75" customHeight="1" x14ac:dyDescent="0.15">
      <c r="A217" s="1039"/>
      <c r="B217" s="1040"/>
      <c r="C217" s="1040"/>
      <c r="D217" s="1040"/>
      <c r="E217" s="1040"/>
      <c r="F217" s="1041"/>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customHeight="1" x14ac:dyDescent="0.15">
      <c r="A218" s="1039"/>
      <c r="B218" s="1040"/>
      <c r="C218" s="1040"/>
      <c r="D218" s="1040"/>
      <c r="E218" s="1040"/>
      <c r="F218" s="1041"/>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customHeight="1" x14ac:dyDescent="0.15">
      <c r="A219" s="1039"/>
      <c r="B219" s="1040"/>
      <c r="C219" s="1040"/>
      <c r="D219" s="1040"/>
      <c r="E219" s="1040"/>
      <c r="F219" s="1041"/>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customHeight="1" x14ac:dyDescent="0.15">
      <c r="A220" s="1039"/>
      <c r="B220" s="1040"/>
      <c r="C220" s="1040"/>
      <c r="D220" s="1040"/>
      <c r="E220" s="1040"/>
      <c r="F220" s="1041"/>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customHeight="1" x14ac:dyDescent="0.15">
      <c r="A221" s="1039"/>
      <c r="B221" s="1040"/>
      <c r="C221" s="1040"/>
      <c r="D221" s="1040"/>
      <c r="E221" s="1040"/>
      <c r="F221" s="1041"/>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customHeight="1" x14ac:dyDescent="0.15">
      <c r="A222" s="1039"/>
      <c r="B222" s="1040"/>
      <c r="C222" s="1040"/>
      <c r="D222" s="1040"/>
      <c r="E222" s="1040"/>
      <c r="F222" s="1041"/>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customHeight="1" x14ac:dyDescent="0.15">
      <c r="A223" s="1039"/>
      <c r="B223" s="1040"/>
      <c r="C223" s="1040"/>
      <c r="D223" s="1040"/>
      <c r="E223" s="1040"/>
      <c r="F223" s="1041"/>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customHeight="1" x14ac:dyDescent="0.15">
      <c r="A224" s="1039"/>
      <c r="B224" s="1040"/>
      <c r="C224" s="1040"/>
      <c r="D224" s="1040"/>
      <c r="E224" s="1040"/>
      <c r="F224" s="1041"/>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customHeight="1" x14ac:dyDescent="0.15">
      <c r="A225" s="1039"/>
      <c r="B225" s="1040"/>
      <c r="C225" s="1040"/>
      <c r="D225" s="1040"/>
      <c r="E225" s="1040"/>
      <c r="F225" s="1041"/>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0" t="s">
        <v>290</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291</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c r="AY227">
        <f>COUNTA($G$229,$AC$229)</f>
        <v>0</v>
      </c>
    </row>
    <row r="228" spans="1:51" ht="25.5" customHeight="1" x14ac:dyDescent="0.15">
      <c r="A228" s="1039"/>
      <c r="B228" s="1040"/>
      <c r="C228" s="1040"/>
      <c r="D228" s="1040"/>
      <c r="E228" s="1040"/>
      <c r="F228" s="1041"/>
      <c r="G228" s="807"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c r="AY228" s="34">
        <f>$AY$227</f>
        <v>0</v>
      </c>
    </row>
    <row r="229" spans="1:51" ht="24.75" customHeight="1" x14ac:dyDescent="0.15">
      <c r="A229" s="1039"/>
      <c r="B229" s="1040"/>
      <c r="C229" s="1040"/>
      <c r="D229" s="1040"/>
      <c r="E229" s="1040"/>
      <c r="F229" s="1041"/>
      <c r="G229" s="665"/>
      <c r="H229" s="666"/>
      <c r="I229" s="666"/>
      <c r="J229" s="666"/>
      <c r="K229" s="667"/>
      <c r="L229" s="659"/>
      <c r="M229" s="660"/>
      <c r="N229" s="660"/>
      <c r="O229" s="660"/>
      <c r="P229" s="660"/>
      <c r="Q229" s="660"/>
      <c r="R229" s="660"/>
      <c r="S229" s="660"/>
      <c r="T229" s="660"/>
      <c r="U229" s="660"/>
      <c r="V229" s="660"/>
      <c r="W229" s="660"/>
      <c r="X229" s="661"/>
      <c r="Y229" s="382"/>
      <c r="Z229" s="383"/>
      <c r="AA229" s="383"/>
      <c r="AB229" s="797"/>
      <c r="AC229" s="665"/>
      <c r="AD229" s="666"/>
      <c r="AE229" s="666"/>
      <c r="AF229" s="666"/>
      <c r="AG229" s="667"/>
      <c r="AH229" s="659"/>
      <c r="AI229" s="660"/>
      <c r="AJ229" s="660"/>
      <c r="AK229" s="660"/>
      <c r="AL229" s="660"/>
      <c r="AM229" s="660"/>
      <c r="AN229" s="660"/>
      <c r="AO229" s="660"/>
      <c r="AP229" s="660"/>
      <c r="AQ229" s="660"/>
      <c r="AR229" s="660"/>
      <c r="AS229" s="660"/>
      <c r="AT229" s="661"/>
      <c r="AU229" s="382"/>
      <c r="AV229" s="383"/>
      <c r="AW229" s="383"/>
      <c r="AX229" s="384"/>
      <c r="AY229" s="34">
        <f t="shared" ref="AY229:AY239" si="17">$AY$227</f>
        <v>0</v>
      </c>
    </row>
    <row r="230" spans="1:51" ht="24.75" customHeight="1" x14ac:dyDescent="0.15">
      <c r="A230" s="1039"/>
      <c r="B230" s="1040"/>
      <c r="C230" s="1040"/>
      <c r="D230" s="1040"/>
      <c r="E230" s="1040"/>
      <c r="F230" s="1041"/>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customHeight="1" x14ac:dyDescent="0.15">
      <c r="A231" s="1039"/>
      <c r="B231" s="1040"/>
      <c r="C231" s="1040"/>
      <c r="D231" s="1040"/>
      <c r="E231" s="1040"/>
      <c r="F231" s="1041"/>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customHeight="1" x14ac:dyDescent="0.15">
      <c r="A232" s="1039"/>
      <c r="B232" s="1040"/>
      <c r="C232" s="1040"/>
      <c r="D232" s="1040"/>
      <c r="E232" s="1040"/>
      <c r="F232" s="1041"/>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customHeight="1" x14ac:dyDescent="0.15">
      <c r="A233" s="1039"/>
      <c r="B233" s="1040"/>
      <c r="C233" s="1040"/>
      <c r="D233" s="1040"/>
      <c r="E233" s="1040"/>
      <c r="F233" s="1041"/>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customHeight="1" x14ac:dyDescent="0.15">
      <c r="A234" s="1039"/>
      <c r="B234" s="1040"/>
      <c r="C234" s="1040"/>
      <c r="D234" s="1040"/>
      <c r="E234" s="1040"/>
      <c r="F234" s="1041"/>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customHeight="1" x14ac:dyDescent="0.15">
      <c r="A235" s="1039"/>
      <c r="B235" s="1040"/>
      <c r="C235" s="1040"/>
      <c r="D235" s="1040"/>
      <c r="E235" s="1040"/>
      <c r="F235" s="1041"/>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customHeight="1" x14ac:dyDescent="0.15">
      <c r="A236" s="1039"/>
      <c r="B236" s="1040"/>
      <c r="C236" s="1040"/>
      <c r="D236" s="1040"/>
      <c r="E236" s="1040"/>
      <c r="F236" s="1041"/>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customHeight="1" x14ac:dyDescent="0.15">
      <c r="A237" s="1039"/>
      <c r="B237" s="1040"/>
      <c r="C237" s="1040"/>
      <c r="D237" s="1040"/>
      <c r="E237" s="1040"/>
      <c r="F237" s="1041"/>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customHeight="1" x14ac:dyDescent="0.15">
      <c r="A238" s="1039"/>
      <c r="B238" s="1040"/>
      <c r="C238" s="1040"/>
      <c r="D238" s="1040"/>
      <c r="E238" s="1040"/>
      <c r="F238" s="1041"/>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0" t="s">
        <v>292</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293</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c r="AY240">
        <f>COUNTA($G$242,$AC$242)</f>
        <v>0</v>
      </c>
    </row>
    <row r="241" spans="1:51" ht="24.75" customHeight="1" x14ac:dyDescent="0.15">
      <c r="A241" s="1039"/>
      <c r="B241" s="1040"/>
      <c r="C241" s="1040"/>
      <c r="D241" s="1040"/>
      <c r="E241" s="1040"/>
      <c r="F241" s="1041"/>
      <c r="G241" s="807"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c r="AY241" s="34">
        <f>$AY$240</f>
        <v>0</v>
      </c>
    </row>
    <row r="242" spans="1:51" ht="24.75" customHeight="1" x14ac:dyDescent="0.15">
      <c r="A242" s="1039"/>
      <c r="B242" s="1040"/>
      <c r="C242" s="1040"/>
      <c r="D242" s="1040"/>
      <c r="E242" s="1040"/>
      <c r="F242" s="1041"/>
      <c r="G242" s="665"/>
      <c r="H242" s="666"/>
      <c r="I242" s="666"/>
      <c r="J242" s="666"/>
      <c r="K242" s="667"/>
      <c r="L242" s="659"/>
      <c r="M242" s="660"/>
      <c r="N242" s="660"/>
      <c r="O242" s="660"/>
      <c r="P242" s="660"/>
      <c r="Q242" s="660"/>
      <c r="R242" s="660"/>
      <c r="S242" s="660"/>
      <c r="T242" s="660"/>
      <c r="U242" s="660"/>
      <c r="V242" s="660"/>
      <c r="W242" s="660"/>
      <c r="X242" s="661"/>
      <c r="Y242" s="382"/>
      <c r="Z242" s="383"/>
      <c r="AA242" s="383"/>
      <c r="AB242" s="797"/>
      <c r="AC242" s="665"/>
      <c r="AD242" s="666"/>
      <c r="AE242" s="666"/>
      <c r="AF242" s="666"/>
      <c r="AG242" s="667"/>
      <c r="AH242" s="659"/>
      <c r="AI242" s="660"/>
      <c r="AJ242" s="660"/>
      <c r="AK242" s="660"/>
      <c r="AL242" s="660"/>
      <c r="AM242" s="660"/>
      <c r="AN242" s="660"/>
      <c r="AO242" s="660"/>
      <c r="AP242" s="660"/>
      <c r="AQ242" s="660"/>
      <c r="AR242" s="660"/>
      <c r="AS242" s="660"/>
      <c r="AT242" s="661"/>
      <c r="AU242" s="382"/>
      <c r="AV242" s="383"/>
      <c r="AW242" s="383"/>
      <c r="AX242" s="384"/>
      <c r="AY242" s="34">
        <f t="shared" ref="AY242:AY252" si="18">$AY$240</f>
        <v>0</v>
      </c>
    </row>
    <row r="243" spans="1:51" ht="24.75" customHeight="1" x14ac:dyDescent="0.15">
      <c r="A243" s="1039"/>
      <c r="B243" s="1040"/>
      <c r="C243" s="1040"/>
      <c r="D243" s="1040"/>
      <c r="E243" s="1040"/>
      <c r="F243" s="1041"/>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customHeight="1" x14ac:dyDescent="0.15">
      <c r="A244" s="1039"/>
      <c r="B244" s="1040"/>
      <c r="C244" s="1040"/>
      <c r="D244" s="1040"/>
      <c r="E244" s="1040"/>
      <c r="F244" s="1041"/>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customHeight="1" x14ac:dyDescent="0.15">
      <c r="A245" s="1039"/>
      <c r="B245" s="1040"/>
      <c r="C245" s="1040"/>
      <c r="D245" s="1040"/>
      <c r="E245" s="1040"/>
      <c r="F245" s="1041"/>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customHeight="1" x14ac:dyDescent="0.15">
      <c r="A246" s="1039"/>
      <c r="B246" s="1040"/>
      <c r="C246" s="1040"/>
      <c r="D246" s="1040"/>
      <c r="E246" s="1040"/>
      <c r="F246" s="1041"/>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customHeight="1" x14ac:dyDescent="0.15">
      <c r="A247" s="1039"/>
      <c r="B247" s="1040"/>
      <c r="C247" s="1040"/>
      <c r="D247" s="1040"/>
      <c r="E247" s="1040"/>
      <c r="F247" s="1041"/>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customHeight="1" x14ac:dyDescent="0.15">
      <c r="A248" s="1039"/>
      <c r="B248" s="1040"/>
      <c r="C248" s="1040"/>
      <c r="D248" s="1040"/>
      <c r="E248" s="1040"/>
      <c r="F248" s="1041"/>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customHeight="1" x14ac:dyDescent="0.15">
      <c r="A249" s="1039"/>
      <c r="B249" s="1040"/>
      <c r="C249" s="1040"/>
      <c r="D249" s="1040"/>
      <c r="E249" s="1040"/>
      <c r="F249" s="1041"/>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customHeight="1" x14ac:dyDescent="0.15">
      <c r="A250" s="1039"/>
      <c r="B250" s="1040"/>
      <c r="C250" s="1040"/>
      <c r="D250" s="1040"/>
      <c r="E250" s="1040"/>
      <c r="F250" s="1041"/>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customHeight="1" x14ac:dyDescent="0.15">
      <c r="A251" s="1039"/>
      <c r="B251" s="1040"/>
      <c r="C251" s="1040"/>
      <c r="D251" s="1040"/>
      <c r="E251" s="1040"/>
      <c r="F251" s="1041"/>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0" t="s">
        <v>294</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190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c r="AY253">
        <f>COUNTA($G$255,$AC$255)</f>
        <v>0</v>
      </c>
    </row>
    <row r="254" spans="1:51" ht="24.75" customHeight="1" x14ac:dyDescent="0.15">
      <c r="A254" s="1039"/>
      <c r="B254" s="1040"/>
      <c r="C254" s="1040"/>
      <c r="D254" s="1040"/>
      <c r="E254" s="1040"/>
      <c r="F254" s="1041"/>
      <c r="G254" s="807"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c r="AY254" s="34">
        <f>$AY$253</f>
        <v>0</v>
      </c>
    </row>
    <row r="255" spans="1:51" ht="24.75" customHeight="1" x14ac:dyDescent="0.15">
      <c r="A255" s="1039"/>
      <c r="B255" s="1040"/>
      <c r="C255" s="1040"/>
      <c r="D255" s="1040"/>
      <c r="E255" s="1040"/>
      <c r="F255" s="1041"/>
      <c r="G255" s="665"/>
      <c r="H255" s="666"/>
      <c r="I255" s="666"/>
      <c r="J255" s="666"/>
      <c r="K255" s="667"/>
      <c r="L255" s="659"/>
      <c r="M255" s="660"/>
      <c r="N255" s="660"/>
      <c r="O255" s="660"/>
      <c r="P255" s="660"/>
      <c r="Q255" s="660"/>
      <c r="R255" s="660"/>
      <c r="S255" s="660"/>
      <c r="T255" s="660"/>
      <c r="U255" s="660"/>
      <c r="V255" s="660"/>
      <c r="W255" s="660"/>
      <c r="X255" s="661"/>
      <c r="Y255" s="382"/>
      <c r="Z255" s="383"/>
      <c r="AA255" s="383"/>
      <c r="AB255" s="797"/>
      <c r="AC255" s="665"/>
      <c r="AD255" s="666"/>
      <c r="AE255" s="666"/>
      <c r="AF255" s="666"/>
      <c r="AG255" s="667"/>
      <c r="AH255" s="659"/>
      <c r="AI255" s="660"/>
      <c r="AJ255" s="660"/>
      <c r="AK255" s="660"/>
      <c r="AL255" s="660"/>
      <c r="AM255" s="660"/>
      <c r="AN255" s="660"/>
      <c r="AO255" s="660"/>
      <c r="AP255" s="660"/>
      <c r="AQ255" s="660"/>
      <c r="AR255" s="660"/>
      <c r="AS255" s="660"/>
      <c r="AT255" s="661"/>
      <c r="AU255" s="382"/>
      <c r="AV255" s="383"/>
      <c r="AW255" s="383"/>
      <c r="AX255" s="384"/>
      <c r="AY255" s="34">
        <f t="shared" ref="AY255:AY265" si="19">$AY$253</f>
        <v>0</v>
      </c>
    </row>
    <row r="256" spans="1:51" ht="24.75" customHeight="1" x14ac:dyDescent="0.15">
      <c r="A256" s="1039"/>
      <c r="B256" s="1040"/>
      <c r="C256" s="1040"/>
      <c r="D256" s="1040"/>
      <c r="E256" s="1040"/>
      <c r="F256" s="1041"/>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customHeight="1" x14ac:dyDescent="0.15">
      <c r="A257" s="1039"/>
      <c r="B257" s="1040"/>
      <c r="C257" s="1040"/>
      <c r="D257" s="1040"/>
      <c r="E257" s="1040"/>
      <c r="F257" s="1041"/>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customHeight="1" x14ac:dyDescent="0.15">
      <c r="A258" s="1039"/>
      <c r="B258" s="1040"/>
      <c r="C258" s="1040"/>
      <c r="D258" s="1040"/>
      <c r="E258" s="1040"/>
      <c r="F258" s="1041"/>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customHeight="1" x14ac:dyDescent="0.15">
      <c r="A259" s="1039"/>
      <c r="B259" s="1040"/>
      <c r="C259" s="1040"/>
      <c r="D259" s="1040"/>
      <c r="E259" s="1040"/>
      <c r="F259" s="1041"/>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customHeight="1" x14ac:dyDescent="0.15">
      <c r="A260" s="1039"/>
      <c r="B260" s="1040"/>
      <c r="C260" s="1040"/>
      <c r="D260" s="1040"/>
      <c r="E260" s="1040"/>
      <c r="F260" s="1041"/>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customHeight="1" x14ac:dyDescent="0.15">
      <c r="A261" s="1039"/>
      <c r="B261" s="1040"/>
      <c r="C261" s="1040"/>
      <c r="D261" s="1040"/>
      <c r="E261" s="1040"/>
      <c r="F261" s="1041"/>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customHeight="1" x14ac:dyDescent="0.15">
      <c r="A262" s="1039"/>
      <c r="B262" s="1040"/>
      <c r="C262" s="1040"/>
      <c r="D262" s="1040"/>
      <c r="E262" s="1040"/>
      <c r="F262" s="1041"/>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customHeight="1" x14ac:dyDescent="0.15">
      <c r="A263" s="1039"/>
      <c r="B263" s="1040"/>
      <c r="C263" s="1040"/>
      <c r="D263" s="1040"/>
      <c r="E263" s="1040"/>
      <c r="F263" s="1041"/>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customHeight="1" x14ac:dyDescent="0.15">
      <c r="A264" s="1039"/>
      <c r="B264" s="1040"/>
      <c r="C264" s="1040"/>
      <c r="D264" s="1040"/>
      <c r="E264" s="1040"/>
      <c r="F264" s="1041"/>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香西健次</dc:creator>
  <cp:lastModifiedBy>m</cp:lastModifiedBy>
  <cp:lastPrinted>2021-09-10T05:04:13Z</cp:lastPrinted>
  <dcterms:created xsi:type="dcterms:W3CDTF">2012-03-13T00:50:25Z</dcterms:created>
  <dcterms:modified xsi:type="dcterms:W3CDTF">2021-09-14T07:21:33Z</dcterms:modified>
</cp:coreProperties>
</file>