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01大臣官房\15会計課財務企画班\R3年度行政事業レビュー\04_新規要求\【R4年度要求事業】最終公表用（公表用）\体裁確認\"/>
    </mc:Choice>
  </mc:AlternateContent>
  <bookViews>
    <workbookView xWindow="10740" yWindow="-120" windowWidth="6420" windowHeight="7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<sst xmlns="http://schemas.openxmlformats.org/spreadsheetml/2006/main" count="3064" uniqueCount="766">
  <si>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</si>
  <si>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</si>
  <si>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</si>
  <si>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</si>
  <si>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</si>
  <si>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</si>
  <si>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</si>
  <si>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</si>
  <si>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</si>
  <si>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</si>
  <si>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</si>
  <si>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</si>
  <si>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</si>
  <si>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</si>
  <si>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</si>
  <si>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</si>
  <si>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</si>
  <si>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</si>
  <si>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</si>
  <si>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</si>
  <si>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</si>
  <si>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</si>
  <si>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</si>
  <si>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</si>
  <si>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</si>
  <si>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</si>
  <si>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</si>
  <si>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</si>
  <si>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</si>
  <si>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</si>
  <si>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</si>
  <si>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</si>
  <si>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</si>
  <si>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</si>
  <si>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</si>
  <si>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</si>
  <si>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</si>
  <si>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</si>
  <si>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</si>
  <si>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</si>
  <si>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</si>
  <si>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</si>
  <si>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</si>
  <si>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</si>
  <si>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</si>
  <si>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</si>
  <si>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</si>
  <si>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</si>
  <si>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</si>
  <si>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</si>
  <si>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</si>
  <si>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</si>
  <si>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</si>
  <si>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</si>
  <si>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</si>
  <si>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</si>
  <si>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</si>
  <si>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</si>
  <si>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</si>
  <si>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</si>
  <si>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</si>
  <si>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</si>
  <si>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</si>
  <si>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</si>
  <si>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</si>
  <si>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</si>
  <si>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</si>
  <si>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</si>
  <si>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</si>
  <si>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</si>
  <si>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</si>
  <si>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</si>
  <si>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</si>
  <si>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</si>
  <si>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</si>
  <si>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</si>
  <si>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</si>
  <si>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</si>
  <si>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</si>
  <si>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</si>
  <si>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</si>
  <si>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</si>
  <si>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</si>
  <si>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</si>
  <si>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</si>
  <si>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</si>
  <si>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</si>
  <si>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</si>
  <si>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</si>
  <si>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</si>
  <si>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</si>
  <si>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</si>
  <si>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</si>
  <si>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</si>
  <si>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</si>
  <si>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</si>
  <si>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</si>
  <si>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</si>
  <si>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</si>
  <si>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</si>
  <si>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</si>
  <si>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</si>
  <si>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</si>
  <si>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</si>
  <si>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</si>
  <si>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</si>
  <si>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</si>
  <si>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</si>
  <si>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</si>
  <si>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</si>
  <si>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</si>
  <si>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</si>
  <si>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</si>
  <si>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</si>
  <si>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</si>
  <si>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</si>
  <si>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</si>
  <si>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</si>
  <si>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</si>
  <si>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</si>
  <si>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</si>
  <si>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</si>
  <si>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</si>
  <si>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</si>
  <si>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</si>
  <si>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</si>
  <si>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</si>
  <si>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</si>
  <si>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</si>
  <si>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</si>
  <si>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</si>
  <si>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</si>
  <si>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</si>
  <si>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</si>
  <si>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</si>
  <si>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</si>
  <si>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</si>
  <si>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</si>
  <si>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</si>
  <si>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</si>
  <si>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</si>
  <si>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</si>
  <si>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</si>
  <si>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</si>
  <si>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</si>
  <si>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</si>
  <si>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</si>
  <si>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</si>
  <si>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</si>
  <si>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</si>
  <si>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</si>
  <si>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</si>
  <si>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</si>
  <si>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</si>
  <si>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</si>
  <si>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</si>
  <si>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</si>
  <si>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</si>
  <si>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</si>
  <si>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</si>
  <si>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</si>
  <si>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</si>
  <si>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</si>
  <si>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</si>
  <si>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</si>
  <si>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</si>
  <si>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</si>
  <si>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</si>
  <si>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</si>
  <si>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</si>
  <si>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</si>
  <si>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</si>
  <si>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</si>
  <si>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</si>
  <si>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</si>
  <si>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</si>
  <si>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</si>
  <si>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</si>
  <si>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</si>
  <si>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</si>
  <si>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</si>
  <si>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</si>
  <si>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</si>
  <si>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</si>
  <si>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</si>
  <si>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</si>
  <si>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</si>
  <si>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</si>
  <si>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</si>
  <si>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</si>
  <si>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</si>
  <si>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</si>
  <si>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</si>
  <si>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</si>
  <si>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</si>
  <si>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</si>
  <si>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</si>
  <si>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</si>
  <si>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</si>
  <si>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</si>
  <si>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</si>
  <si>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</si>
  <si>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</si>
  <si>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</si>
  <si>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</si>
  <si>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</si>
  <si>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</si>
  <si>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</si>
  <si>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</si>
  <si>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</si>
  <si>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</si>
  <si>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</si>
  <si>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</si>
  <si>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</si>
  <si>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</si>
  <si>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</si>
  <si>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</si>
  <si>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</si>
  <si>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</si>
  <si>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</si>
  <si>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</si>
  <si>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</si>
  <si>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</si>
  <si>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</si>
  <si>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</si>
  <si>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</si>
  <si>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</si>
  <si>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</si>
  <si>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</si>
  <si>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</si>
  <si>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</si>
  <si>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</si>
  <si>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</si>
  <si>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</si>
  <si>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</si>
  <si>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</si>
  <si>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</si>
  <si>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</si>
  <si>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</si>
  <si>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</si>
  <si>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</si>
  <si>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</si>
  <si>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</si>
  <si>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</si>
  <si>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</si>
  <si>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</si>
  <si>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</si>
  <si>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</si>
  <si>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</si>
  <si>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</si>
  <si>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</si>
  <si>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</si>
  <si>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</si>
  <si>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</si>
  <si>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</si>
  <si>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</si>
  <si>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</si>
  <si>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</si>
  <si>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</si>
  <si>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</si>
  <si>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</si>
  <si>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</si>
  <si>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</si>
  <si>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</si>
  <si>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</si>
  <si>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</si>
  <si>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</si>
  <si>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</si>
  <si>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</si>
  <si>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</si>
  <si>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</si>
  <si>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</si>
  <si>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</si>
  <si>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</si>
  <si>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</si>
  <si>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</si>
  <si>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</si>
  <si>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</si>
  <si>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</si>
  <si>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</si>
  <si>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</si>
  <si>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</si>
  <si>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</si>
  <si>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</si>
  <si>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</si>
  <si>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</si>
  <si>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</si>
  <si>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</si>
  <si>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</si>
  <si>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</si>
  <si>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</si>
  <si>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</si>
  <si>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</si>
  <si>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</si>
  <si>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</si>
  <si>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</si>
  <si>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</si>
  <si>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</si>
  <si>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</si>
  <si>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</si>
  <si>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</si>
  <si>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</si>
  <si>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</si>
  <si>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</si>
  <si>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</si>
  <si>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</si>
  <si>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</si>
  <si>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</si>
  <si>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</si>
  <si>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</si>
  <si>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</si>
  <si>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</si>
  <si>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</si>
  <si>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</si>
  <si>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</si>
  <si>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</si>
  <si>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</si>
  <si>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</si>
  <si>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</si>
  <si>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</si>
  <si>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</si>
  <si>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</si>
  <si>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</si>
  <si>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</si>
  <si>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</si>
  <si>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</si>
  <si>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</si>
  <si>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</si>
  <si>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</si>
  <si>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</si>
  <si>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</si>
  <si>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</si>
  <si>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</si>
  <si>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</si>
  <si>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</si>
  <si>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</si>
  <si>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</si>
  <si>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</si>
  <si>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</si>
  <si>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</si>
  <si>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</si>
  <si>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</si>
  <si>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</si>
  <si>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</si>
  <si>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</si>
  <si>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</si>
  <si>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</si>
  <si>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</si>
  <si>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</si>
  <si>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</si>
  <si>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</si>
  <si>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</si>
  <si>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</si>
  <si>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</si>
  <si>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</si>
  <si>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</si>
  <si>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</si>
  <si>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</si>
  <si>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</si>
  <si>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</si>
  <si>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</si>
  <si>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</si>
  <si>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</si>
  <si>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</si>
  <si>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</si>
  <si>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</si>
  <si>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</si>
  <si>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</si>
  <si>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</si>
  <si>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</si>
  <si>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</si>
  <si>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</si>
  <si>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</si>
  <si>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</si>
  <si>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</si>
  <si>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</si>
  <si>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</si>
  <si>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</si>
  <si>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</si>
  <si>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</si>
  <si>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</si>
  <si>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</si>
  <si>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</si>
  <si>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</si>
  <si>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</si>
  <si>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</si>
  <si>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</si>
  <si>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</si>
  <si>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</si>
  <si>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</si>
  <si>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</si>
  <si>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</si>
  <si>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</si>
  <si>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</si>
  <si>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</si>
  <si>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</si>
  <si>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</si>
  <si>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</si>
  <si>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</si>
  <si>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</si>
  <si>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</si>
  <si>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</si>
  <si>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</si>
  <si>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</si>
  <si>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</si>
  <si>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</si>
  <si>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</si>
  <si>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</si>
  <si>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</si>
  <si>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</si>
  <si>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</si>
  <si>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</si>
  <si>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</si>
  <si>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</si>
  <si>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</si>
  <si>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</si>
  <si>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</si>
  <si>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</si>
  <si>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</si>
  <si>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</si>
  <si>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</si>
  <si>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</si>
  <si>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</si>
  <si>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</si>
  <si>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</si>
  <si>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</si>
  <si>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</si>
  <si>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</si>
  <si>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</si>
  <si>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</si>
  <si>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</si>
  <si>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</si>
  <si>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</si>
  <si>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</si>
  <si>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</si>
  <si>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</si>
  <si>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</si>
  <si>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</si>
  <si>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</si>
  <si>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</si>
  <si>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</si>
  <si>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</si>
  <si>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</si>
  <si>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</si>
  <si>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</si>
  <si>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</si>
  <si>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</si>
  <si>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</si>
  <si>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</si>
  <si>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</si>
  <si>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</si>
  <si>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</si>
  <si>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</si>
  <si>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</si>
  <si>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</si>
  <si>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</si>
  <si>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</si>
  <si>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</si>
  <si>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</si>
  <si>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</si>
  <si>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</si>
  <si>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</si>
  <si>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</si>
  <si>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</si>
  <si>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</si>
  <si>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</si>
  <si>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</si>
  <si>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</si>
  <si>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</si>
  <si>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</si>
  <si>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</si>
  <si>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</si>
  <si>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</si>
  <si>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</si>
  <si>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</si>
  <si>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</si>
  <si>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</si>
  <si>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</si>
  <si>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</si>
  <si>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</si>
  <si>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</si>
  <si>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</si>
  <si>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</si>
  <si>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</si>
  <si>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</si>
  <si>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</si>
  <si>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</si>
  <si>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</si>
  <si>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</si>
  <si>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</si>
  <si>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</si>
  <si>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</si>
  <si>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</si>
  <si>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</si>
  <si>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</si>
  <si>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</si>
  <si>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</si>
  <si>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</si>
  <si>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</si>
  <si>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</si>
  <si>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</si>
  <si>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</si>
  <si>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</si>
  <si>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</si>
  <si>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</si>
  <si>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</si>
  <si>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</si>
  <si>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</si>
  <si>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</si>
  <si>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</si>
  <si>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</si>
  <si>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</si>
  <si>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</si>
  <si>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</si>
  <si>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</si>
  <si>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</si>
  <si>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</si>
  <si>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</si>
  <si>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</si>
  <si>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</si>
  <si>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</si>
  <si>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</si>
  <si>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</si>
  <si>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</si>
  <si>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</si>
  <si>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</si>
  <si>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</si>
  <si>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</si>
  <si>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</si>
  <si>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</si>
  <si>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</si>
  <si>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</si>
  <si>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</si>
  <si>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</si>
  <si>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</si>
  <si>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</si>
  <si>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</si>
  <si>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</si>
  <si>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</si>
  <si>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</si>
  <si>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</si>
  <si>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</si>
  <si>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</si>
  <si>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</si>
  <si>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</si>
  <si>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</si>
  <si>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</si>
  <si>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</si>
  <si>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</si>
  <si>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</si>
  <si>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</si>
  <si>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</si>
  <si>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</si>
  <si>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</si>
  <si>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</si>
  <si>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</si>
  <si>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</si>
  <si>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</si>
  <si>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</si>
  <si>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</si>
  <si>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</si>
  <si>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</si>
  <si>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</si>
  <si>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</si>
  <si>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</si>
  <si>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</si>
  <si>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</si>
  <si>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</si>
  <si>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</si>
  <si>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</si>
  <si>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</si>
  <si>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</si>
  <si>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</si>
  <si>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</si>
  <si>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</si>
  <si>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</si>
  <si>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</si>
  <si>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</si>
  <si>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</si>
  <si>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</si>
  <si>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</si>
  <si>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</si>
  <si>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</si>
  <si>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</si>
  <si>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</si>
  <si>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</si>
  <si>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</si>
  <si>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</si>
  <si>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</si>
  <si>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</si>
  <si>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</si>
  <si>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</si>
  <si>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</si>
  <si>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</si>
  <si>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</si>
  <si>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</si>
  <si>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</si>
  <si>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</si>
  <si>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</si>
  <si>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</si>
  <si>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</si>
  <si>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</si>
  <si>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</si>
  <si>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</si>
  <si>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</si>
  <si>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</si>
  <si>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</si>
  <si>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</si>
  <si>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</si>
  <si>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</si>
  <si>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</si>
  <si>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</si>
  <si>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</si>
  <si>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</si>
  <si>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</si>
  <si>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</si>
  <si>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</si>
  <si>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</si>
  <si>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</si>
  <si>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</si>
  <si>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</si>
  <si>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</si>
  <si>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</si>
  <si>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</si>
  <si>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</si>
  <si>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</si>
  <si>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</si>
  <si>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</si>
  <si>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</si>
  <si>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</si>
  <si>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</si>
  <si>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</si>
  <si>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</si>
  <si>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</si>
  <si>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</si>
  <si>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</si>
  <si>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</si>
  <si>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</si>
  <si>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</si>
  <si>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</si>
  <si>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</si>
  <si>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</si>
  <si>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</si>
  <si>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</si>
  <si>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</si>
  <si>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</si>
  <si>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</si>
  <si>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</si>
  <si>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</si>
  <si>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</si>
  <si>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</si>
  <si>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</si>
  <si>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</si>
  <si>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</si>
  <si>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</si>
  <si>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</si>
  <si>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</si>
  <si>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</si>
  <si>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</si>
  <si>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</si>
  <si>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</si>
  <si>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</si>
  <si>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</si>
  <si>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</si>
  <si>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</si>
  <si>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</si>
  <si>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</si>
  <si>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</si>
  <si>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</si>
  <si>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</si>
  <si>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</si>
  <si>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</si>
  <si>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</si>
  <si>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</si>
  <si>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</si>
  <si>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</si>
  <si>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</si>
  <si>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</si>
  <si>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</si>
  <si>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</si>
  <si>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</si>
  <si>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</si>
  <si>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</si>
  <si>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</si>
  <si>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</si>
  <si>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</si>
  <si>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</si>
  <si>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</si>
  <si>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</si>
  <si>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</si>
  <si>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</si>
  <si>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</si>
  <si>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</si>
  <si>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</si>
  <si>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</si>
  <si>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</si>
  <si>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</si>
  <si>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</si>
  <si>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</si>
  <si>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</si>
  <si>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</si>
  <si>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</si>
  <si>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</si>
  <si>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</si>
  <si>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</si>
  <si>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</si>
  <si>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</si>
  <si>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</si>
  <si>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</si>
  <si>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</si>
  <si>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</si>
  <si>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</si>
  <si>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</si>
  <si>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</si>
  <si>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</si>
  <si>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</si>
  <si>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</si>
  <si>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総合教育政策局</t>
    <rPh sb="0" eb="2">
      <t>ソウゴウ</t>
    </rPh>
    <rPh sb="2" eb="4">
      <t>キョウイク</t>
    </rPh>
    <rPh sb="4" eb="6">
      <t>セイサク</t>
    </rPh>
    <rPh sb="6" eb="7">
      <t>キョク</t>
    </rPh>
    <phoneticPr fontId="5"/>
  </si>
  <si>
    <t>教育人材政策課</t>
    <rPh sb="0" eb="2">
      <t>キョウイク</t>
    </rPh>
    <rPh sb="2" eb="4">
      <t>ジンザイ</t>
    </rPh>
    <rPh sb="4" eb="6">
      <t>セイサク</t>
    </rPh>
    <rPh sb="6" eb="7">
      <t>カ</t>
    </rPh>
    <phoneticPr fontId="5"/>
  </si>
  <si>
    <t>教育人材政策課長
小幡　泰弘</t>
    <rPh sb="0" eb="7">
      <t>キョウイクジンザイセイサクカ</t>
    </rPh>
    <rPh sb="7" eb="8">
      <t>チョウ</t>
    </rPh>
    <rPh sb="9" eb="11">
      <t>オバタ</t>
    </rPh>
    <rPh sb="12" eb="14">
      <t>ヤスヒロ</t>
    </rPh>
    <phoneticPr fontId="5"/>
  </si>
  <si>
    <t>○</t>
  </si>
  <si>
    <t>無</t>
  </si>
  <si>
    <t>‐</t>
  </si>
  <si>
    <t>費目・使途についても事業目的と照らし、真に必要なものに限定している。</t>
    <rPh sb="0" eb="2">
      <t>ヒモク</t>
    </rPh>
    <rPh sb="3" eb="5">
      <t>シト</t>
    </rPh>
    <rPh sb="10" eb="12">
      <t>ジギョウ</t>
    </rPh>
    <rPh sb="12" eb="14">
      <t>モクテキ</t>
    </rPh>
    <rPh sb="15" eb="16">
      <t>テ</t>
    </rPh>
    <rPh sb="19" eb="20">
      <t>シン</t>
    </rPh>
    <rPh sb="21" eb="23">
      <t>ヒツヨウ</t>
    </rPh>
    <rPh sb="27" eb="29">
      <t>ゲンテイ</t>
    </rPh>
    <phoneticPr fontId="5"/>
  </si>
  <si>
    <t>標準単価は、国の基準を示しており、基準額以下で設定されている。</t>
    <rPh sb="0" eb="2">
      <t>ヒョウジュン</t>
    </rPh>
    <rPh sb="2" eb="4">
      <t>タンカ</t>
    </rPh>
    <rPh sb="6" eb="7">
      <t>クニ</t>
    </rPh>
    <rPh sb="8" eb="10">
      <t>キジュン</t>
    </rPh>
    <rPh sb="11" eb="12">
      <t>シメ</t>
    </rPh>
    <rPh sb="17" eb="19">
      <t>キジュン</t>
    </rPh>
    <rPh sb="19" eb="20">
      <t>ガク</t>
    </rPh>
    <rPh sb="20" eb="22">
      <t>イカ</t>
    </rPh>
    <rPh sb="23" eb="25">
      <t>セッテイ</t>
    </rPh>
    <phoneticPr fontId="5"/>
  </si>
  <si>
    <t>支出先が妥当なものとなるよう、公募により申請された企画案を企画評価会議において審査したうえで本事業の委託先を決定している。</t>
    <rPh sb="0" eb="2">
      <t>シシュツ</t>
    </rPh>
    <rPh sb="2" eb="3">
      <t>サキ</t>
    </rPh>
    <rPh sb="4" eb="6">
      <t>ダトウ</t>
    </rPh>
    <rPh sb="15" eb="17">
      <t>コウボ</t>
    </rPh>
    <rPh sb="20" eb="22">
      <t>シンセイ</t>
    </rPh>
    <rPh sb="25" eb="27">
      <t>キカク</t>
    </rPh>
    <rPh sb="27" eb="28">
      <t>アン</t>
    </rPh>
    <rPh sb="29" eb="31">
      <t>キカク</t>
    </rPh>
    <rPh sb="31" eb="33">
      <t>ヒョウカ</t>
    </rPh>
    <rPh sb="33" eb="35">
      <t>カイギ</t>
    </rPh>
    <rPh sb="39" eb="41">
      <t>シンサ</t>
    </rPh>
    <rPh sb="46" eb="47">
      <t>ホン</t>
    </rPh>
    <rPh sb="47" eb="49">
      <t>ジギョウ</t>
    </rPh>
    <rPh sb="50" eb="53">
      <t>イタクサキ</t>
    </rPh>
    <rPh sb="54" eb="56">
      <t>ケッテイ</t>
    </rPh>
    <phoneticPr fontId="5"/>
  </si>
  <si>
    <t>教育公務員特例法</t>
    <rPh sb="2" eb="5">
      <t>コウムイン</t>
    </rPh>
    <rPh sb="5" eb="8">
      <t>トクレイホウ</t>
    </rPh>
    <phoneticPr fontId="5"/>
  </si>
  <si>
    <t>教育実行再生会議（第十二次提言）</t>
    <rPh sb="0" eb="2">
      <t>キョウイク</t>
    </rPh>
    <rPh sb="2" eb="4">
      <t>ジッコウ</t>
    </rPh>
    <rPh sb="4" eb="6">
      <t>サイセイ</t>
    </rPh>
    <rPh sb="6" eb="8">
      <t>カイギ</t>
    </rPh>
    <rPh sb="9" eb="10">
      <t>ダイ</t>
    </rPh>
    <rPh sb="10" eb="11">
      <t>ジュウ</t>
    </rPh>
    <rPh sb="11" eb="12">
      <t>ニ</t>
    </rPh>
    <rPh sb="12" eb="13">
      <t>ジ</t>
    </rPh>
    <rPh sb="13" eb="15">
      <t>テイゲン</t>
    </rPh>
    <phoneticPr fontId="5"/>
  </si>
  <si>
    <t>本事業は、先進的で開発的な取り組みであり、その成果を全国で共有することになる。これから新しい人材活用が全国的に必要とされているなか、外部人材が教育の現場に入る際のハードルを下げるには国がまず研修プログラムを推進していく必要がある。</t>
    <rPh sb="0" eb="1">
      <t>ホン</t>
    </rPh>
    <rPh sb="1" eb="3">
      <t>ジギョウ</t>
    </rPh>
    <rPh sb="5" eb="8">
      <t>センシンテキ</t>
    </rPh>
    <rPh sb="9" eb="11">
      <t>カイハツ</t>
    </rPh>
    <rPh sb="11" eb="12">
      <t>テキ</t>
    </rPh>
    <rPh sb="13" eb="14">
      <t>ト</t>
    </rPh>
    <rPh sb="15" eb="16">
      <t>ク</t>
    </rPh>
    <rPh sb="23" eb="25">
      <t>セイカ</t>
    </rPh>
    <rPh sb="26" eb="28">
      <t>ゼンコク</t>
    </rPh>
    <rPh sb="29" eb="31">
      <t>キョウユウ</t>
    </rPh>
    <rPh sb="43" eb="44">
      <t>アタラ</t>
    </rPh>
    <rPh sb="46" eb="48">
      <t>ジンザイ</t>
    </rPh>
    <rPh sb="48" eb="50">
      <t>カツヨウ</t>
    </rPh>
    <rPh sb="51" eb="54">
      <t>ゼンコクテキ</t>
    </rPh>
    <rPh sb="55" eb="57">
      <t>ヒツヨウ</t>
    </rPh>
    <rPh sb="66" eb="68">
      <t>ガイブ</t>
    </rPh>
    <rPh sb="68" eb="70">
      <t>ジンザイ</t>
    </rPh>
    <rPh sb="71" eb="73">
      <t>キョウイク</t>
    </rPh>
    <rPh sb="74" eb="76">
      <t>ゲンバ</t>
    </rPh>
    <rPh sb="77" eb="78">
      <t>ハイ</t>
    </rPh>
    <rPh sb="79" eb="80">
      <t>サイ</t>
    </rPh>
    <rPh sb="86" eb="87">
      <t>サ</t>
    </rPh>
    <rPh sb="91" eb="92">
      <t>クニ</t>
    </rPh>
    <rPh sb="95" eb="97">
      <t>ケンシュウ</t>
    </rPh>
    <rPh sb="103" eb="105">
      <t>スイシン</t>
    </rPh>
    <rPh sb="109" eb="111">
      <t>ヒツヨウ</t>
    </rPh>
    <phoneticPr fontId="5"/>
  </si>
  <si>
    <t>研修等実施状況調査結果</t>
    <phoneticPr fontId="5"/>
  </si>
  <si>
    <t>１　新しい時代に向けた教育政策の推進</t>
    <rPh sb="2" eb="3">
      <t>アタラ</t>
    </rPh>
    <rPh sb="5" eb="7">
      <t>ジダイ</t>
    </rPh>
    <rPh sb="8" eb="9">
      <t>ム</t>
    </rPh>
    <rPh sb="11" eb="13">
      <t>キョウイク</t>
    </rPh>
    <rPh sb="13" eb="15">
      <t>セイサク</t>
    </rPh>
    <rPh sb="16" eb="18">
      <t>スイシン</t>
    </rPh>
    <phoneticPr fontId="5"/>
  </si>
  <si>
    <t>１－３　魅力ある教育人材の養成・確保</t>
    <rPh sb="4" eb="6">
      <t>ミリョク</t>
    </rPh>
    <rPh sb="8" eb="10">
      <t>キョウイク</t>
    </rPh>
    <rPh sb="10" eb="12">
      <t>ジンザイ</t>
    </rPh>
    <rPh sb="13" eb="15">
      <t>ヨウセイ</t>
    </rPh>
    <rPh sb="16" eb="18">
      <t>カクホ</t>
    </rPh>
    <phoneticPr fontId="5"/>
  </si>
  <si>
    <t>研修システム導入教育委員会数</t>
    <rPh sb="0" eb="2">
      <t>ケンシュウ</t>
    </rPh>
    <rPh sb="6" eb="8">
      <t>ドウニュウ</t>
    </rPh>
    <rPh sb="8" eb="13">
      <t>キョウイクイインカイ</t>
    </rPh>
    <rPh sb="13" eb="14">
      <t>スウ</t>
    </rPh>
    <phoneticPr fontId="5"/>
  </si>
  <si>
    <t>教員の研修履歴管理体制の在り方に向けた調査研究と外部人材が研修を受講できる仕組みの構築</t>
    <rPh sb="9" eb="11">
      <t>タイセイ</t>
    </rPh>
    <rPh sb="12" eb="13">
      <t>ア</t>
    </rPh>
    <rPh sb="14" eb="15">
      <t>カタ</t>
    </rPh>
    <phoneticPr fontId="5"/>
  </si>
  <si>
    <t>本事業は、教員の個別最適の学びが保障される仕組みについて調査し、その在り方について研究すること、また外部人材がよりスムーズに現場に入ったり、教職の場を目指すようなプログラムの開発を目指すものであることに鑑み、次年度以降も事業を継続することとする。継続にあたり、今後も適切な執行になるように努める。</t>
    <rPh sb="28" eb="30">
      <t>チョウサ</t>
    </rPh>
    <rPh sb="34" eb="35">
      <t>ア</t>
    </rPh>
    <rPh sb="36" eb="37">
      <t>カタ</t>
    </rPh>
    <rPh sb="41" eb="43">
      <t>ケンキュウ</t>
    </rPh>
    <phoneticPr fontId="5"/>
  </si>
  <si>
    <t>本事業は、教員の個別最適の学びが保障される仕組みについて調査し、その在り方について研究すること、また外部人材がよりスムーズに現場に入ったり、教職の場を目指すようなプログラムの開発を目指すものである。</t>
    <rPh sb="0" eb="1">
      <t>ホン</t>
    </rPh>
    <rPh sb="1" eb="3">
      <t>ジギョウ</t>
    </rPh>
    <rPh sb="5" eb="7">
      <t>キョウイン</t>
    </rPh>
    <rPh sb="8" eb="10">
      <t>コベツ</t>
    </rPh>
    <rPh sb="10" eb="12">
      <t>サイテキ</t>
    </rPh>
    <rPh sb="13" eb="14">
      <t>マナ</t>
    </rPh>
    <rPh sb="16" eb="18">
      <t>ホショウ</t>
    </rPh>
    <rPh sb="21" eb="23">
      <t>シク</t>
    </rPh>
    <rPh sb="28" eb="30">
      <t>チョウサ</t>
    </rPh>
    <rPh sb="34" eb="35">
      <t>ア</t>
    </rPh>
    <rPh sb="36" eb="37">
      <t>カタ</t>
    </rPh>
    <rPh sb="41" eb="43">
      <t>ケンキュウ</t>
    </rPh>
    <rPh sb="50" eb="54">
      <t>ガイブジンザイ</t>
    </rPh>
    <rPh sb="62" eb="64">
      <t>ゲンバ</t>
    </rPh>
    <rPh sb="65" eb="66">
      <t>ハイ</t>
    </rPh>
    <rPh sb="70" eb="71">
      <t>キョウ</t>
    </rPh>
    <rPh sb="71" eb="72">
      <t>ショク</t>
    </rPh>
    <rPh sb="73" eb="74">
      <t>バ</t>
    </rPh>
    <rPh sb="75" eb="77">
      <t>メザ</t>
    </rPh>
    <rPh sb="87" eb="89">
      <t>カイハツ</t>
    </rPh>
    <rPh sb="90" eb="92">
      <t>メザ</t>
    </rPh>
    <phoneticPr fontId="5"/>
  </si>
  <si>
    <t>・全国的な研修管理の調査研究による研修水準の向上
・教育現場の課題に即した研修の企画・実施への注力</t>
    <rPh sb="7" eb="9">
      <t>カンリ</t>
    </rPh>
    <rPh sb="10" eb="12">
      <t>チョウサ</t>
    </rPh>
    <rPh sb="12" eb="14">
      <t>ケンキュウ</t>
    </rPh>
    <rPh sb="17" eb="19">
      <t>ケンシュウ</t>
    </rPh>
    <phoneticPr fontId="5"/>
  </si>
  <si>
    <t>教育政策推進事業委託費</t>
    <rPh sb="0" eb="2">
      <t>キョウイク</t>
    </rPh>
    <rPh sb="2" eb="4">
      <t>セイサク</t>
    </rPh>
    <rPh sb="4" eb="6">
      <t>スイシン</t>
    </rPh>
    <rPh sb="6" eb="8">
      <t>ジギョウ</t>
    </rPh>
    <rPh sb="8" eb="10">
      <t>イタク</t>
    </rPh>
    <rPh sb="10" eb="11">
      <t>ヒ</t>
    </rPh>
    <phoneticPr fontId="5"/>
  </si>
  <si>
    <t>諸謝金</t>
    <rPh sb="0" eb="3">
      <t>ショシャキン</t>
    </rPh>
    <phoneticPr fontId="5"/>
  </si>
  <si>
    <t>旅費</t>
    <rPh sb="0" eb="2">
      <t>リョヒ</t>
    </rPh>
    <phoneticPr fontId="5"/>
  </si>
  <si>
    <t>庁費</t>
    <rPh sb="0" eb="1">
      <t>チョウ</t>
    </rPh>
    <rPh sb="1" eb="2">
      <t>ヒ</t>
    </rPh>
    <phoneticPr fontId="5"/>
  </si>
  <si>
    <t>委託費</t>
    <rPh sb="0" eb="3">
      <t>イタクヒ</t>
    </rPh>
    <phoneticPr fontId="5"/>
  </si>
  <si>
    <t>委託費</t>
    <rPh sb="0" eb="2">
      <t>イタク</t>
    </rPh>
    <rPh sb="2" eb="3">
      <t>ヒ</t>
    </rPh>
    <phoneticPr fontId="5"/>
  </si>
  <si>
    <t>調査研究に係る経費</t>
    <rPh sb="0" eb="2">
      <t>チョウサ</t>
    </rPh>
    <rPh sb="2" eb="4">
      <t>ケンキュウ</t>
    </rPh>
    <rPh sb="5" eb="6">
      <t>カカ</t>
    </rPh>
    <rPh sb="7" eb="9">
      <t>ケイヒ</t>
    </rPh>
    <phoneticPr fontId="5"/>
  </si>
  <si>
    <t>動画制作に係る経費</t>
    <rPh sb="0" eb="2">
      <t>ドウガ</t>
    </rPh>
    <rPh sb="2" eb="4">
      <t>セイサク</t>
    </rPh>
    <rPh sb="5" eb="6">
      <t>カカ</t>
    </rPh>
    <rPh sb="7" eb="9">
      <t>ケイヒ</t>
    </rPh>
    <phoneticPr fontId="5"/>
  </si>
  <si>
    <t>研修コンテンツ開発に係る経費</t>
    <rPh sb="0" eb="2">
      <t>ケンシュウ</t>
    </rPh>
    <rPh sb="7" eb="9">
      <t>カイハツ</t>
    </rPh>
    <rPh sb="10" eb="11">
      <t>カカ</t>
    </rPh>
    <rPh sb="12" eb="14">
      <t>ケイヒ</t>
    </rPh>
    <phoneticPr fontId="5"/>
  </si>
  <si>
    <t>制作した研修動画再生回数</t>
    <rPh sb="0" eb="2">
      <t>セイサク</t>
    </rPh>
    <rPh sb="4" eb="6">
      <t>ケンシュウ</t>
    </rPh>
    <rPh sb="6" eb="8">
      <t>ドウガ</t>
    </rPh>
    <rPh sb="8" eb="10">
      <t>サイセイ</t>
    </rPh>
    <rPh sb="10" eb="11">
      <t>カイ</t>
    </rPh>
    <rPh sb="11" eb="12">
      <t>スウ</t>
    </rPh>
    <phoneticPr fontId="5"/>
  </si>
  <si>
    <t>動画研修受講後のアンケート調査</t>
    <rPh sb="0" eb="2">
      <t>ドウガ</t>
    </rPh>
    <rPh sb="2" eb="4">
      <t>ケンシュウ</t>
    </rPh>
    <rPh sb="4" eb="6">
      <t>ジュコウ</t>
    </rPh>
    <rPh sb="6" eb="7">
      <t>ゴ</t>
    </rPh>
    <rPh sb="13" eb="15">
      <t>チョウサ</t>
    </rPh>
    <phoneticPr fontId="5"/>
  </si>
  <si>
    <t>教育現場への知識理解の促進と様々な働き方をする外部人材にも対応できる研修環境の充実</t>
    <rPh sb="23" eb="25">
      <t>ガイブ</t>
    </rPh>
    <rPh sb="25" eb="27">
      <t>ジンザイ</t>
    </rPh>
    <phoneticPr fontId="5"/>
  </si>
  <si>
    <t>受講生の研修充実度</t>
    <rPh sb="0" eb="3">
      <t>ジュコウセイ</t>
    </rPh>
    <rPh sb="4" eb="6">
      <t>ケンシュウ</t>
    </rPh>
    <rPh sb="6" eb="9">
      <t>ジュウジツド</t>
    </rPh>
    <phoneticPr fontId="5"/>
  </si>
  <si>
    <t>件数</t>
    <rPh sb="0" eb="2">
      <t>ケンスウ</t>
    </rPh>
    <phoneticPr fontId="5"/>
  </si>
  <si>
    <t>回数</t>
    <rPh sb="0" eb="2">
      <t>カイスウ</t>
    </rPh>
    <phoneticPr fontId="5"/>
  </si>
  <si>
    <t>現行の研修履歴システムの調査や今後の在り方について研究することで、今後の教師の個別な学びがより最適化されることにつながる。
研修プログラムを開発することで、様々な働き方に応じることができ、外部人材の活用につながる。</t>
    <rPh sb="0" eb="2">
      <t>ゲンコウ</t>
    </rPh>
    <rPh sb="3" eb="5">
      <t>ケンシュウ</t>
    </rPh>
    <rPh sb="5" eb="7">
      <t>リレキ</t>
    </rPh>
    <rPh sb="12" eb="14">
      <t>チョウサ</t>
    </rPh>
    <rPh sb="15" eb="17">
      <t>コンゴ</t>
    </rPh>
    <rPh sb="18" eb="19">
      <t>ア</t>
    </rPh>
    <rPh sb="20" eb="21">
      <t>カタ</t>
    </rPh>
    <rPh sb="25" eb="27">
      <t>ケンキュウ</t>
    </rPh>
    <rPh sb="33" eb="35">
      <t>コンゴ</t>
    </rPh>
    <rPh sb="36" eb="38">
      <t>キョウシ</t>
    </rPh>
    <rPh sb="39" eb="41">
      <t>コベツ</t>
    </rPh>
    <rPh sb="42" eb="43">
      <t>マナ</t>
    </rPh>
    <rPh sb="47" eb="50">
      <t>サイテキカ</t>
    </rPh>
    <rPh sb="62" eb="64">
      <t>ケンシュウ</t>
    </rPh>
    <rPh sb="70" eb="72">
      <t>カイハツ</t>
    </rPh>
    <rPh sb="78" eb="80">
      <t>サマザマ</t>
    </rPh>
    <rPh sb="81" eb="82">
      <t>ハタラ</t>
    </rPh>
    <rPh sb="83" eb="84">
      <t>カタ</t>
    </rPh>
    <rPh sb="85" eb="86">
      <t>オウ</t>
    </rPh>
    <rPh sb="94" eb="96">
      <t>ガイブ</t>
    </rPh>
    <rPh sb="96" eb="98">
      <t>ジンザイ</t>
    </rPh>
    <rPh sb="99" eb="101">
      <t>カツヨウ</t>
    </rPh>
    <phoneticPr fontId="5"/>
  </si>
  <si>
    <t>全国の教員の研修履歴管理について、調査研究を行い必要な情報を集めるとともに、状況や情報を整理し、教育委員会や教職員支援機構とともにその在り方について協議する。また、オンラインを生かして外部人材がよりスムーズに教育現場に入れるよう、研修コンテンツの開発を行うとともに、様々な働き方をする外部人材に対応できる短編研修動画を制作する。</t>
    <rPh sb="0" eb="2">
      <t>ゼンコク</t>
    </rPh>
    <rPh sb="3" eb="5">
      <t>キョウイン</t>
    </rPh>
    <rPh sb="6" eb="8">
      <t>ケンシュウ</t>
    </rPh>
    <rPh sb="8" eb="10">
      <t>リレキ</t>
    </rPh>
    <rPh sb="10" eb="12">
      <t>カンリ</t>
    </rPh>
    <rPh sb="17" eb="19">
      <t>チョウサ</t>
    </rPh>
    <rPh sb="19" eb="21">
      <t>ケンキュウ</t>
    </rPh>
    <rPh sb="22" eb="23">
      <t>オコナ</t>
    </rPh>
    <rPh sb="24" eb="26">
      <t>ヒツヨウ</t>
    </rPh>
    <rPh sb="27" eb="29">
      <t>ジョウホウ</t>
    </rPh>
    <rPh sb="30" eb="31">
      <t>アツ</t>
    </rPh>
    <rPh sb="38" eb="40">
      <t>ジョウキョウ</t>
    </rPh>
    <rPh sb="41" eb="43">
      <t>ジョウホウ</t>
    </rPh>
    <rPh sb="44" eb="46">
      <t>セイリ</t>
    </rPh>
    <rPh sb="48" eb="53">
      <t>キョウイクイインカイ</t>
    </rPh>
    <rPh sb="54" eb="55">
      <t>キョウ</t>
    </rPh>
    <rPh sb="55" eb="56">
      <t>ショク</t>
    </rPh>
    <rPh sb="56" eb="57">
      <t>イン</t>
    </rPh>
    <rPh sb="57" eb="59">
      <t>シエン</t>
    </rPh>
    <rPh sb="59" eb="61">
      <t>キコウ</t>
    </rPh>
    <rPh sb="67" eb="68">
      <t>ア</t>
    </rPh>
    <rPh sb="69" eb="70">
      <t>カタ</t>
    </rPh>
    <rPh sb="74" eb="76">
      <t>キョウギ</t>
    </rPh>
    <rPh sb="88" eb="89">
      <t>イ</t>
    </rPh>
    <rPh sb="92" eb="94">
      <t>ガイブ</t>
    </rPh>
    <rPh sb="94" eb="96">
      <t>ジンザイ</t>
    </rPh>
    <rPh sb="104" eb="106">
      <t>キョウイク</t>
    </rPh>
    <rPh sb="106" eb="108">
      <t>ゲンバ</t>
    </rPh>
    <rPh sb="109" eb="110">
      <t>ハイ</t>
    </rPh>
    <rPh sb="115" eb="117">
      <t>ケンシュウ</t>
    </rPh>
    <rPh sb="123" eb="125">
      <t>カイハツ</t>
    </rPh>
    <rPh sb="126" eb="127">
      <t>オコナ</t>
    </rPh>
    <rPh sb="133" eb="135">
      <t>サマザマ</t>
    </rPh>
    <rPh sb="136" eb="137">
      <t>ハタラ</t>
    </rPh>
    <rPh sb="138" eb="139">
      <t>カタ</t>
    </rPh>
    <rPh sb="142" eb="144">
      <t>ガイブ</t>
    </rPh>
    <rPh sb="144" eb="146">
      <t>ジンザイ</t>
    </rPh>
    <rPh sb="147" eb="149">
      <t>タイオウ</t>
    </rPh>
    <rPh sb="152" eb="153">
      <t>ミジカ</t>
    </rPh>
    <rPh sb="153" eb="154">
      <t>ヘン</t>
    </rPh>
    <rPh sb="154" eb="156">
      <t>ケンシュウ</t>
    </rPh>
    <rPh sb="156" eb="158">
      <t>ドウガ</t>
    </rPh>
    <rPh sb="159" eb="161">
      <t>セイサク</t>
    </rPh>
    <phoneticPr fontId="5"/>
  </si>
  <si>
    <t xml:space="preserve">時代の変化の中で求められる教員の役割や質の変化等に対応するため、教員免許制度等に関する抜本的改革を検討していくなかで、教員自身の一人ひとりに即した、「個別最適な学び」を保障が求められている。教員の高度な水準の研修も含めた、一人ひとりの教師に即した「個別最適な学び」を保障するための研修管理の在り方について調査研究をする。また、教員育成指標等に基づく体系的な研修の仕組みの導入やオンライン教育の飛躍的充実などの変化により、「新たな教師の学びの姿」の実現を構想することができるようになったため、外部人材が研修を積極的に受講できる体制を整えていきたい。
</t>
    <rPh sb="13" eb="15">
      <t>キョウイン</t>
    </rPh>
    <rPh sb="45" eb="46">
      <t>テキ</t>
    </rPh>
    <rPh sb="59" eb="61">
      <t>キョウイン</t>
    </rPh>
    <rPh sb="104" eb="106">
      <t>ケンシュウ</t>
    </rPh>
    <rPh sb="133" eb="135">
      <t>ホショウ</t>
    </rPh>
    <rPh sb="145" eb="146">
      <t>ア</t>
    </rPh>
    <rPh sb="147" eb="148">
      <t>カタ</t>
    </rPh>
    <rPh sb="152" eb="154">
      <t>チョウサ</t>
    </rPh>
    <rPh sb="154" eb="156">
      <t>ケンキュウ</t>
    </rPh>
    <phoneticPr fontId="5"/>
  </si>
  <si>
    <t>本事業は、教員免許更新制の改革に伴い教員研修の在り方が見直されるなかで、本省からその管理について全国の教育委員会に対し、今後の方向性を示す必要があり、政策的な優先度の高い事業である。</t>
    <rPh sb="0" eb="1">
      <t>ホン</t>
    </rPh>
    <rPh sb="1" eb="3">
      <t>ジギョウ</t>
    </rPh>
    <rPh sb="5" eb="9">
      <t>キョウインメンキョ</t>
    </rPh>
    <rPh sb="9" eb="11">
      <t>コウシン</t>
    </rPh>
    <rPh sb="11" eb="12">
      <t>セイ</t>
    </rPh>
    <rPh sb="13" eb="15">
      <t>カイカク</t>
    </rPh>
    <rPh sb="16" eb="17">
      <t>トモナ</t>
    </rPh>
    <rPh sb="18" eb="22">
      <t>キョウインケンシュウ</t>
    </rPh>
    <rPh sb="23" eb="24">
      <t>ア</t>
    </rPh>
    <rPh sb="25" eb="26">
      <t>カタ</t>
    </rPh>
    <rPh sb="27" eb="29">
      <t>ミナオ</t>
    </rPh>
    <rPh sb="36" eb="38">
      <t>ホンショウ</t>
    </rPh>
    <rPh sb="42" eb="44">
      <t>カンリ</t>
    </rPh>
    <rPh sb="48" eb="50">
      <t>ゼンコク</t>
    </rPh>
    <rPh sb="51" eb="53">
      <t>キョウイク</t>
    </rPh>
    <rPh sb="53" eb="56">
      <t>イインカイ</t>
    </rPh>
    <rPh sb="57" eb="58">
      <t>タイ</t>
    </rPh>
    <rPh sb="60" eb="62">
      <t>コンゴ</t>
    </rPh>
    <rPh sb="63" eb="66">
      <t>ホウコウセイ</t>
    </rPh>
    <rPh sb="67" eb="68">
      <t>シメ</t>
    </rPh>
    <rPh sb="69" eb="71">
      <t>ヒツヨウ</t>
    </rPh>
    <rPh sb="75" eb="77">
      <t>セイサク</t>
    </rPh>
    <rPh sb="77" eb="78">
      <t>テキ</t>
    </rPh>
    <rPh sb="79" eb="82">
      <t>ユウセンド</t>
    </rPh>
    <rPh sb="83" eb="84">
      <t>タカ</t>
    </rPh>
    <rPh sb="85" eb="87">
      <t>ジギョウ</t>
    </rPh>
    <phoneticPr fontId="5"/>
  </si>
  <si>
    <t>本事業は、教員免許更新制の改革に伴い教員研修の在り方が見直されるなかで、調査研究を行い今後の研修体制の構築に向けて状況や情報を整理していく必要がある。また、外部人材や現役教員に向けての研修コンテンツも同時に準備し、学びを止めないような仕組みを構築しておく必要があり、優先度の高い政策である。</t>
    <rPh sb="36" eb="38">
      <t>チョウサ</t>
    </rPh>
    <rPh sb="38" eb="40">
      <t>ケンキュウ</t>
    </rPh>
    <rPh sb="41" eb="42">
      <t>オコナ</t>
    </rPh>
    <rPh sb="43" eb="45">
      <t>コンゴ</t>
    </rPh>
    <rPh sb="46" eb="48">
      <t>ケンシュウ</t>
    </rPh>
    <rPh sb="48" eb="50">
      <t>タイセイ</t>
    </rPh>
    <rPh sb="51" eb="53">
      <t>コウチク</t>
    </rPh>
    <rPh sb="54" eb="55">
      <t>ム</t>
    </rPh>
    <rPh sb="57" eb="59">
      <t>ジョウキョウ</t>
    </rPh>
    <rPh sb="60" eb="62">
      <t>ジョウホウ</t>
    </rPh>
    <rPh sb="63" eb="65">
      <t>セイリ</t>
    </rPh>
    <rPh sb="69" eb="71">
      <t>ヒツヨウ</t>
    </rPh>
    <rPh sb="78" eb="80">
      <t>ガイブ</t>
    </rPh>
    <rPh sb="80" eb="82">
      <t>ジンザイ</t>
    </rPh>
    <rPh sb="83" eb="85">
      <t>ゲンエキ</t>
    </rPh>
    <rPh sb="88" eb="89">
      <t>ム</t>
    </rPh>
    <rPh sb="92" eb="94">
      <t>ケンシュウ</t>
    </rPh>
    <rPh sb="100" eb="102">
      <t>ドウジ</t>
    </rPh>
    <rPh sb="103" eb="105">
      <t>ジュンビ</t>
    </rPh>
    <rPh sb="107" eb="108">
      <t>マナ</t>
    </rPh>
    <rPh sb="110" eb="111">
      <t>ト</t>
    </rPh>
    <rPh sb="117" eb="119">
      <t>シク</t>
    </rPh>
    <rPh sb="121" eb="123">
      <t>コウチク</t>
    </rPh>
    <rPh sb="127" eb="129">
      <t>ヒツヨウ</t>
    </rPh>
    <rPh sb="133" eb="136">
      <t>ユウセンド</t>
    </rPh>
    <rPh sb="137" eb="138">
      <t>タカ</t>
    </rPh>
    <rPh sb="139" eb="141">
      <t>セイサク</t>
    </rPh>
    <phoneticPr fontId="5"/>
  </si>
  <si>
    <t>B.民間団体等</t>
    <rPh sb="2" eb="4">
      <t>ミンカン</t>
    </rPh>
    <rPh sb="4" eb="6">
      <t>ダンタイ</t>
    </rPh>
    <rPh sb="6" eb="7">
      <t>トウ</t>
    </rPh>
    <phoneticPr fontId="5"/>
  </si>
  <si>
    <t>A.民間団体等</t>
    <rPh sb="2" eb="4">
      <t>ミンカン</t>
    </rPh>
    <rPh sb="4" eb="6">
      <t>ダンタイ</t>
    </rPh>
    <rPh sb="6" eb="7">
      <t>トウ</t>
    </rPh>
    <phoneticPr fontId="5"/>
  </si>
  <si>
    <t>C民間団体等</t>
    <rPh sb="1" eb="3">
      <t>ミンカン</t>
    </rPh>
    <rPh sb="3" eb="5">
      <t>ダンタイ</t>
    </rPh>
    <rPh sb="5" eb="6">
      <t>トウ</t>
    </rPh>
    <phoneticPr fontId="5"/>
  </si>
  <si>
    <t>外部有識者点検対象外</t>
    <rPh sb="0" eb="2">
      <t>ガイブ</t>
    </rPh>
    <rPh sb="2" eb="5">
      <t>ユウシキシャ</t>
    </rPh>
    <rPh sb="5" eb="7">
      <t>テンケン</t>
    </rPh>
    <rPh sb="7" eb="9">
      <t>タイショウ</t>
    </rPh>
    <rPh sb="9" eb="10">
      <t>ガイ</t>
    </rPh>
    <phoneticPr fontId="5"/>
  </si>
  <si>
    <t>事業目的の達成に向け、効率的な予算執行を図り、費用対効果の向上等に努めること</t>
    <phoneticPr fontId="5"/>
  </si>
  <si>
    <t>オンデマンドのものを開発するため、集合型プログラムを開発するより低コストで実施できる。</t>
    <rPh sb="10" eb="12">
      <t>カイハツ</t>
    </rPh>
    <rPh sb="17" eb="20">
      <t>シュウゴウガタ</t>
    </rPh>
    <rPh sb="26" eb="28">
      <t>カイハツ</t>
    </rPh>
    <rPh sb="32" eb="33">
      <t>テイ</t>
    </rPh>
    <rPh sb="37" eb="39">
      <t>ジッシ</t>
    </rPh>
    <phoneticPr fontId="5"/>
  </si>
  <si>
    <t>HP等で掲載し、広く成果物を提供できる。</t>
    <rPh sb="2" eb="3">
      <t>トウ</t>
    </rPh>
    <rPh sb="4" eb="6">
      <t>ケイサイ</t>
    </rPh>
    <rPh sb="8" eb="9">
      <t>ヒロ</t>
    </rPh>
    <rPh sb="10" eb="13">
      <t>セイカブツ</t>
    </rPh>
    <rPh sb="14" eb="16">
      <t>テイキョウ</t>
    </rPh>
    <phoneticPr fontId="5"/>
  </si>
  <si>
    <t>要求額のうち「新たな成長推進枠」75百万円</t>
    <phoneticPr fontId="5"/>
  </si>
  <si>
    <t>本事業の研修受講履歴管理について調査研究を進める中で、受益者との負担関係が妥当なものとなように努める。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</si>
</sst>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81638</xdr:colOff>
      <xdr:row>749</xdr:row>
      <xdr:rowOff>272165</xdr:rowOff>
    </xdr:from>
    <xdr:to>
      <xdr:col>34</xdr:col>
      <xdr:colOff>149674</xdr:colOff>
      <xdr:row>751</xdr:row>
      <xdr:rowOff>244953</xdr:rowOff>
    </xdr:to>
    <xdr:sp macro="" textlink="">
      <xdr:nvSpPr>
        <xdr:cNvPr id="5" name="テキスト ボックス 4"/>
        <xdr:cNvSpPr txBox="1"/>
      </xdr:nvSpPr>
      <xdr:spPr>
        <a:xfrm>
          <a:off x="4776102" y="59885058"/>
          <a:ext cx="2313215" cy="6803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文部科学省</a:t>
          </a:r>
          <a:endParaRPr kumimoji="1" lang="en-US" altLang="ja-JP" sz="1200" b="1"/>
        </a:p>
        <a:p>
          <a:pPr algn="ctr"/>
          <a:r>
            <a:rPr kumimoji="1" lang="en-US" altLang="ja-JP" sz="1200" b="1"/>
            <a:t>100</a:t>
          </a:r>
          <a:r>
            <a:rPr kumimoji="1" lang="ja-JP" altLang="en-US" sz="1200" b="1"/>
            <a:t>百万円</a:t>
          </a:r>
        </a:p>
      </xdr:txBody>
    </xdr:sp>
    <xdr:clientData/>
  </xdr:twoCellAnchor>
  <xdr:twoCellAnchor>
    <xdr:from>
      <xdr:col>12</xdr:col>
      <xdr:colOff>190494</xdr:colOff>
      <xdr:row>754</xdr:row>
      <xdr:rowOff>244949</xdr:rowOff>
    </xdr:from>
    <xdr:to>
      <xdr:col>24</xdr:col>
      <xdr:colOff>27209</xdr:colOff>
      <xdr:row>758</xdr:row>
      <xdr:rowOff>81664</xdr:rowOff>
    </xdr:to>
    <xdr:sp macro="" textlink="">
      <xdr:nvSpPr>
        <xdr:cNvPr id="7" name="テキスト ボックス 6"/>
        <xdr:cNvSpPr txBox="1"/>
      </xdr:nvSpPr>
      <xdr:spPr>
        <a:xfrm>
          <a:off x="2639780" y="61626770"/>
          <a:ext cx="2286000" cy="12518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a:t>
          </a:r>
          <a:r>
            <a:rPr kumimoji="1" lang="ja-JP" altLang="en-US" sz="1200" b="1"/>
            <a:t>教員の個別最適な学びに向けて、全国的な研修等についての調査研究</a:t>
          </a:r>
          <a:endParaRPr kumimoji="1" lang="en-US" altLang="ja-JP" sz="1200" b="1"/>
        </a:p>
        <a:p>
          <a:pPr algn="ctr"/>
          <a:r>
            <a:rPr kumimoji="1" lang="en-US" altLang="ja-JP" sz="1200" b="1"/>
            <a:t>75</a:t>
          </a:r>
          <a:r>
            <a:rPr kumimoji="1" lang="ja-JP" altLang="en-US" sz="1200" b="1"/>
            <a:t>百万円</a:t>
          </a:r>
          <a:endParaRPr kumimoji="1" lang="en-US" altLang="ja-JP" sz="1200" b="1"/>
        </a:p>
        <a:p>
          <a:pPr algn="ctr"/>
          <a:r>
            <a:rPr kumimoji="1" lang="ja-JP" altLang="en-US" sz="1200" b="1"/>
            <a:t>民間団体等（１団体）</a:t>
          </a:r>
        </a:p>
      </xdr:txBody>
    </xdr:sp>
    <xdr:clientData/>
  </xdr:twoCellAnchor>
  <xdr:twoCellAnchor>
    <xdr:from>
      <xdr:col>13</xdr:col>
      <xdr:colOff>68034</xdr:colOff>
      <xdr:row>754</xdr:row>
      <xdr:rowOff>27236</xdr:rowOff>
    </xdr:from>
    <xdr:to>
      <xdr:col>24</xdr:col>
      <xdr:colOff>149676</xdr:colOff>
      <xdr:row>754</xdr:row>
      <xdr:rowOff>285773</xdr:rowOff>
    </xdr:to>
    <xdr:sp macro="" textlink="">
      <xdr:nvSpPr>
        <xdr:cNvPr id="9" name="テキスト ボックス 8"/>
        <xdr:cNvSpPr txBox="1"/>
      </xdr:nvSpPr>
      <xdr:spPr>
        <a:xfrm>
          <a:off x="2721427" y="61409057"/>
          <a:ext cx="2326820"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136067</xdr:colOff>
      <xdr:row>754</xdr:row>
      <xdr:rowOff>244949</xdr:rowOff>
    </xdr:from>
    <xdr:to>
      <xdr:col>33</xdr:col>
      <xdr:colOff>163281</xdr:colOff>
      <xdr:row>758</xdr:row>
      <xdr:rowOff>68057</xdr:rowOff>
    </xdr:to>
    <xdr:sp macro="" textlink="">
      <xdr:nvSpPr>
        <xdr:cNvPr id="11" name="テキスト ボックス 10"/>
        <xdr:cNvSpPr txBox="1"/>
      </xdr:nvSpPr>
      <xdr:spPr>
        <a:xfrm>
          <a:off x="5034638" y="61626770"/>
          <a:ext cx="1864179" cy="12382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t>
          </a:r>
          <a:r>
            <a:rPr kumimoji="1" lang="ja-JP" altLang="en-US" sz="1200" b="1"/>
            <a:t>外部人材がスムーズに現場に入職するための研修プログラム開発</a:t>
          </a:r>
          <a:endParaRPr kumimoji="1" lang="en-US" altLang="ja-JP" sz="1200" b="1"/>
        </a:p>
        <a:p>
          <a:pPr algn="ctr"/>
          <a:r>
            <a:rPr kumimoji="1" lang="en-US" altLang="ja-JP" sz="1200" b="1"/>
            <a:t>12</a:t>
          </a:r>
          <a:r>
            <a:rPr kumimoji="1" lang="ja-JP" altLang="en-US" sz="1200" b="1"/>
            <a:t>百万円</a:t>
          </a:r>
          <a:endParaRPr kumimoji="1" lang="en-US" altLang="ja-JP" sz="1200" b="1"/>
        </a:p>
        <a:p>
          <a:pPr algn="ctr"/>
          <a:r>
            <a:rPr kumimoji="1" lang="ja-JP" altLang="en-US" sz="1200" b="1"/>
            <a:t>民間団体等（１団体）</a:t>
          </a:r>
        </a:p>
      </xdr:txBody>
    </xdr:sp>
    <xdr:clientData/>
  </xdr:twoCellAnchor>
  <xdr:twoCellAnchor>
    <xdr:from>
      <xdr:col>24</xdr:col>
      <xdr:colOff>136068</xdr:colOff>
      <xdr:row>754</xdr:row>
      <xdr:rowOff>22</xdr:rowOff>
    </xdr:from>
    <xdr:to>
      <xdr:col>36</xdr:col>
      <xdr:colOff>13602</xdr:colOff>
      <xdr:row>754</xdr:row>
      <xdr:rowOff>258559</xdr:rowOff>
    </xdr:to>
    <xdr:sp macro="" textlink="">
      <xdr:nvSpPr>
        <xdr:cNvPr id="14" name="テキスト ボックス 13"/>
        <xdr:cNvSpPr txBox="1"/>
      </xdr:nvSpPr>
      <xdr:spPr>
        <a:xfrm>
          <a:off x="5034639" y="61381843"/>
          <a:ext cx="2326820"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34</xdr:col>
      <xdr:colOff>40817</xdr:colOff>
      <xdr:row>754</xdr:row>
      <xdr:rowOff>244949</xdr:rowOff>
    </xdr:from>
    <xdr:to>
      <xdr:col>43</xdr:col>
      <xdr:colOff>40817</xdr:colOff>
      <xdr:row>758</xdr:row>
      <xdr:rowOff>27235</xdr:rowOff>
    </xdr:to>
    <xdr:sp macro="" textlink="">
      <xdr:nvSpPr>
        <xdr:cNvPr id="17" name="テキスト ボックス 16"/>
        <xdr:cNvSpPr txBox="1"/>
      </xdr:nvSpPr>
      <xdr:spPr>
        <a:xfrm>
          <a:off x="6980460" y="61626770"/>
          <a:ext cx="1836964" cy="11974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C.</a:t>
          </a:r>
          <a:r>
            <a:rPr kumimoji="1" lang="ja-JP" altLang="en-US" sz="1200" b="1"/>
            <a:t>様々な働き方に応じるための短編動画作成</a:t>
          </a:r>
          <a:endParaRPr kumimoji="1" lang="en-US" altLang="ja-JP" sz="1200" b="1"/>
        </a:p>
        <a:p>
          <a:pPr algn="ctr"/>
          <a:r>
            <a:rPr kumimoji="1" lang="en-US" altLang="ja-JP" sz="1200" b="1"/>
            <a:t>13</a:t>
          </a:r>
          <a:r>
            <a:rPr kumimoji="1" lang="ja-JP" altLang="en-US" sz="1200" b="1"/>
            <a:t>百万円</a:t>
          </a:r>
          <a:endParaRPr kumimoji="1" lang="en-US" altLang="ja-JP" sz="1200" b="1"/>
        </a:p>
        <a:p>
          <a:pPr algn="ctr"/>
          <a:r>
            <a:rPr kumimoji="1" lang="ja-JP" altLang="en-US" sz="1200" b="1"/>
            <a:t>民間団体等（１団体）</a:t>
          </a:r>
        </a:p>
      </xdr:txBody>
    </xdr:sp>
    <xdr:clientData/>
  </xdr:twoCellAnchor>
  <xdr:twoCellAnchor>
    <xdr:from>
      <xdr:col>34</xdr:col>
      <xdr:colOff>68031</xdr:colOff>
      <xdr:row>754</xdr:row>
      <xdr:rowOff>22</xdr:rowOff>
    </xdr:from>
    <xdr:to>
      <xdr:col>45</xdr:col>
      <xdr:colOff>149673</xdr:colOff>
      <xdr:row>754</xdr:row>
      <xdr:rowOff>258559</xdr:rowOff>
    </xdr:to>
    <xdr:sp macro="" textlink="">
      <xdr:nvSpPr>
        <xdr:cNvPr id="18" name="テキスト ボックス 17"/>
        <xdr:cNvSpPr txBox="1"/>
      </xdr:nvSpPr>
      <xdr:spPr>
        <a:xfrm>
          <a:off x="7007674" y="61381843"/>
          <a:ext cx="2326820"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13</xdr:col>
      <xdr:colOff>176888</xdr:colOff>
      <xdr:row>758</xdr:row>
      <xdr:rowOff>299378</xdr:rowOff>
    </xdr:from>
    <xdr:to>
      <xdr:col>23</xdr:col>
      <xdr:colOff>204102</xdr:colOff>
      <xdr:row>761</xdr:row>
      <xdr:rowOff>108879</xdr:rowOff>
    </xdr:to>
    <xdr:sp macro="" textlink="">
      <xdr:nvSpPr>
        <xdr:cNvPr id="12" name="テキスト ボックス 11"/>
        <xdr:cNvSpPr txBox="1"/>
      </xdr:nvSpPr>
      <xdr:spPr>
        <a:xfrm>
          <a:off x="2830281" y="63096342"/>
          <a:ext cx="2068285" cy="870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・教員の個別最適な学びに向けて、全国的な研修等についての調査研究</a:t>
          </a:r>
          <a:endParaRPr kumimoji="1" lang="en-US" altLang="ja-JP" sz="1100"/>
        </a:p>
      </xdr:txBody>
    </xdr:sp>
    <xdr:clientData/>
  </xdr:twoCellAnchor>
  <xdr:twoCellAnchor>
    <xdr:from>
      <xdr:col>12</xdr:col>
      <xdr:colOff>204105</xdr:colOff>
      <xdr:row>758</xdr:row>
      <xdr:rowOff>136076</xdr:rowOff>
    </xdr:from>
    <xdr:to>
      <xdr:col>24</xdr:col>
      <xdr:colOff>13607</xdr:colOff>
      <xdr:row>761</xdr:row>
      <xdr:rowOff>136077</xdr:rowOff>
    </xdr:to>
    <xdr:sp macro="" textlink="">
      <xdr:nvSpPr>
        <xdr:cNvPr id="19" name="大かっこ 18"/>
        <xdr:cNvSpPr/>
      </xdr:nvSpPr>
      <xdr:spPr>
        <a:xfrm>
          <a:off x="2653391" y="62933040"/>
          <a:ext cx="2258787" cy="10613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108858</xdr:colOff>
      <xdr:row>758</xdr:row>
      <xdr:rowOff>136076</xdr:rowOff>
    </xdr:from>
    <xdr:to>
      <xdr:col>33</xdr:col>
      <xdr:colOff>163285</xdr:colOff>
      <xdr:row>761</xdr:row>
      <xdr:rowOff>149684</xdr:rowOff>
    </xdr:to>
    <xdr:sp macro="" textlink="">
      <xdr:nvSpPr>
        <xdr:cNvPr id="20" name="大かっこ 19"/>
        <xdr:cNvSpPr/>
      </xdr:nvSpPr>
      <xdr:spPr>
        <a:xfrm>
          <a:off x="5007429" y="62933040"/>
          <a:ext cx="1891392" cy="1074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27212</xdr:colOff>
      <xdr:row>758</xdr:row>
      <xdr:rowOff>136076</xdr:rowOff>
    </xdr:from>
    <xdr:to>
      <xdr:col>42</xdr:col>
      <xdr:colOff>204106</xdr:colOff>
      <xdr:row>761</xdr:row>
      <xdr:rowOff>136077</xdr:rowOff>
    </xdr:to>
    <xdr:sp macro="" textlink="">
      <xdr:nvSpPr>
        <xdr:cNvPr id="21" name="大かっこ 20"/>
        <xdr:cNvSpPr/>
      </xdr:nvSpPr>
      <xdr:spPr>
        <a:xfrm>
          <a:off x="6966855" y="62933040"/>
          <a:ext cx="1809751" cy="10613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204105</xdr:colOff>
      <xdr:row>758</xdr:row>
      <xdr:rowOff>299379</xdr:rowOff>
    </xdr:from>
    <xdr:to>
      <xdr:col>33</xdr:col>
      <xdr:colOff>176887</xdr:colOff>
      <xdr:row>761</xdr:row>
      <xdr:rowOff>244950</xdr:rowOff>
    </xdr:to>
    <xdr:sp macro="" textlink="">
      <xdr:nvSpPr>
        <xdr:cNvPr id="24" name="テキスト ボックス 23"/>
        <xdr:cNvSpPr txBox="1"/>
      </xdr:nvSpPr>
      <xdr:spPr>
        <a:xfrm>
          <a:off x="5102676" y="63096343"/>
          <a:ext cx="1809747" cy="1006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・外部人材がスムーズに現場に入職するための研修プログラム開発</a:t>
          </a:r>
        </a:p>
        <a:p>
          <a:endParaRPr kumimoji="1" lang="en-US" altLang="ja-JP" sz="1100"/>
        </a:p>
      </xdr:txBody>
    </xdr:sp>
    <xdr:clientData/>
  </xdr:twoCellAnchor>
  <xdr:twoCellAnchor>
    <xdr:from>
      <xdr:col>34</xdr:col>
      <xdr:colOff>95246</xdr:colOff>
      <xdr:row>758</xdr:row>
      <xdr:rowOff>285772</xdr:rowOff>
    </xdr:from>
    <xdr:to>
      <xdr:col>42</xdr:col>
      <xdr:colOff>122460</xdr:colOff>
      <xdr:row>761</xdr:row>
      <xdr:rowOff>231343</xdr:rowOff>
    </xdr:to>
    <xdr:sp macro="" textlink="">
      <xdr:nvSpPr>
        <xdr:cNvPr id="25" name="テキスト ボックス 24"/>
        <xdr:cNvSpPr txBox="1"/>
      </xdr:nvSpPr>
      <xdr:spPr>
        <a:xfrm>
          <a:off x="7034889" y="63082736"/>
          <a:ext cx="1660071" cy="1006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・様々な働き方に応じるための短編動画作成</a:t>
          </a:r>
          <a:endParaRPr kumimoji="1" lang="en-US" altLang="ja-JP" sz="1100"/>
        </a:p>
      </xdr:txBody>
    </xdr:sp>
    <xdr:clientData/>
  </xdr:twoCellAnchor>
  <xdr:twoCellAnchor>
    <xdr:from>
      <xdr:col>35</xdr:col>
      <xdr:colOff>204102</xdr:colOff>
      <xdr:row>749</xdr:row>
      <xdr:rowOff>231342</xdr:rowOff>
    </xdr:from>
    <xdr:to>
      <xdr:col>37</xdr:col>
      <xdr:colOff>13602</xdr:colOff>
      <xdr:row>751</xdr:row>
      <xdr:rowOff>340201</xdr:rowOff>
    </xdr:to>
    <xdr:sp macro="" textlink="">
      <xdr:nvSpPr>
        <xdr:cNvPr id="26" name="左中かっこ 25"/>
        <xdr:cNvSpPr/>
      </xdr:nvSpPr>
      <xdr:spPr>
        <a:xfrm>
          <a:off x="7347852" y="59844235"/>
          <a:ext cx="217714" cy="81643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149675</xdr:colOff>
      <xdr:row>749</xdr:row>
      <xdr:rowOff>272163</xdr:rowOff>
    </xdr:from>
    <xdr:to>
      <xdr:col>46</xdr:col>
      <xdr:colOff>40818</xdr:colOff>
      <xdr:row>752</xdr:row>
      <xdr:rowOff>13628</xdr:rowOff>
    </xdr:to>
    <xdr:sp macro="" textlink="">
      <xdr:nvSpPr>
        <xdr:cNvPr id="28" name="テキスト ボックス 27"/>
        <xdr:cNvSpPr txBox="1"/>
      </xdr:nvSpPr>
      <xdr:spPr>
        <a:xfrm>
          <a:off x="7497532" y="59885056"/>
          <a:ext cx="1932215" cy="802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ja-JP" altLang="en-US" sz="1100" baseline="0"/>
            <a:t> </a:t>
          </a:r>
          <a:r>
            <a:rPr kumimoji="1" lang="en-US" altLang="ja-JP" sz="1100"/>
            <a:t>0.4</a:t>
          </a:r>
          <a:r>
            <a:rPr kumimoji="1" lang="ja-JP" altLang="en-US" sz="1100"/>
            <a:t>百万円</a:t>
          </a:r>
          <a:endParaRPr kumimoji="1" lang="en-US" altLang="ja-JP" sz="1100"/>
        </a:p>
        <a:p>
          <a:r>
            <a:rPr kumimoji="1" lang="ja-JP" altLang="en-US" sz="1100"/>
            <a:t>・旅費　　　　</a:t>
          </a:r>
          <a:r>
            <a:rPr kumimoji="1" lang="en-US" altLang="ja-JP" sz="1100"/>
            <a:t>0.1</a:t>
          </a:r>
          <a:r>
            <a:rPr kumimoji="1" lang="ja-JP" altLang="en-US" sz="1100"/>
            <a:t>百万円</a:t>
          </a:r>
          <a:endParaRPr kumimoji="1" lang="en-US" altLang="ja-JP" sz="1100"/>
        </a:p>
        <a:p>
          <a:r>
            <a:rPr kumimoji="1" lang="ja-JP" altLang="en-US" sz="1100"/>
            <a:t>・庁費　　　　</a:t>
          </a:r>
          <a:r>
            <a:rPr kumimoji="1" lang="en-US" altLang="ja-JP" sz="1100"/>
            <a:t>0.1</a:t>
          </a:r>
          <a:r>
            <a:rPr kumimoji="1" lang="ja-JP" altLang="en-US" sz="1100"/>
            <a:t>　百万円</a:t>
          </a:r>
          <a:endParaRPr kumimoji="1" lang="en-US" altLang="ja-JP" sz="1100"/>
        </a:p>
      </xdr:txBody>
    </xdr:sp>
    <xdr:clientData/>
  </xdr:twoCellAnchor>
  <xdr:twoCellAnchor>
    <xdr:from>
      <xdr:col>17</xdr:col>
      <xdr:colOff>163283</xdr:colOff>
      <xdr:row>752</xdr:row>
      <xdr:rowOff>204128</xdr:rowOff>
    </xdr:from>
    <xdr:to>
      <xdr:col>28</xdr:col>
      <xdr:colOff>190497</xdr:colOff>
      <xdr:row>753</xdr:row>
      <xdr:rowOff>204127</xdr:rowOff>
    </xdr:to>
    <xdr:cxnSp macro="">
      <xdr:nvCxnSpPr>
        <xdr:cNvPr id="4" name="カギ線コネクタ 3"/>
        <xdr:cNvCxnSpPr/>
      </xdr:nvCxnSpPr>
      <xdr:spPr>
        <a:xfrm rot="10800000" flipV="1">
          <a:off x="3633104" y="60878378"/>
          <a:ext cx="2272393" cy="353785"/>
        </a:xfrm>
        <a:prstGeom prst="bentConnector3">
          <a:avLst>
            <a:gd name="adj1" fmla="val 9970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204103</xdr:colOff>
      <xdr:row>752</xdr:row>
      <xdr:rowOff>13628</xdr:rowOff>
    </xdr:from>
    <xdr:to>
      <xdr:col>28</xdr:col>
      <xdr:colOff>204103</xdr:colOff>
      <xdr:row>753</xdr:row>
      <xdr:rowOff>95271</xdr:rowOff>
    </xdr:to>
    <xdr:cxnSp macro="">
      <xdr:nvCxnSpPr>
        <xdr:cNvPr id="10" name="直線矢印コネクタ 9"/>
        <xdr:cNvCxnSpPr/>
      </xdr:nvCxnSpPr>
      <xdr:spPr>
        <a:xfrm>
          <a:off x="5919103" y="60687878"/>
          <a:ext cx="0" cy="4354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204103</xdr:colOff>
      <xdr:row>752</xdr:row>
      <xdr:rowOff>204128</xdr:rowOff>
    </xdr:from>
    <xdr:to>
      <xdr:col>38</xdr:col>
      <xdr:colOff>176889</xdr:colOff>
      <xdr:row>753</xdr:row>
      <xdr:rowOff>122485</xdr:rowOff>
    </xdr:to>
    <xdr:cxnSp macro="">
      <xdr:nvCxnSpPr>
        <xdr:cNvPr id="22" name="カギ線コネクタ 21"/>
        <xdr:cNvCxnSpPr/>
      </xdr:nvCxnSpPr>
      <xdr:spPr>
        <a:xfrm>
          <a:off x="5919103" y="60878378"/>
          <a:ext cx="2013857" cy="272143"/>
        </a:xfrm>
        <a:prstGeom prst="bentConnector3">
          <a:avLst>
            <a:gd name="adj1" fmla="val 10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81639</xdr:colOff>
      <xdr:row>749</xdr:row>
      <xdr:rowOff>258557</xdr:rowOff>
    </xdr:from>
    <xdr:to>
      <xdr:col>23</xdr:col>
      <xdr:colOff>27210</xdr:colOff>
      <xdr:row>752</xdr:row>
      <xdr:rowOff>163308</xdr:rowOff>
    </xdr:to>
    <xdr:sp macro="" textlink="">
      <xdr:nvSpPr>
        <xdr:cNvPr id="31" name="テキスト ボックス 30"/>
        <xdr:cNvSpPr txBox="1"/>
      </xdr:nvSpPr>
      <xdr:spPr>
        <a:xfrm>
          <a:off x="1714496" y="59871450"/>
          <a:ext cx="3007178" cy="96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・教員の研修履歴管理について、調査研究および、外部人材がよりスムーズに教育現場に入れるよう、研修コンテンツの開発と様々な働き方に対応できる短編研修動画の制作</a:t>
          </a:r>
          <a:endParaRPr kumimoji="1" lang="en-US" altLang="ja-JP" sz="1100"/>
        </a:p>
      </xdr:txBody>
    </xdr:sp>
    <xdr:clientData/>
  </xdr:twoCellAnchor>
  <xdr:twoCellAnchor>
    <xdr:from>
      <xdr:col>8</xdr:col>
      <xdr:colOff>0</xdr:colOff>
      <xdr:row>749</xdr:row>
      <xdr:rowOff>122464</xdr:rowOff>
    </xdr:from>
    <xdr:to>
      <xdr:col>22</xdr:col>
      <xdr:colOff>136071</xdr:colOff>
      <xdr:row>752</xdr:row>
      <xdr:rowOff>0</xdr:rowOff>
    </xdr:to>
    <xdr:sp macro="" textlink="">
      <xdr:nvSpPr>
        <xdr:cNvPr id="33" name="大かっこ 32"/>
        <xdr:cNvSpPr/>
      </xdr:nvSpPr>
      <xdr:spPr>
        <a:xfrm>
          <a:off x="1632857" y="59735357"/>
          <a:ext cx="2993571" cy="938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40821</xdr:colOff>
      <xdr:row>750</xdr:row>
      <xdr:rowOff>81642</xdr:rowOff>
    </xdr:from>
    <xdr:to>
      <xdr:col>47</xdr:col>
      <xdr:colOff>68035</xdr:colOff>
      <xdr:row>751</xdr:row>
      <xdr:rowOff>27214</xdr:rowOff>
    </xdr:to>
    <xdr:sp macro="" textlink="">
      <xdr:nvSpPr>
        <xdr:cNvPr id="2" name="テキスト ボックス 1"/>
        <xdr:cNvSpPr txBox="1"/>
      </xdr:nvSpPr>
      <xdr:spPr>
        <a:xfrm>
          <a:off x="9021535" y="60048321"/>
          <a:ext cx="639536"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714</v>
      </c>
      <c r="AK2" s="206"/>
      <c r="AL2" s="206"/>
      <c r="AM2" s="206"/>
      <c r="AN2" s="98" t="s">
        <v>406</v>
      </c>
      <c r="AO2" s="206" t="s">
        <v>677</v>
      </c>
      <c r="AP2" s="206"/>
      <c r="AQ2" s="206"/>
      <c r="AR2" s="99" t="s">
        <v>712</v>
      </c>
      <c r="AS2" s="207">
        <v>4</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24.75" customHeight="1" x14ac:dyDescent="0.15">
      <c r="A4" s="727" t="s">
        <v>25</v>
      </c>
      <c r="B4" s="728"/>
      <c r="C4" s="728"/>
      <c r="D4" s="728"/>
      <c r="E4" s="728"/>
      <c r="F4" s="728"/>
      <c r="G4" s="703" t="s">
        <v>733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4" t="s">
        <v>543</v>
      </c>
      <c r="H5" s="555"/>
      <c r="I5" s="555"/>
      <c r="J5" s="555"/>
      <c r="K5" s="555"/>
      <c r="L5" s="555"/>
      <c r="M5" s="556" t="s">
        <v>66</v>
      </c>
      <c r="N5" s="557"/>
      <c r="O5" s="557"/>
      <c r="P5" s="557"/>
      <c r="Q5" s="557"/>
      <c r="R5" s="558"/>
      <c r="S5" s="559" t="s">
        <v>515</v>
      </c>
      <c r="T5" s="555"/>
      <c r="U5" s="555"/>
      <c r="V5" s="555"/>
      <c r="W5" s="555"/>
      <c r="X5" s="560"/>
      <c r="Y5" s="719" t="s">
        <v>3</v>
      </c>
      <c r="Z5" s="720"/>
      <c r="AA5" s="720"/>
      <c r="AB5" s="720"/>
      <c r="AC5" s="720"/>
      <c r="AD5" s="721"/>
      <c r="AE5" s="722" t="s">
        <v>718</v>
      </c>
      <c r="AF5" s="722"/>
      <c r="AG5" s="722"/>
      <c r="AH5" s="722"/>
      <c r="AI5" s="722"/>
      <c r="AJ5" s="722"/>
      <c r="AK5" s="722"/>
      <c r="AL5" s="722"/>
      <c r="AM5" s="722"/>
      <c r="AN5" s="722"/>
      <c r="AO5" s="722"/>
      <c r="AP5" s="723"/>
      <c r="AQ5" s="724" t="s">
        <v>719</v>
      </c>
      <c r="AR5" s="725"/>
      <c r="AS5" s="725"/>
      <c r="AT5" s="725"/>
      <c r="AU5" s="725"/>
      <c r="AV5" s="725"/>
      <c r="AW5" s="725"/>
      <c r="AX5" s="726"/>
    </row>
    <row r="6" spans="1:50" ht="39" customHeight="1" x14ac:dyDescent="0.15">
      <c r="A6" s="729" t="s">
        <v>4</v>
      </c>
      <c r="B6" s="730"/>
      <c r="C6" s="730"/>
      <c r="D6" s="730"/>
      <c r="E6" s="730"/>
      <c r="F6" s="730"/>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726</v>
      </c>
      <c r="H7" s="832"/>
      <c r="I7" s="832"/>
      <c r="J7" s="832"/>
      <c r="K7" s="832"/>
      <c r="L7" s="832"/>
      <c r="M7" s="832"/>
      <c r="N7" s="832"/>
      <c r="O7" s="832"/>
      <c r="P7" s="832"/>
      <c r="Q7" s="832"/>
      <c r="R7" s="832"/>
      <c r="S7" s="832"/>
      <c r="T7" s="832"/>
      <c r="U7" s="832"/>
      <c r="V7" s="832"/>
      <c r="W7" s="832"/>
      <c r="X7" s="833"/>
      <c r="Y7" s="392" t="s">
        <v>389</v>
      </c>
      <c r="Z7" s="296"/>
      <c r="AA7" s="296"/>
      <c r="AB7" s="296"/>
      <c r="AC7" s="296"/>
      <c r="AD7" s="393"/>
      <c r="AE7" s="379" t="s">
        <v>727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256</v>
      </c>
      <c r="B8" s="829"/>
      <c r="C8" s="829"/>
      <c r="D8" s="829"/>
      <c r="E8" s="829"/>
      <c r="F8" s="830"/>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2"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68" t="s">
        <v>753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4" t="s">
        <v>30</v>
      </c>
      <c r="B10" s="745"/>
      <c r="C10" s="745"/>
      <c r="D10" s="745"/>
      <c r="E10" s="745"/>
      <c r="F10" s="745"/>
      <c r="G10" s="677" t="s">
        <v>754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390</v>
      </c>
      <c r="Q12" s="298"/>
      <c r="R12" s="298"/>
      <c r="S12" s="298"/>
      <c r="T12" s="298"/>
      <c r="U12" s="298"/>
      <c r="V12" s="299"/>
      <c r="W12" s="303" t="s">
        <v>412</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v>100</v>
      </c>
      <c r="AS13" s="161"/>
      <c r="AT13" s="161"/>
      <c r="AU13" s="161"/>
      <c r="AV13" s="161"/>
      <c r="AW13" s="161"/>
      <c r="AX13" s="391"/>
    </row>
    <row r="14" spans="1:50" ht="21" customHeight="1" x14ac:dyDescent="0.15">
      <c r="A14" s="120"/>
      <c r="B14" s="121"/>
      <c r="C14" s="121"/>
      <c r="D14" s="121"/>
      <c r="E14" s="121"/>
      <c r="F14" s="122"/>
      <c r="G14" s="749"/>
      <c r="H14" s="750"/>
      <c r="I14" s="571" t="s">
        <v>8</v>
      </c>
      <c r="J14" s="631"/>
      <c r="K14" s="631"/>
      <c r="L14" s="631"/>
      <c r="M14" s="631"/>
      <c r="N14" s="631"/>
      <c r="O14" s="632"/>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1" t="s">
        <v>51</v>
      </c>
      <c r="J15" s="572"/>
      <c r="K15" s="572"/>
      <c r="L15" s="572"/>
      <c r="M15" s="572"/>
      <c r="N15" s="572"/>
      <c r="O15" s="573"/>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v>0</v>
      </c>
      <c r="AS15" s="164"/>
      <c r="AT15" s="164"/>
      <c r="AU15" s="164"/>
      <c r="AV15" s="164"/>
      <c r="AW15" s="164"/>
      <c r="AX15" s="630"/>
    </row>
    <row r="16" spans="1:50" ht="21" customHeight="1" x14ac:dyDescent="0.15">
      <c r="A16" s="120"/>
      <c r="B16" s="121"/>
      <c r="C16" s="121"/>
      <c r="D16" s="121"/>
      <c r="E16" s="121"/>
      <c r="F16" s="122"/>
      <c r="G16" s="749"/>
      <c r="H16" s="750"/>
      <c r="I16" s="571" t="s">
        <v>52</v>
      </c>
      <c r="J16" s="572"/>
      <c r="K16" s="572"/>
      <c r="L16" s="572"/>
      <c r="M16" s="572"/>
      <c r="N16" s="572"/>
      <c r="O16" s="573"/>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1" t="s">
        <v>50</v>
      </c>
      <c r="J17" s="631"/>
      <c r="K17" s="631"/>
      <c r="L17" s="631"/>
      <c r="M17" s="631"/>
      <c r="N17" s="631"/>
      <c r="O17" s="632"/>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1"/>
      <c r="H18" s="752"/>
      <c r="I18" s="739" t="s">
        <v>20</v>
      </c>
      <c r="J18" s="740"/>
      <c r="K18" s="740"/>
      <c r="L18" s="740"/>
      <c r="M18" s="740"/>
      <c r="N18" s="740"/>
      <c r="O18" s="741"/>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100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6" t="s">
        <v>353</v>
      </c>
      <c r="H21" s="927"/>
      <c r="I21" s="927"/>
      <c r="J21" s="927"/>
      <c r="K21" s="927"/>
      <c r="L21" s="927"/>
      <c r="M21" s="927"/>
      <c r="N21" s="927"/>
      <c r="O21" s="927"/>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332</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737</v>
      </c>
      <c r="H23" s="133"/>
      <c r="I23" s="133"/>
      <c r="J23" s="133"/>
      <c r="K23" s="133"/>
      <c r="L23" s="133"/>
      <c r="M23" s="133"/>
      <c r="N23" s="133"/>
      <c r="O23" s="134"/>
      <c r="P23" s="160"/>
      <c r="Q23" s="161"/>
      <c r="R23" s="161"/>
      <c r="S23" s="161"/>
      <c r="T23" s="161"/>
      <c r="U23" s="161"/>
      <c r="V23" s="162"/>
      <c r="W23" s="160">
        <v>99.4</v>
      </c>
      <c r="X23" s="161"/>
      <c r="Y23" s="161"/>
      <c r="Z23" s="161"/>
      <c r="AA23" s="161"/>
      <c r="AB23" s="161"/>
      <c r="AC23" s="162"/>
      <c r="AD23" s="149" t="s">
        <v>764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3.25" customHeight="1" x14ac:dyDescent="0.15">
      <c r="A24" s="141"/>
      <c r="B24" s="142"/>
      <c r="C24" s="142"/>
      <c r="D24" s="142"/>
      <c r="E24" s="142"/>
      <c r="F24" s="143"/>
      <c r="G24" s="135" t="s">
        <v>738</v>
      </c>
      <c r="H24" s="136"/>
      <c r="I24" s="136"/>
      <c r="J24" s="136"/>
      <c r="K24" s="136"/>
      <c r="L24" s="136"/>
      <c r="M24" s="136"/>
      <c r="N24" s="136"/>
      <c r="O24" s="137"/>
      <c r="P24" s="163"/>
      <c r="Q24" s="164"/>
      <c r="R24" s="164"/>
      <c r="S24" s="164"/>
      <c r="T24" s="164"/>
      <c r="U24" s="164"/>
      <c r="V24" s="165"/>
      <c r="W24" s="163">
        <v>0.4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739</v>
      </c>
      <c r="H25" s="136"/>
      <c r="I25" s="136"/>
      <c r="J25" s="136"/>
      <c r="K25" s="136"/>
      <c r="L25" s="136"/>
      <c r="M25" s="136"/>
      <c r="N25" s="136"/>
      <c r="O25" s="137"/>
      <c r="P25" s="163"/>
      <c r="Q25" s="164"/>
      <c r="R25" s="164"/>
      <c r="S25" s="164"/>
      <c r="T25" s="164"/>
      <c r="U25" s="164"/>
      <c r="V25" s="165"/>
      <c r="W25" s="163">
        <v>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740</v>
      </c>
      <c r="H26" s="136"/>
      <c r="I26" s="136"/>
      <c r="J26" s="136"/>
      <c r="K26" s="136"/>
      <c r="L26" s="136"/>
      <c r="M26" s="136"/>
      <c r="N26" s="136"/>
      <c r="O26" s="137"/>
      <c r="P26" s="163"/>
      <c r="Q26" s="164"/>
      <c r="R26" s="164"/>
      <c r="S26" s="164"/>
      <c r="T26" s="164"/>
      <c r="U26" s="164"/>
      <c r="V26" s="165"/>
      <c r="W26" s="163">
        <v>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0</v>
      </c>
      <c r="Q29" s="164"/>
      <c r="R29" s="164"/>
      <c r="S29" s="164"/>
      <c r="T29" s="164"/>
      <c r="U29" s="164"/>
      <c r="V29" s="165"/>
      <c r="W29" s="211">
        <f>AR13</f>
        <v>100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52"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43" t="s">
        <v>232</v>
      </c>
      <c r="AR30" s="644"/>
      <c r="AS30" s="644"/>
      <c r="AT30" s="645"/>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6</v>
      </c>
      <c r="AV31" s="271"/>
      <c r="AW31" s="375" t="s">
        <v>179</v>
      </c>
      <c r="AX31" s="376"/>
    </row>
    <row r="32" spans="1:50" ht="23.25" customHeight="1" x14ac:dyDescent="0.15">
      <c r="A32" s="511"/>
      <c r="B32" s="509"/>
      <c r="C32" s="509"/>
      <c r="D32" s="509"/>
      <c r="E32" s="509"/>
      <c r="F32" s="510"/>
      <c r="G32" s="536" t="s">
        <v>736</v>
      </c>
      <c r="H32" s="537"/>
      <c r="I32" s="537"/>
      <c r="J32" s="537"/>
      <c r="K32" s="537"/>
      <c r="L32" s="537"/>
      <c r="M32" s="537"/>
      <c r="N32" s="537"/>
      <c r="O32" s="538"/>
      <c r="P32" s="191" t="s">
        <v>732</v>
      </c>
      <c r="Q32" s="191"/>
      <c r="R32" s="191"/>
      <c r="S32" s="191"/>
      <c r="T32" s="191"/>
      <c r="U32" s="191"/>
      <c r="V32" s="191"/>
      <c r="W32" s="191"/>
      <c r="X32" s="233"/>
      <c r="Y32" s="339" t="s">
        <v>12</v>
      </c>
      <c r="Z32" s="545"/>
      <c r="AA32" s="546"/>
      <c r="AB32" s="547"/>
      <c r="AC32" s="547"/>
      <c r="AD32" s="547"/>
      <c r="AE32" s="363">
        <v>21</v>
      </c>
      <c r="AF32" s="364"/>
      <c r="AG32" s="364"/>
      <c r="AH32" s="364"/>
      <c r="AI32" s="363">
        <v>26</v>
      </c>
      <c r="AJ32" s="364"/>
      <c r="AK32" s="364"/>
      <c r="AL32" s="364"/>
      <c r="AM32" s="363"/>
      <c r="AN32" s="364"/>
      <c r="AO32" s="364"/>
      <c r="AP32" s="364"/>
      <c r="AQ32" s="166"/>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750</v>
      </c>
      <c r="AC33" s="518"/>
      <c r="AD33" s="518"/>
      <c r="AE33" s="363"/>
      <c r="AF33" s="364"/>
      <c r="AG33" s="364"/>
      <c r="AH33" s="364"/>
      <c r="AI33" s="363"/>
      <c r="AJ33" s="364"/>
      <c r="AK33" s="364"/>
      <c r="AL33" s="364"/>
      <c r="AM33" s="363"/>
      <c r="AN33" s="364"/>
      <c r="AO33" s="364"/>
      <c r="AP33" s="364"/>
      <c r="AQ33" s="166"/>
      <c r="AR33" s="167"/>
      <c r="AS33" s="167"/>
      <c r="AT33" s="168"/>
      <c r="AU33" s="364">
        <v>35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customHeight="1" x14ac:dyDescent="0.15">
      <c r="A35" s="899" t="s">
        <v>380</v>
      </c>
      <c r="B35" s="900"/>
      <c r="C35" s="900"/>
      <c r="D35" s="900"/>
      <c r="E35" s="900"/>
      <c r="F35" s="901"/>
      <c r="G35" s="905" t="s">
        <v>729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6" t="s">
        <v>348</v>
      </c>
      <c r="B37" s="647"/>
      <c r="C37" s="647"/>
      <c r="D37" s="647"/>
      <c r="E37" s="647"/>
      <c r="F37" s="648"/>
      <c r="G37" s="561" t="s">
        <v>146</v>
      </c>
      <c r="H37" s="377"/>
      <c r="I37" s="377"/>
      <c r="J37" s="377"/>
      <c r="K37" s="377"/>
      <c r="L37" s="377"/>
      <c r="M37" s="377"/>
      <c r="N37" s="377"/>
      <c r="O37" s="562"/>
      <c r="P37" s="633" t="s">
        <v>59</v>
      </c>
      <c r="Q37" s="377"/>
      <c r="R37" s="377"/>
      <c r="S37" s="377"/>
      <c r="T37" s="377"/>
      <c r="U37" s="377"/>
      <c r="V37" s="377"/>
      <c r="W37" s="377"/>
      <c r="X37" s="562"/>
      <c r="Y37" s="634"/>
      <c r="Z37" s="635"/>
      <c r="AA37" s="636"/>
      <c r="AB37" s="637" t="s">
        <v>11</v>
      </c>
      <c r="AC37" s="638"/>
      <c r="AD37" s="639"/>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v>6</v>
      </c>
      <c r="AV38" s="271"/>
      <c r="AW38" s="375" t="s">
        <v>179</v>
      </c>
      <c r="AX38" s="376"/>
      <c r="AY38">
        <f>$AY$37</f>
        <v>1</v>
      </c>
    </row>
    <row r="39" spans="1:51" ht="23.25" customHeight="1" x14ac:dyDescent="0.15">
      <c r="A39" s="511"/>
      <c r="B39" s="509"/>
      <c r="C39" s="509"/>
      <c r="D39" s="509"/>
      <c r="E39" s="509"/>
      <c r="F39" s="510"/>
      <c r="G39" s="536" t="s">
        <v>748</v>
      </c>
      <c r="H39" s="537"/>
      <c r="I39" s="537"/>
      <c r="J39" s="537"/>
      <c r="K39" s="537"/>
      <c r="L39" s="537"/>
      <c r="M39" s="537"/>
      <c r="N39" s="537"/>
      <c r="O39" s="538"/>
      <c r="P39" s="191" t="s">
        <v>749</v>
      </c>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14</v>
      </c>
      <c r="AC40" s="518"/>
      <c r="AD40" s="518"/>
      <c r="AE40" s="363"/>
      <c r="AF40" s="364"/>
      <c r="AG40" s="364"/>
      <c r="AH40" s="364"/>
      <c r="AI40" s="363"/>
      <c r="AJ40" s="364"/>
      <c r="AK40" s="364"/>
      <c r="AL40" s="364"/>
      <c r="AM40" s="363"/>
      <c r="AN40" s="364"/>
      <c r="AO40" s="364"/>
      <c r="AP40" s="364"/>
      <c r="AQ40" s="166"/>
      <c r="AR40" s="167"/>
      <c r="AS40" s="167"/>
      <c r="AT40" s="168"/>
      <c r="AU40" s="364">
        <v>80</v>
      </c>
      <c r="AV40" s="364"/>
      <c r="AW40" s="364"/>
      <c r="AX40" s="365"/>
      <c r="AY40">
        <f t="shared" si="4"/>
        <v>1</v>
      </c>
    </row>
    <row r="41" spans="1:51" ht="23.25" customHeight="1" x14ac:dyDescent="0.15">
      <c r="A41" s="649"/>
      <c r="B41" s="650"/>
      <c r="C41" s="650"/>
      <c r="D41" s="650"/>
      <c r="E41" s="650"/>
      <c r="F41" s="651"/>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1</v>
      </c>
    </row>
    <row r="42" spans="1:51" ht="23.25" customHeight="1" x14ac:dyDescent="0.15">
      <c r="A42" s="899" t="s">
        <v>380</v>
      </c>
      <c r="B42" s="900"/>
      <c r="C42" s="900"/>
      <c r="D42" s="900"/>
      <c r="E42" s="900"/>
      <c r="F42" s="901"/>
      <c r="G42" s="905" t="s">
        <v>747</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hidden="1" customHeight="1" x14ac:dyDescent="0.15">
      <c r="A44" s="646" t="s">
        <v>348</v>
      </c>
      <c r="B44" s="647"/>
      <c r="C44" s="647"/>
      <c r="D44" s="647"/>
      <c r="E44" s="647"/>
      <c r="F44" s="648"/>
      <c r="G44" s="561" t="s">
        <v>146</v>
      </c>
      <c r="H44" s="377"/>
      <c r="I44" s="377"/>
      <c r="J44" s="377"/>
      <c r="K44" s="377"/>
      <c r="L44" s="377"/>
      <c r="M44" s="377"/>
      <c r="N44" s="377"/>
      <c r="O44" s="562"/>
      <c r="P44" s="633" t="s">
        <v>59</v>
      </c>
      <c r="Q44" s="377"/>
      <c r="R44" s="377"/>
      <c r="S44" s="377"/>
      <c r="T44" s="377"/>
      <c r="U44" s="377"/>
      <c r="V44" s="377"/>
      <c r="W44" s="377"/>
      <c r="X44" s="562"/>
      <c r="Y44" s="634"/>
      <c r="Z44" s="635"/>
      <c r="AA44" s="636"/>
      <c r="AB44" s="637" t="s">
        <v>11</v>
      </c>
      <c r="AC44" s="638"/>
      <c r="AD44" s="639"/>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9"/>
      <c r="B48" s="650"/>
      <c r="C48" s="650"/>
      <c r="D48" s="650"/>
      <c r="E48" s="650"/>
      <c r="F48" s="651"/>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33" t="s">
        <v>59</v>
      </c>
      <c r="Q51" s="377"/>
      <c r="R51" s="377"/>
      <c r="S51" s="377"/>
      <c r="T51" s="377"/>
      <c r="U51" s="377"/>
      <c r="V51" s="377"/>
      <c r="W51" s="377"/>
      <c r="X51" s="562"/>
      <c r="Y51" s="634"/>
      <c r="Z51" s="635"/>
      <c r="AA51" s="636"/>
      <c r="AB51" s="637" t="s">
        <v>11</v>
      </c>
      <c r="AC51" s="638"/>
      <c r="AD51" s="639"/>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9"/>
      <c r="B55" s="650"/>
      <c r="C55" s="650"/>
      <c r="D55" s="650"/>
      <c r="E55" s="650"/>
      <c r="F55" s="651"/>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33" t="s">
        <v>59</v>
      </c>
      <c r="Q58" s="377"/>
      <c r="R58" s="377"/>
      <c r="S58" s="377"/>
      <c r="T58" s="377"/>
      <c r="U58" s="377"/>
      <c r="V58" s="377"/>
      <c r="W58" s="377"/>
      <c r="X58" s="562"/>
      <c r="Y58" s="634"/>
      <c r="Z58" s="635"/>
      <c r="AA58" s="636"/>
      <c r="AB58" s="637" t="s">
        <v>11</v>
      </c>
      <c r="AC58" s="638"/>
      <c r="AD58" s="639"/>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349</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344</v>
      </c>
      <c r="X65" s="872"/>
      <c r="Y65" s="875"/>
      <c r="Z65" s="875"/>
      <c r="AA65" s="876"/>
      <c r="AB65" s="869" t="s">
        <v>11</v>
      </c>
      <c r="AC65" s="865"/>
      <c r="AD65" s="866"/>
      <c r="AE65" s="335" t="s">
        <v>390</v>
      </c>
      <c r="AF65" s="335"/>
      <c r="AG65" s="335"/>
      <c r="AH65" s="335"/>
      <c r="AI65" s="335" t="s">
        <v>412</v>
      </c>
      <c r="AJ65" s="335"/>
      <c r="AK65" s="335"/>
      <c r="AL65" s="335"/>
      <c r="AM65" s="335" t="s">
        <v>509</v>
      </c>
      <c r="AN65" s="335"/>
      <c r="AO65" s="335"/>
      <c r="AP65" s="335"/>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347</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370</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370</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371</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354</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369</v>
      </c>
      <c r="X70" s="946"/>
      <c r="Y70" s="951" t="s">
        <v>12</v>
      </c>
      <c r="Z70" s="951"/>
      <c r="AA70" s="952"/>
      <c r="AB70" s="953" t="s">
        <v>370</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370</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371</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15">
      <c r="A73" s="839" t="s">
        <v>349</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383</v>
      </c>
      <c r="B78" s="915"/>
      <c r="C78" s="915"/>
      <c r="D78" s="915"/>
      <c r="E78" s="912" t="s">
        <v>327</v>
      </c>
      <c r="F78" s="913"/>
      <c r="G78" s="54" t="s">
        <v>235</v>
      </c>
      <c r="H78" s="796"/>
      <c r="I78" s="245"/>
      <c r="J78" s="245"/>
      <c r="K78" s="245"/>
      <c r="L78" s="245"/>
      <c r="M78" s="245"/>
      <c r="N78" s="245"/>
      <c r="O78" s="797"/>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8" t="s">
        <v>340</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16"/>
      <c r="B81" s="851"/>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51"/>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6"/>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1"/>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7"/>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2"/>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8"/>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3"/>
      <c r="R87" s="803"/>
      <c r="S87" s="803"/>
      <c r="T87" s="803"/>
      <c r="U87" s="803"/>
      <c r="V87" s="803"/>
      <c r="W87" s="803"/>
      <c r="X87" s="804"/>
      <c r="Y87" s="759" t="s">
        <v>62</v>
      </c>
      <c r="Z87" s="760"/>
      <c r="AA87" s="761"/>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5"/>
      <c r="Q88" s="805"/>
      <c r="R88" s="805"/>
      <c r="S88" s="805"/>
      <c r="T88" s="805"/>
      <c r="U88" s="805"/>
      <c r="V88" s="805"/>
      <c r="W88" s="805"/>
      <c r="X88" s="806"/>
      <c r="Y88" s="734" t="s">
        <v>54</v>
      </c>
      <c r="Z88" s="735"/>
      <c r="AA88" s="736"/>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7"/>
      <c r="Y89" s="734" t="s">
        <v>13</v>
      </c>
      <c r="Z89" s="735"/>
      <c r="AA89" s="736"/>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3"/>
      <c r="R92" s="803"/>
      <c r="S92" s="803"/>
      <c r="T92" s="803"/>
      <c r="U92" s="803"/>
      <c r="V92" s="803"/>
      <c r="W92" s="803"/>
      <c r="X92" s="804"/>
      <c r="Y92" s="759" t="s">
        <v>62</v>
      </c>
      <c r="Z92" s="760"/>
      <c r="AA92" s="761"/>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5"/>
      <c r="Q93" s="805"/>
      <c r="R93" s="805"/>
      <c r="S93" s="805"/>
      <c r="T93" s="805"/>
      <c r="U93" s="805"/>
      <c r="V93" s="805"/>
      <c r="W93" s="805"/>
      <c r="X93" s="806"/>
      <c r="Y93" s="734" t="s">
        <v>54</v>
      </c>
      <c r="Z93" s="735"/>
      <c r="AA93" s="736"/>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7"/>
      <c r="Y94" s="734" t="s">
        <v>13</v>
      </c>
      <c r="Z94" s="735"/>
      <c r="AA94" s="736"/>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5"/>
      <c r="Q98" s="805"/>
      <c r="R98" s="805"/>
      <c r="S98" s="805"/>
      <c r="T98" s="805"/>
      <c r="U98" s="805"/>
      <c r="V98" s="805"/>
      <c r="W98" s="805"/>
      <c r="X98" s="806"/>
      <c r="Y98" s="734" t="s">
        <v>54</v>
      </c>
      <c r="Z98" s="735"/>
      <c r="AA98" s="736"/>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76" t="s">
        <v>13</v>
      </c>
      <c r="Z99" s="477"/>
      <c r="AA99" s="478"/>
      <c r="AB99" s="458" t="s">
        <v>14</v>
      </c>
      <c r="AC99" s="459"/>
      <c r="AD99" s="460"/>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1"/>
      <c r="Z100" s="462"/>
      <c r="AA100" s="463"/>
      <c r="AB100" s="859" t="s">
        <v>11</v>
      </c>
      <c r="AC100" s="859"/>
      <c r="AD100" s="859"/>
      <c r="AE100" s="825" t="s">
        <v>390</v>
      </c>
      <c r="AF100" s="826"/>
      <c r="AG100" s="826"/>
      <c r="AH100" s="827"/>
      <c r="AI100" s="825" t="s">
        <v>412</v>
      </c>
      <c r="AJ100" s="826"/>
      <c r="AK100" s="826"/>
      <c r="AL100" s="827"/>
      <c r="AM100" s="825" t="s">
        <v>509</v>
      </c>
      <c r="AN100" s="826"/>
      <c r="AO100" s="826"/>
      <c r="AP100" s="827"/>
      <c r="AQ100" s="928" t="s">
        <v>417</v>
      </c>
      <c r="AR100" s="929"/>
      <c r="AS100" s="929"/>
      <c r="AT100" s="930"/>
      <c r="AU100" s="928" t="s">
        <v>544</v>
      </c>
      <c r="AV100" s="929"/>
      <c r="AW100" s="929"/>
      <c r="AX100" s="931"/>
    </row>
    <row r="101" spans="1:60" ht="23.25" customHeight="1" x14ac:dyDescent="0.15">
      <c r="A101" s="487"/>
      <c r="B101" s="488"/>
      <c r="C101" s="488"/>
      <c r="D101" s="488"/>
      <c r="E101" s="488"/>
      <c r="F101" s="489"/>
      <c r="G101" s="191" t="s">
        <v>746</v>
      </c>
      <c r="H101" s="191"/>
      <c r="I101" s="191"/>
      <c r="J101" s="191"/>
      <c r="K101" s="191"/>
      <c r="L101" s="191"/>
      <c r="M101" s="191"/>
      <c r="N101" s="191"/>
      <c r="O101" s="191"/>
      <c r="P101" s="191"/>
      <c r="Q101" s="191"/>
      <c r="R101" s="191"/>
      <c r="S101" s="191"/>
      <c r="T101" s="191"/>
      <c r="U101" s="191"/>
      <c r="V101" s="191"/>
      <c r="W101" s="191"/>
      <c r="X101" s="233"/>
      <c r="Y101" s="817" t="s">
        <v>55</v>
      </c>
      <c r="Z101" s="720"/>
      <c r="AA101" s="721"/>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751</v>
      </c>
      <c r="AC102" s="547"/>
      <c r="AD102" s="547"/>
      <c r="AE102" s="358"/>
      <c r="AF102" s="358"/>
      <c r="AG102" s="358"/>
      <c r="AH102" s="358"/>
      <c r="AI102" s="358"/>
      <c r="AJ102" s="358"/>
      <c r="AK102" s="358"/>
      <c r="AL102" s="358"/>
      <c r="AM102" s="358"/>
      <c r="AN102" s="358"/>
      <c r="AO102" s="358"/>
      <c r="AP102" s="358"/>
      <c r="AQ102" s="358"/>
      <c r="AR102" s="358"/>
      <c r="AS102" s="358"/>
      <c r="AT102" s="358"/>
      <c r="AU102" s="371">
        <v>50000</v>
      </c>
      <c r="AV102" s="372"/>
      <c r="AW102" s="372"/>
      <c r="AX102" s="932"/>
    </row>
    <row r="103" spans="1:60" ht="31.5" customHeight="1" x14ac:dyDescent="0.15">
      <c r="A103" s="484" t="s">
        <v>350</v>
      </c>
      <c r="B103" s="485"/>
      <c r="C103" s="485"/>
      <c r="D103" s="485"/>
      <c r="E103" s="485"/>
      <c r="F103" s="486"/>
      <c r="G103" s="735" t="s">
        <v>60</v>
      </c>
      <c r="H103" s="735"/>
      <c r="I103" s="735"/>
      <c r="J103" s="735"/>
      <c r="K103" s="735"/>
      <c r="L103" s="735"/>
      <c r="M103" s="735"/>
      <c r="N103" s="735"/>
      <c r="O103" s="735"/>
      <c r="P103" s="735"/>
      <c r="Q103" s="735"/>
      <c r="R103" s="735"/>
      <c r="S103" s="735"/>
      <c r="T103" s="735"/>
      <c r="U103" s="735"/>
      <c r="V103" s="735"/>
      <c r="W103" s="735"/>
      <c r="X103" s="736"/>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544</v>
      </c>
      <c r="AV103" s="361"/>
      <c r="AW103" s="361"/>
      <c r="AX103" s="362"/>
      <c r="AY103">
        <f>COUNTA($G$104)</f>
        <v>0</v>
      </c>
    </row>
    <row r="104" spans="1:60" ht="23.25"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35" t="s">
        <v>60</v>
      </c>
      <c r="H106" s="735"/>
      <c r="I106" s="735"/>
      <c r="J106" s="735"/>
      <c r="K106" s="735"/>
      <c r="L106" s="735"/>
      <c r="M106" s="735"/>
      <c r="N106" s="735"/>
      <c r="O106" s="735"/>
      <c r="P106" s="735"/>
      <c r="Q106" s="735"/>
      <c r="R106" s="735"/>
      <c r="S106" s="735"/>
      <c r="T106" s="735"/>
      <c r="U106" s="735"/>
      <c r="V106" s="735"/>
      <c r="W106" s="735"/>
      <c r="X106" s="736"/>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35" t="s">
        <v>60</v>
      </c>
      <c r="H109" s="735"/>
      <c r="I109" s="735"/>
      <c r="J109" s="735"/>
      <c r="K109" s="735"/>
      <c r="L109" s="735"/>
      <c r="M109" s="735"/>
      <c r="N109" s="735"/>
      <c r="O109" s="735"/>
      <c r="P109" s="735"/>
      <c r="Q109" s="735"/>
      <c r="R109" s="735"/>
      <c r="S109" s="735"/>
      <c r="T109" s="735"/>
      <c r="U109" s="735"/>
      <c r="V109" s="735"/>
      <c r="W109" s="735"/>
      <c r="X109" s="736"/>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35" t="s">
        <v>60</v>
      </c>
      <c r="H112" s="735"/>
      <c r="I112" s="735"/>
      <c r="J112" s="735"/>
      <c r="K112" s="735"/>
      <c r="L112" s="735"/>
      <c r="M112" s="735"/>
      <c r="N112" s="735"/>
      <c r="O112" s="735"/>
      <c r="P112" s="735"/>
      <c r="Q112" s="735"/>
      <c r="R112" s="735"/>
      <c r="S112" s="735"/>
      <c r="T112" s="735"/>
      <c r="U112" s="735"/>
      <c r="V112" s="735"/>
      <c r="W112" s="735"/>
      <c r="X112" s="736"/>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542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357</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545</v>
      </c>
      <c r="AR118" s="337"/>
      <c r="AS118" s="337"/>
      <c r="AT118" s="337"/>
      <c r="AU118" s="337"/>
      <c r="AV118" s="337"/>
      <c r="AW118" s="337"/>
      <c r="AX118" s="338"/>
      <c r="AY118" s="92">
        <f>IF(SUBSTITUTE(SUBSTITUTE($G$119,"／",""),"　","")="",0,1)</f>
        <v>0</v>
      </c>
    </row>
    <row r="119" spans="1:51" ht="23.25"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405</v>
      </c>
      <c r="B130" s="993"/>
      <c r="C130" s="992" t="s">
        <v>236</v>
      </c>
      <c r="D130" s="993"/>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6"/>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702</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t="s">
        <v>715</v>
      </c>
      <c r="AV137" s="178"/>
      <c r="AW137" s="179" t="s">
        <v>179</v>
      </c>
      <c r="AX137" s="180"/>
      <c r="AY137">
        <f>$AY$136</f>
        <v>1</v>
      </c>
    </row>
    <row r="138" spans="1:51" ht="39.75" customHeight="1" x14ac:dyDescent="0.15">
      <c r="A138" s="996"/>
      <c r="B138" s="253"/>
      <c r="C138" s="252"/>
      <c r="D138" s="253"/>
      <c r="E138" s="252"/>
      <c r="F138" s="314"/>
      <c r="G138" s="232" t="s">
        <v>715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715</v>
      </c>
      <c r="AC138" s="224"/>
      <c r="AD138" s="224"/>
      <c r="AE138" s="266" t="s">
        <v>715</v>
      </c>
      <c r="AF138" s="167"/>
      <c r="AG138" s="167"/>
      <c r="AH138" s="167"/>
      <c r="AI138" s="266" t="s">
        <v>715</v>
      </c>
      <c r="AJ138" s="167"/>
      <c r="AK138" s="167"/>
      <c r="AL138" s="167"/>
      <c r="AM138" s="266" t="s">
        <v>715</v>
      </c>
      <c r="AN138" s="167"/>
      <c r="AO138" s="167"/>
      <c r="AP138" s="167"/>
      <c r="AQ138" s="266" t="s">
        <v>715</v>
      </c>
      <c r="AR138" s="167"/>
      <c r="AS138" s="167"/>
      <c r="AT138" s="167"/>
      <c r="AU138" s="266" t="s">
        <v>715</v>
      </c>
      <c r="AV138" s="167"/>
      <c r="AW138" s="167"/>
      <c r="AX138" s="208"/>
      <c r="AY138">
        <f t="shared" ref="AY138:AY139" si="14">$AY$136</f>
        <v>1</v>
      </c>
    </row>
    <row r="139" spans="1:51" ht="39.75"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715</v>
      </c>
      <c r="AC139" s="175"/>
      <c r="AD139" s="175"/>
      <c r="AE139" s="266" t="s">
        <v>715</v>
      </c>
      <c r="AF139" s="167"/>
      <c r="AG139" s="167"/>
      <c r="AH139" s="167"/>
      <c r="AI139" s="266" t="s">
        <v>715</v>
      </c>
      <c r="AJ139" s="167"/>
      <c r="AK139" s="167"/>
      <c r="AL139" s="167"/>
      <c r="AM139" s="266" t="s">
        <v>715</v>
      </c>
      <c r="AN139" s="167"/>
      <c r="AO139" s="167"/>
      <c r="AP139" s="167"/>
      <c r="AQ139" s="266" t="s">
        <v>715</v>
      </c>
      <c r="AR139" s="167"/>
      <c r="AS139" s="167"/>
      <c r="AT139" s="167"/>
      <c r="AU139" s="266" t="s">
        <v>715</v>
      </c>
      <c r="AV139" s="167"/>
      <c r="AW139" s="167"/>
      <c r="AX139" s="208"/>
      <c r="AY139">
        <f t="shared" si="14"/>
        <v>1</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3"/>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4"/>
      <c r="AB157" s="258"/>
      <c r="AC157" s="259"/>
      <c r="AD157" s="259"/>
      <c r="AE157" s="190" t="s">
        <v>715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996"/>
      <c r="B190" s="253"/>
      <c r="C190" s="252"/>
      <c r="D190" s="253"/>
      <c r="E190" s="308" t="s">
        <v>265</v>
      </c>
      <c r="F190" s="309"/>
      <c r="G190" s="310" t="s">
        <v>715</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96"/>
      <c r="B191" s="253"/>
      <c r="C191" s="252"/>
      <c r="D191" s="253"/>
      <c r="E191" s="239" t="s">
        <v>264</v>
      </c>
      <c r="F191" s="240"/>
      <c r="G191" s="237" t="s">
        <v>715</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702</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715</v>
      </c>
      <c r="AR193" s="271"/>
      <c r="AS193" s="179" t="s">
        <v>233</v>
      </c>
      <c r="AT193" s="202"/>
      <c r="AU193" s="178" t="s">
        <v>715</v>
      </c>
      <c r="AV193" s="178"/>
      <c r="AW193" s="179" t="s">
        <v>179</v>
      </c>
      <c r="AX193" s="180"/>
      <c r="AY193">
        <f>$AY$192</f>
        <v>1</v>
      </c>
    </row>
    <row r="194" spans="1:51" ht="39.75" customHeight="1" x14ac:dyDescent="0.15">
      <c r="A194" s="996"/>
      <c r="B194" s="253"/>
      <c r="C194" s="252"/>
      <c r="D194" s="253"/>
      <c r="E194" s="252"/>
      <c r="F194" s="314"/>
      <c r="G194" s="232" t="s">
        <v>715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715</v>
      </c>
      <c r="AC194" s="224"/>
      <c r="AD194" s="224"/>
      <c r="AE194" s="266" t="s">
        <v>715</v>
      </c>
      <c r="AF194" s="167"/>
      <c r="AG194" s="167"/>
      <c r="AH194" s="167"/>
      <c r="AI194" s="266" t="s">
        <v>715</v>
      </c>
      <c r="AJ194" s="167"/>
      <c r="AK194" s="167"/>
      <c r="AL194" s="167"/>
      <c r="AM194" s="266" t="s">
        <v>715</v>
      </c>
      <c r="AN194" s="167"/>
      <c r="AO194" s="167"/>
      <c r="AP194" s="167"/>
      <c r="AQ194" s="266" t="s">
        <v>715</v>
      </c>
      <c r="AR194" s="167"/>
      <c r="AS194" s="167"/>
      <c r="AT194" s="167"/>
      <c r="AU194" s="266" t="s">
        <v>715</v>
      </c>
      <c r="AV194" s="167"/>
      <c r="AW194" s="167"/>
      <c r="AX194" s="208"/>
      <c r="AY194">
        <f t="shared" ref="AY194:AY195" si="23">$AY$192</f>
        <v>1</v>
      </c>
    </row>
    <row r="195" spans="1:51" ht="39.75"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715</v>
      </c>
      <c r="AC195" s="175"/>
      <c r="AD195" s="175"/>
      <c r="AE195" s="266" t="s">
        <v>715</v>
      </c>
      <c r="AF195" s="167"/>
      <c r="AG195" s="167"/>
      <c r="AH195" s="167"/>
      <c r="AI195" s="266" t="s">
        <v>715</v>
      </c>
      <c r="AJ195" s="167"/>
      <c r="AK195" s="167"/>
      <c r="AL195" s="167"/>
      <c r="AM195" s="266" t="s">
        <v>715</v>
      </c>
      <c r="AN195" s="167"/>
      <c r="AO195" s="167"/>
      <c r="AP195" s="167"/>
      <c r="AQ195" s="266" t="s">
        <v>715</v>
      </c>
      <c r="AR195" s="167"/>
      <c r="AS195" s="167"/>
      <c r="AT195" s="167"/>
      <c r="AU195" s="266" t="s">
        <v>715</v>
      </c>
      <c r="AV195" s="167"/>
      <c r="AW195" s="167"/>
      <c r="AX195" s="208"/>
      <c r="AY195">
        <f t="shared" si="23"/>
        <v>1</v>
      </c>
    </row>
    <row r="196" spans="1:51" ht="18.75"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702</v>
      </c>
      <c r="AN196" s="199"/>
      <c r="AO196" s="199"/>
      <c r="AP196" s="200"/>
      <c r="AQ196" s="267" t="s">
        <v>232</v>
      </c>
      <c r="AR196" s="268"/>
      <c r="AS196" s="268"/>
      <c r="AT196" s="269"/>
      <c r="AU196" s="279" t="s">
        <v>248</v>
      </c>
      <c r="AV196" s="279"/>
      <c r="AW196" s="279"/>
      <c r="AX196" s="280"/>
      <c r="AY196">
        <f>COUNTA($G$198)</f>
        <v>1</v>
      </c>
    </row>
    <row r="197" spans="1:51" ht="18.75"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715</v>
      </c>
      <c r="AR197" s="271"/>
      <c r="AS197" s="179" t="s">
        <v>233</v>
      </c>
      <c r="AT197" s="202"/>
      <c r="AU197" s="178" t="s">
        <v>715</v>
      </c>
      <c r="AV197" s="178"/>
      <c r="AW197" s="179" t="s">
        <v>179</v>
      </c>
      <c r="AX197" s="180"/>
      <c r="AY197">
        <f>$AY$196</f>
        <v>1</v>
      </c>
    </row>
    <row r="198" spans="1:51" ht="39.75" customHeight="1" x14ac:dyDescent="0.15">
      <c r="A198" s="996"/>
      <c r="B198" s="253"/>
      <c r="C198" s="252"/>
      <c r="D198" s="253"/>
      <c r="E198" s="252"/>
      <c r="F198" s="314"/>
      <c r="G198" s="232" t="s">
        <v>715</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715</v>
      </c>
      <c r="AC198" s="224"/>
      <c r="AD198" s="224"/>
      <c r="AE198" s="266" t="s">
        <v>715</v>
      </c>
      <c r="AF198" s="167"/>
      <c r="AG198" s="167"/>
      <c r="AH198" s="167"/>
      <c r="AI198" s="266" t="s">
        <v>715</v>
      </c>
      <c r="AJ198" s="167"/>
      <c r="AK198" s="167"/>
      <c r="AL198" s="167"/>
      <c r="AM198" s="266" t="s">
        <v>715</v>
      </c>
      <c r="AN198" s="167"/>
      <c r="AO198" s="167"/>
      <c r="AP198" s="167"/>
      <c r="AQ198" s="266" t="s">
        <v>715</v>
      </c>
      <c r="AR198" s="167"/>
      <c r="AS198" s="167"/>
      <c r="AT198" s="167"/>
      <c r="AU198" s="266" t="s">
        <v>715</v>
      </c>
      <c r="AV198" s="167"/>
      <c r="AW198" s="167"/>
      <c r="AX198" s="208"/>
      <c r="AY198">
        <f t="shared" ref="AY198:AY199" si="24">$AY$196</f>
        <v>1</v>
      </c>
    </row>
    <row r="199" spans="1:51" ht="39.75"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715</v>
      </c>
      <c r="AC199" s="175"/>
      <c r="AD199" s="175"/>
      <c r="AE199" s="266" t="s">
        <v>715</v>
      </c>
      <c r="AF199" s="167"/>
      <c r="AG199" s="167"/>
      <c r="AH199" s="167"/>
      <c r="AI199" s="266" t="s">
        <v>715</v>
      </c>
      <c r="AJ199" s="167"/>
      <c r="AK199" s="167"/>
      <c r="AL199" s="167"/>
      <c r="AM199" s="266" t="s">
        <v>715</v>
      </c>
      <c r="AN199" s="167"/>
      <c r="AO199" s="167"/>
      <c r="AP199" s="167"/>
      <c r="AQ199" s="266" t="s">
        <v>715</v>
      </c>
      <c r="AR199" s="167"/>
      <c r="AS199" s="167"/>
      <c r="AT199" s="167"/>
      <c r="AU199" s="266" t="s">
        <v>715</v>
      </c>
      <c r="AV199" s="167"/>
      <c r="AW199" s="167"/>
      <c r="AX199" s="208"/>
      <c r="AY199">
        <f t="shared" si="24"/>
        <v>1</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96"/>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1</v>
      </c>
    </row>
    <row r="213" spans="1:51" ht="22.5"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96"/>
      <c r="B214" s="253"/>
      <c r="C214" s="252"/>
      <c r="D214" s="253"/>
      <c r="E214" s="252"/>
      <c r="F214" s="314"/>
      <c r="G214" s="232" t="s">
        <v>715</v>
      </c>
      <c r="H214" s="191"/>
      <c r="I214" s="191"/>
      <c r="J214" s="191"/>
      <c r="K214" s="191"/>
      <c r="L214" s="191"/>
      <c r="M214" s="191"/>
      <c r="N214" s="191"/>
      <c r="O214" s="191"/>
      <c r="P214" s="233"/>
      <c r="Q214" s="983" t="s">
        <v>715</v>
      </c>
      <c r="R214" s="984"/>
      <c r="S214" s="984"/>
      <c r="T214" s="984"/>
      <c r="U214" s="984"/>
      <c r="V214" s="984"/>
      <c r="W214" s="984"/>
      <c r="X214" s="984"/>
      <c r="Y214" s="984"/>
      <c r="Z214" s="984"/>
      <c r="AA214" s="985"/>
      <c r="AB214" s="256" t="s">
        <v>715</v>
      </c>
      <c r="AC214" s="257"/>
      <c r="AD214" s="257"/>
      <c r="AE214" s="262" t="s">
        <v>715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t="s">
        <v>715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6"/>
      <c r="B248" s="253"/>
      <c r="C248" s="252"/>
      <c r="D248" s="253"/>
      <c r="E248" s="190" t="s">
        <v>715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9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674</v>
      </c>
      <c r="D430" s="251"/>
      <c r="E430" s="239" t="s">
        <v>399</v>
      </c>
      <c r="F430" s="444"/>
      <c r="G430" s="241" t="s">
        <v>252</v>
      </c>
      <c r="H430" s="188"/>
      <c r="I430" s="188"/>
      <c r="J430" s="242" t="s">
        <v>715</v>
      </c>
      <c r="K430" s="243"/>
      <c r="L430" s="243"/>
      <c r="M430" s="243"/>
      <c r="N430" s="243"/>
      <c r="O430" s="243"/>
      <c r="P430" s="243"/>
      <c r="Q430" s="243"/>
      <c r="R430" s="243"/>
      <c r="S430" s="243"/>
      <c r="T430" s="244"/>
      <c r="U430" s="245" t="s">
        <v>715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6"/>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6"/>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715</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715</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715</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715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62.25" customHeight="1" x14ac:dyDescent="0.15">
      <c r="A702" s="525" t="s">
        <v>140</v>
      </c>
      <c r="B702" s="52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7" t="s">
        <v>720</v>
      </c>
      <c r="AE702" s="898"/>
      <c r="AF702" s="898"/>
      <c r="AG702" s="887" t="s">
        <v>755</v>
      </c>
      <c r="AH702" s="888"/>
      <c r="AI702" s="888"/>
      <c r="AJ702" s="888"/>
      <c r="AK702" s="888"/>
      <c r="AL702" s="888"/>
      <c r="AM702" s="888"/>
      <c r="AN702" s="888"/>
      <c r="AO702" s="888"/>
      <c r="AP702" s="888"/>
      <c r="AQ702" s="888"/>
      <c r="AR702" s="888"/>
      <c r="AS702" s="888"/>
      <c r="AT702" s="888"/>
      <c r="AU702" s="888"/>
      <c r="AV702" s="888"/>
      <c r="AW702" s="888"/>
      <c r="AX702" s="889"/>
    </row>
    <row r="703" spans="1:51" ht="68.25" customHeight="1" x14ac:dyDescent="0.15">
      <c r="A703" s="527"/>
      <c r="B703" s="528"/>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720</v>
      </c>
      <c r="AE703" s="185"/>
      <c r="AF703" s="185"/>
      <c r="AG703" s="669" t="s">
        <v>728</v>
      </c>
      <c r="AH703" s="670"/>
      <c r="AI703" s="670"/>
      <c r="AJ703" s="670"/>
      <c r="AK703" s="670"/>
      <c r="AL703" s="670"/>
      <c r="AM703" s="670"/>
      <c r="AN703" s="670"/>
      <c r="AO703" s="670"/>
      <c r="AP703" s="670"/>
      <c r="AQ703" s="670"/>
      <c r="AR703" s="670"/>
      <c r="AS703" s="670"/>
      <c r="AT703" s="670"/>
      <c r="AU703" s="670"/>
      <c r="AV703" s="670"/>
      <c r="AW703" s="670"/>
      <c r="AX703" s="671"/>
    </row>
    <row r="704" spans="1:51" ht="96.75" customHeight="1" x14ac:dyDescent="0.15">
      <c r="A704" s="529"/>
      <c r="B704" s="530"/>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1" t="s">
        <v>720</v>
      </c>
      <c r="AE704" s="582"/>
      <c r="AF704" s="582"/>
      <c r="AG704" s="424" t="s">
        <v>756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3" t="s">
        <v>39</v>
      </c>
      <c r="B705" s="773"/>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7" t="s">
        <v>720</v>
      </c>
      <c r="AE705" s="738"/>
      <c r="AF705" s="738"/>
      <c r="AG705" s="190" t="s">
        <v>725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4"/>
      <c r="C706" s="616"/>
      <c r="D706" s="617"/>
      <c r="E706" s="688" t="s">
        <v>381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721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0"/>
      <c r="B707" s="774"/>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9" t="s">
        <v>721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7.5" customHeight="1" x14ac:dyDescent="0.15">
      <c r="A708" s="660"/>
      <c r="B708" s="661"/>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2" t="s">
        <v>720</v>
      </c>
      <c r="AE708" s="673"/>
      <c r="AF708" s="673"/>
      <c r="AG708" s="522" t="s">
        <v>765</v>
      </c>
      <c r="AH708" s="523"/>
      <c r="AI708" s="523"/>
      <c r="AJ708" s="523"/>
      <c r="AK708" s="523"/>
      <c r="AL708" s="523"/>
      <c r="AM708" s="523"/>
      <c r="AN708" s="523"/>
      <c r="AO708" s="523"/>
      <c r="AP708" s="523"/>
      <c r="AQ708" s="523"/>
      <c r="AR708" s="523"/>
      <c r="AS708" s="523"/>
      <c r="AT708" s="523"/>
      <c r="AU708" s="523"/>
      <c r="AV708" s="523"/>
      <c r="AW708" s="523"/>
      <c r="AX708" s="524"/>
    </row>
    <row r="709" spans="1:50" ht="36.75" customHeight="1" x14ac:dyDescent="0.15">
      <c r="A709" s="660"/>
      <c r="B709" s="661"/>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720</v>
      </c>
      <c r="AE709" s="185"/>
      <c r="AF709" s="185"/>
      <c r="AG709" s="669" t="s">
        <v>724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722</v>
      </c>
      <c r="AE710" s="185"/>
      <c r="AF710" s="185"/>
      <c r="AG710" s="669"/>
      <c r="AH710" s="670"/>
      <c r="AI710" s="670"/>
      <c r="AJ710" s="670"/>
      <c r="AK710" s="670"/>
      <c r="AL710" s="670"/>
      <c r="AM710" s="670"/>
      <c r="AN710" s="670"/>
      <c r="AO710" s="670"/>
      <c r="AP710" s="670"/>
      <c r="AQ710" s="670"/>
      <c r="AR710" s="670"/>
      <c r="AS710" s="670"/>
      <c r="AT710" s="670"/>
      <c r="AU710" s="670"/>
      <c r="AV710" s="670"/>
      <c r="AW710" s="670"/>
      <c r="AX710" s="671"/>
    </row>
    <row r="711" spans="1:50" ht="36.75" customHeight="1" x14ac:dyDescent="0.15">
      <c r="A711" s="660"/>
      <c r="B711" s="661"/>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720</v>
      </c>
      <c r="AE711" s="185"/>
      <c r="AF711" s="185"/>
      <c r="AG711" s="669" t="s">
        <v>723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6" t="s">
        <v>345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1" t="s">
        <v>722</v>
      </c>
      <c r="AE712" s="582"/>
      <c r="AF712" s="582"/>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0"/>
      <c r="B713" s="661"/>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5" t="s">
        <v>324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9" t="s">
        <v>722</v>
      </c>
      <c r="AE714" s="590"/>
      <c r="AF714" s="591"/>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722</v>
      </c>
      <c r="AE715" s="673"/>
      <c r="AF715" s="781"/>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60"/>
      <c r="B716" s="661"/>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720</v>
      </c>
      <c r="AE716" s="763"/>
      <c r="AF716" s="763"/>
      <c r="AG716" s="669" t="s">
        <v>762</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722</v>
      </c>
      <c r="AE717" s="185"/>
      <c r="AF717" s="185"/>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720</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72"/>
      <c r="AE719" s="673"/>
      <c r="AF719" s="67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6" t="s">
        <v>338</v>
      </c>
      <c r="D720" s="934"/>
      <c r="E720" s="934"/>
      <c r="F720" s="937"/>
      <c r="G720" s="933" t="s">
        <v>339</v>
      </c>
      <c r="H720" s="934"/>
      <c r="I720" s="934"/>
      <c r="J720" s="934"/>
      <c r="K720" s="934"/>
      <c r="L720" s="934"/>
      <c r="M720" s="934"/>
      <c r="N720" s="933" t="s">
        <v>342</v>
      </c>
      <c r="O720" s="934"/>
      <c r="P720" s="934"/>
      <c r="Q720" s="934"/>
      <c r="R720" s="934"/>
      <c r="S720" s="934"/>
      <c r="T720" s="934"/>
      <c r="U720" s="934"/>
      <c r="V720" s="934"/>
      <c r="W720" s="934"/>
      <c r="X720" s="934"/>
      <c r="Y720" s="934"/>
      <c r="Z720" s="934"/>
      <c r="AA720" s="934"/>
      <c r="AB720" s="934"/>
      <c r="AC720" s="934"/>
      <c r="AD720" s="934"/>
      <c r="AE720" s="934"/>
      <c r="AF720" s="935"/>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5"/>
      <c r="B721" s="656"/>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5"/>
      <c r="B722" s="656"/>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5"/>
      <c r="B723" s="656"/>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5"/>
      <c r="B724" s="656"/>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7"/>
      <c r="B725" s="658"/>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39" t="s">
        <v>53</v>
      </c>
      <c r="D726" s="577"/>
      <c r="E726" s="577"/>
      <c r="F726" s="578"/>
      <c r="G726" s="801" t="s">
        <v>735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5"/>
      <c r="B727" s="626"/>
      <c r="C727" s="700" t="s">
        <v>57</v>
      </c>
      <c r="D727" s="701"/>
      <c r="E727" s="701"/>
      <c r="F727" s="702"/>
      <c r="G727" s="799" t="s">
        <v>734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9" t="s">
        <v>760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t="s">
        <v>761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8" t="s">
        <v>351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675</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3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3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386</v>
      </c>
      <c r="B787" s="765"/>
      <c r="C787" s="765"/>
      <c r="D787" s="765"/>
      <c r="E787" s="765"/>
      <c r="F787" s="766"/>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7"/>
      <c r="C788" s="767"/>
      <c r="D788" s="767"/>
      <c r="E788" s="767"/>
      <c r="F788" s="76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7"/>
      <c r="C789" s="767"/>
      <c r="D789" s="767"/>
      <c r="E789" s="767"/>
      <c r="F789" s="768"/>
      <c r="G789" s="445" t="s">
        <v>742</v>
      </c>
      <c r="H789" s="446"/>
      <c r="I789" s="446"/>
      <c r="J789" s="446"/>
      <c r="K789" s="447"/>
      <c r="L789" s="448" t="s">
        <v>743</v>
      </c>
      <c r="M789" s="449"/>
      <c r="N789" s="449"/>
      <c r="O789" s="449"/>
      <c r="P789" s="449"/>
      <c r="Q789" s="449"/>
      <c r="R789" s="449"/>
      <c r="S789" s="449"/>
      <c r="T789" s="449"/>
      <c r="U789" s="449"/>
      <c r="V789" s="449"/>
      <c r="W789" s="449"/>
      <c r="X789" s="450"/>
      <c r="Y789" s="451">
        <v>75</v>
      </c>
      <c r="Z789" s="452"/>
      <c r="AA789" s="452"/>
      <c r="AB789" s="553"/>
      <c r="AC789" s="445" t="s">
        <v>742</v>
      </c>
      <c r="AD789" s="583"/>
      <c r="AE789" s="583"/>
      <c r="AF789" s="583"/>
      <c r="AG789" s="584"/>
      <c r="AH789" s="448" t="s">
        <v>745</v>
      </c>
      <c r="AI789" s="754"/>
      <c r="AJ789" s="754"/>
      <c r="AK789" s="754"/>
      <c r="AL789" s="754"/>
      <c r="AM789" s="754"/>
      <c r="AN789" s="754"/>
      <c r="AO789" s="754"/>
      <c r="AP789" s="754"/>
      <c r="AQ789" s="754"/>
      <c r="AR789" s="754"/>
      <c r="AS789" s="754"/>
      <c r="AT789" s="755"/>
      <c r="AU789" s="451">
        <v>12</v>
      </c>
      <c r="AV789" s="452"/>
      <c r="AW789" s="452"/>
      <c r="AX789" s="453"/>
    </row>
    <row r="790" spans="1:51" ht="24.75" customHeight="1" x14ac:dyDescent="0.15">
      <c r="A790" s="552"/>
      <c r="B790" s="767"/>
      <c r="C790" s="767"/>
      <c r="D790" s="767"/>
      <c r="E790" s="767"/>
      <c r="F790" s="768"/>
      <c r="G790" s="348"/>
      <c r="H790" s="611"/>
      <c r="I790" s="611"/>
      <c r="J790" s="611"/>
      <c r="K790" s="612"/>
      <c r="L790" s="398"/>
      <c r="M790" s="609"/>
      <c r="N790" s="609"/>
      <c r="O790" s="609"/>
      <c r="P790" s="609"/>
      <c r="Q790" s="609"/>
      <c r="R790" s="609"/>
      <c r="S790" s="609"/>
      <c r="T790" s="609"/>
      <c r="U790" s="609"/>
      <c r="V790" s="609"/>
      <c r="W790" s="609"/>
      <c r="X790" s="610"/>
      <c r="Y790" s="395"/>
      <c r="Z790" s="396"/>
      <c r="AA790" s="396"/>
      <c r="AB790" s="402"/>
      <c r="AC790" s="348"/>
      <c r="AD790" s="611"/>
      <c r="AE790" s="611"/>
      <c r="AF790" s="611"/>
      <c r="AG790" s="612"/>
      <c r="AH790" s="398"/>
      <c r="AI790" s="609"/>
      <c r="AJ790" s="609"/>
      <c r="AK790" s="609"/>
      <c r="AL790" s="609"/>
      <c r="AM790" s="609"/>
      <c r="AN790" s="609"/>
      <c r="AO790" s="609"/>
      <c r="AP790" s="609"/>
      <c r="AQ790" s="609"/>
      <c r="AR790" s="609"/>
      <c r="AS790" s="609"/>
      <c r="AT790" s="610"/>
      <c r="AU790" s="395"/>
      <c r="AV790" s="396"/>
      <c r="AW790" s="396"/>
      <c r="AX790" s="397"/>
    </row>
    <row r="791" spans="1:51" ht="24.75" hidden="1" customHeight="1" x14ac:dyDescent="0.15">
      <c r="A791" s="552"/>
      <c r="B791" s="767"/>
      <c r="C791" s="767"/>
      <c r="D791" s="767"/>
      <c r="E791" s="767"/>
      <c r="F791" s="768"/>
      <c r="G791" s="348"/>
      <c r="H791" s="611"/>
      <c r="I791" s="611"/>
      <c r="J791" s="611"/>
      <c r="K791" s="612"/>
      <c r="L791" s="398"/>
      <c r="M791" s="609"/>
      <c r="N791" s="609"/>
      <c r="O791" s="609"/>
      <c r="P791" s="609"/>
      <c r="Q791" s="609"/>
      <c r="R791" s="609"/>
      <c r="S791" s="609"/>
      <c r="T791" s="609"/>
      <c r="U791" s="609"/>
      <c r="V791" s="609"/>
      <c r="W791" s="609"/>
      <c r="X791" s="610"/>
      <c r="Y791" s="395"/>
      <c r="Z791" s="396"/>
      <c r="AA791" s="396"/>
      <c r="AB791" s="402"/>
      <c r="AC791" s="348"/>
      <c r="AD791" s="611"/>
      <c r="AE791" s="611"/>
      <c r="AF791" s="611"/>
      <c r="AG791" s="612"/>
      <c r="AH791" s="398"/>
      <c r="AI791" s="609"/>
      <c r="AJ791" s="609"/>
      <c r="AK791" s="609"/>
      <c r="AL791" s="609"/>
      <c r="AM791" s="609"/>
      <c r="AN791" s="609"/>
      <c r="AO791" s="609"/>
      <c r="AP791" s="609"/>
      <c r="AQ791" s="609"/>
      <c r="AR791" s="609"/>
      <c r="AS791" s="609"/>
      <c r="AT791" s="610"/>
      <c r="AU791" s="395"/>
      <c r="AV791" s="396"/>
      <c r="AW791" s="396"/>
      <c r="AX791" s="397"/>
    </row>
    <row r="792" spans="1:51" ht="24.75" hidden="1" customHeight="1" x14ac:dyDescent="0.15">
      <c r="A792" s="552"/>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75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v>
      </c>
      <c r="AV799" s="412"/>
      <c r="AW799" s="412"/>
      <c r="AX799" s="414"/>
    </row>
    <row r="800" spans="1:51" ht="24.75" customHeight="1" x14ac:dyDescent="0.15">
      <c r="A800" s="552"/>
      <c r="B800" s="767"/>
      <c r="C800" s="767"/>
      <c r="D800" s="767"/>
      <c r="E800" s="767"/>
      <c r="F800" s="768"/>
      <c r="G800" s="435" t="s">
        <v>759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67"/>
      <c r="C801" s="767"/>
      <c r="D801" s="767"/>
      <c r="E801" s="767"/>
      <c r="F801" s="76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67"/>
      <c r="C802" s="767"/>
      <c r="D802" s="767"/>
      <c r="E802" s="767"/>
      <c r="F802" s="768"/>
      <c r="G802" s="445" t="s">
        <v>741</v>
      </c>
      <c r="H802" s="446"/>
      <c r="I802" s="446"/>
      <c r="J802" s="446"/>
      <c r="K802" s="447"/>
      <c r="L802" s="448" t="s">
        <v>744</v>
      </c>
      <c r="M802" s="449"/>
      <c r="N802" s="449"/>
      <c r="O802" s="449"/>
      <c r="P802" s="449"/>
      <c r="Q802" s="449"/>
      <c r="R802" s="449"/>
      <c r="S802" s="449"/>
      <c r="T802" s="449"/>
      <c r="U802" s="449"/>
      <c r="V802" s="449"/>
      <c r="W802" s="449"/>
      <c r="X802" s="450"/>
      <c r="Y802" s="451">
        <v>13</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13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67"/>
      <c r="C813" s="767"/>
      <c r="D813" s="767"/>
      <c r="E813" s="767"/>
      <c r="F813" s="768"/>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7"/>
      <c r="C814" s="767"/>
      <c r="D814" s="767"/>
      <c r="E814" s="767"/>
      <c r="F814" s="76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7"/>
      <c r="C815" s="767"/>
      <c r="D815" s="767"/>
      <c r="E815" s="767"/>
      <c r="F815" s="768"/>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7"/>
      <c r="C826" s="767"/>
      <c r="D826" s="767"/>
      <c r="E826" s="767"/>
      <c r="F826" s="768"/>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7"/>
      <c r="C827" s="767"/>
      <c r="D827" s="767"/>
      <c r="E827" s="767"/>
      <c r="F827" s="76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7"/>
      <c r="C828" s="767"/>
      <c r="D828" s="767"/>
      <c r="E828" s="767"/>
      <c r="F828" s="76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7" t="s">
        <v>343</v>
      </c>
      <c r="AM839" s="958"/>
      <c r="AN839" s="958"/>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0" t="s">
        <v>328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343</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23" t="s">
        <v>329</v>
      </c>
      <c r="AQ1109" s="423"/>
      <c r="AR1109" s="423"/>
      <c r="AS1109" s="423"/>
      <c r="AT1109" s="423"/>
      <c r="AU1109" s="423"/>
      <c r="AV1109" s="423"/>
      <c r="AW1109" s="423"/>
      <c r="AX1109" s="423"/>
    </row>
    <row r="1110" spans="1:51" ht="30" customHeight="1" x14ac:dyDescent="0.15">
      <c r="A1110" s="401">
        <v>1</v>
      </c>
      <c r="B1110" s="401">
        <v>1</v>
      </c>
      <c r="C1110" s="895"/>
      <c r="D1110" s="895"/>
      <c r="E1110" s="262" t="s">
        <v>715</v>
      </c>
      <c r="F1110" s="894"/>
      <c r="G1110" s="894"/>
      <c r="H1110" s="894"/>
      <c r="I1110" s="894"/>
      <c r="J1110" s="416" t="s">
        <v>715</v>
      </c>
      <c r="K1110" s="417"/>
      <c r="L1110" s="417"/>
      <c r="M1110" s="417"/>
      <c r="N1110" s="417"/>
      <c r="O1110" s="417"/>
      <c r="P1110" s="421" t="s">
        <v>715</v>
      </c>
      <c r="Q1110" s="317"/>
      <c r="R1110" s="317"/>
      <c r="S1110" s="317"/>
      <c r="T1110" s="317"/>
      <c r="U1110" s="317"/>
      <c r="V1110" s="317"/>
      <c r="W1110" s="317"/>
      <c r="X1110" s="317"/>
      <c r="Y1110" s="318" t="s">
        <v>715</v>
      </c>
      <c r="Z1110" s="319"/>
      <c r="AA1110" s="319"/>
      <c r="AB1110" s="320"/>
      <c r="AC1110" s="322"/>
      <c r="AD1110" s="323"/>
      <c r="AE1110" s="323"/>
      <c r="AF1110" s="323"/>
      <c r="AG1110" s="323"/>
      <c r="AH1110" s="324" t="s">
        <v>715</v>
      </c>
      <c r="AI1110" s="325"/>
      <c r="AJ1110" s="325"/>
      <c r="AK1110" s="325"/>
      <c r="AL1110" s="326" t="s">
        <v>715</v>
      </c>
      <c r="AM1110" s="327"/>
      <c r="AN1110" s="327"/>
      <c r="AO1110" s="328"/>
      <c r="AP1110" s="321" t="s">
        <v>715</v>
      </c>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9" sqref="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644</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720</v>
      </c>
      <c r="M3" s="13" t="str">
        <f t="shared" ref="M3:M11" si="2">IF(L3="","",K3)</f>
        <v>文教及び科学振興</v>
      </c>
      <c r="N3" s="13" t="str">
        <f>IF(M3="",N2,IF(N2&lt;&gt;"",CONCATENATE(N2,"、",M3),M3))</f>
        <v>文教及び科学振興</v>
      </c>
      <c r="O3" s="13"/>
      <c r="P3" s="12" t="s">
        <v>75</v>
      </c>
      <c r="Q3" s="17" t="s">
        <v>720</v>
      </c>
      <c r="R3" s="13" t="str">
        <f t="shared" ref="R3:R8" si="3">IF(Q3="","",P3)</f>
        <v>委託・請負</v>
      </c>
      <c r="S3" s="13" t="str">
        <f t="shared" ref="S3:S8" si="4">IF(R3="",S2,IF(S2&lt;&gt;"",CONCATENATE(S2,"、",R3),R3))</f>
        <v>委託・請負</v>
      </c>
      <c r="T3" s="13"/>
      <c r="U3" s="32" t="s">
        <v>676</v>
      </c>
      <c r="W3" s="32" t="s">
        <v>150</v>
      </c>
      <c r="Y3" s="32" t="s">
        <v>69</v>
      </c>
      <c r="Z3" s="32" t="s">
        <v>551</v>
      </c>
      <c r="AA3" s="94" t="s">
        <v>511</v>
      </c>
      <c r="AB3" s="94" t="s">
        <v>645</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677</v>
      </c>
      <c r="W4" s="32" t="s">
        <v>151</v>
      </c>
      <c r="Y4" s="32" t="s">
        <v>418</v>
      </c>
      <c r="Z4" s="32" t="s">
        <v>552</v>
      </c>
      <c r="AA4" s="94" t="s">
        <v>512</v>
      </c>
      <c r="AB4" s="94" t="s">
        <v>646</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701</v>
      </c>
      <c r="Y5" s="32" t="s">
        <v>419</v>
      </c>
      <c r="Z5" s="32" t="s">
        <v>553</v>
      </c>
      <c r="AA5" s="94" t="s">
        <v>513</v>
      </c>
      <c r="AB5" s="94" t="s">
        <v>647</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554</v>
      </c>
      <c r="AA6" s="94" t="s">
        <v>514</v>
      </c>
      <c r="AB6" s="94" t="s">
        <v>648</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555</v>
      </c>
      <c r="AA7" s="94" t="s">
        <v>515</v>
      </c>
      <c r="AB7" s="94" t="s">
        <v>649</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556</v>
      </c>
      <c r="AA8" s="94" t="s">
        <v>516</v>
      </c>
      <c r="AB8" s="94" t="s">
        <v>650</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557</v>
      </c>
      <c r="AA9" s="94" t="s">
        <v>517</v>
      </c>
      <c r="AB9" s="94" t="s">
        <v>651</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委託・請負</v>
      </c>
      <c r="Q10" s="19"/>
      <c r="T10" s="13"/>
      <c r="W10" s="32" t="s">
        <v>156</v>
      </c>
      <c r="Y10" s="32" t="s">
        <v>424</v>
      </c>
      <c r="Z10" s="32" t="s">
        <v>558</v>
      </c>
      <c r="AA10" s="94" t="s">
        <v>518</v>
      </c>
      <c r="AB10" s="94" t="s">
        <v>652</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559</v>
      </c>
      <c r="AA11" s="94" t="s">
        <v>519</v>
      </c>
      <c r="AB11" s="94" t="s">
        <v>653</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426</v>
      </c>
      <c r="Z12" s="32" t="s">
        <v>560</v>
      </c>
      <c r="AA12" s="94" t="s">
        <v>520</v>
      </c>
      <c r="AB12" s="94" t="s">
        <v>654</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561</v>
      </c>
      <c r="AA13" s="94" t="s">
        <v>521</v>
      </c>
      <c r="AB13" s="94" t="s">
        <v>655</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428</v>
      </c>
      <c r="Z14" s="32" t="s">
        <v>562</v>
      </c>
      <c r="AA14" s="94" t="s">
        <v>522</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429</v>
      </c>
      <c r="Z15" s="32" t="s">
        <v>563</v>
      </c>
      <c r="AA15" s="94" t="s">
        <v>523</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430</v>
      </c>
      <c r="Z16" s="32" t="s">
        <v>564</v>
      </c>
      <c r="AA16" s="94" t="s">
        <v>524</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431</v>
      </c>
      <c r="Z17" s="32" t="s">
        <v>565</v>
      </c>
      <c r="AA17" s="94" t="s">
        <v>525</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432</v>
      </c>
      <c r="Z18" s="32" t="s">
        <v>566</v>
      </c>
      <c r="AA18" s="94" t="s">
        <v>526</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433</v>
      </c>
      <c r="Z19" s="32" t="s">
        <v>567</v>
      </c>
      <c r="AA19" s="94" t="s">
        <v>527</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434</v>
      </c>
      <c r="Z20" s="32" t="s">
        <v>568</v>
      </c>
      <c r="AA20" s="94" t="s">
        <v>528</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435</v>
      </c>
      <c r="Z21" s="32" t="s">
        <v>569</v>
      </c>
      <c r="AA21" s="94" t="s">
        <v>529</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436</v>
      </c>
      <c r="Z22" s="32" t="s">
        <v>570</v>
      </c>
      <c r="AA22" s="94" t="s">
        <v>530</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437</v>
      </c>
      <c r="Z23" s="32" t="s">
        <v>571</v>
      </c>
      <c r="AA23" s="94" t="s">
        <v>531</v>
      </c>
      <c r="AB23" s="94" t="s">
        <v>665</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689</v>
      </c>
      <c r="Y24" s="32" t="s">
        <v>438</v>
      </c>
      <c r="Z24" s="32" t="s">
        <v>572</v>
      </c>
      <c r="AA24" s="94" t="s">
        <v>532</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439</v>
      </c>
      <c r="Z25" s="32" t="s">
        <v>573</v>
      </c>
      <c r="AA25" s="94" t="s">
        <v>533</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440</v>
      </c>
      <c r="Z26" s="32" t="s">
        <v>574</v>
      </c>
      <c r="AA26" s="94" t="s">
        <v>534</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441</v>
      </c>
      <c r="Z27" s="32" t="s">
        <v>575</v>
      </c>
      <c r="AA27" s="94" t="s">
        <v>535</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442</v>
      </c>
      <c r="Z28" s="32" t="s">
        <v>576</v>
      </c>
      <c r="AA28" s="94" t="s">
        <v>536</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443</v>
      </c>
      <c r="Z29" s="32" t="s">
        <v>577</v>
      </c>
      <c r="AA29" s="94" t="s">
        <v>537</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444</v>
      </c>
      <c r="Z30" s="32" t="s">
        <v>578</v>
      </c>
      <c r="AA30" s="94" t="s">
        <v>538</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445</v>
      </c>
      <c r="Z31" s="32" t="s">
        <v>579</v>
      </c>
      <c r="AA31" s="94" t="s">
        <v>539</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446</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447</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448</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450</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585</v>
      </c>
      <c r="AF37" s="30"/>
      <c r="AK37" s="51" t="str">
        <f t="shared" si="7"/>
        <v>j</v>
      </c>
    </row>
    <row r="38" spans="1:37" x14ac:dyDescent="0.15">
      <c r="A38" s="13"/>
      <c r="B38" s="13"/>
      <c r="F38" s="13"/>
      <c r="G38" s="19"/>
      <c r="K38" s="13"/>
      <c r="L38" s="13"/>
      <c r="O38" s="13"/>
      <c r="P38" s="13"/>
      <c r="Q38" s="19"/>
      <c r="T38" s="13"/>
      <c r="U38" s="32" t="s">
        <v>388</v>
      </c>
      <c r="Y38" s="32" t="s">
        <v>452</v>
      </c>
      <c r="Z38" s="32" t="s">
        <v>586</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587</v>
      </c>
      <c r="AF39" s="30"/>
      <c r="AK39" s="51" t="str">
        <f t="shared" si="7"/>
        <v>l</v>
      </c>
    </row>
    <row r="40" spans="1:37" x14ac:dyDescent="0.15">
      <c r="A40" s="13"/>
      <c r="B40" s="13"/>
      <c r="F40" s="13"/>
      <c r="G40" s="19"/>
      <c r="K40" s="13"/>
      <c r="L40" s="13"/>
      <c r="O40" s="13"/>
      <c r="P40" s="13"/>
      <c r="Q40" s="19"/>
      <c r="T40" s="13"/>
      <c r="Y40" s="32" t="s">
        <v>454</v>
      </c>
      <c r="Z40" s="32" t="s">
        <v>588</v>
      </c>
      <c r="AF40" s="30"/>
      <c r="AK40" s="51" t="str">
        <f t="shared" si="7"/>
        <v>m</v>
      </c>
    </row>
    <row r="41" spans="1:37" x14ac:dyDescent="0.15">
      <c r="A41" s="13"/>
      <c r="B41" s="13"/>
      <c r="F41" s="13"/>
      <c r="G41" s="19"/>
      <c r="K41" s="13"/>
      <c r="L41" s="13"/>
      <c r="O41" s="13"/>
      <c r="P41" s="13"/>
      <c r="Q41" s="19"/>
      <c r="T41" s="13"/>
      <c r="Y41" s="32" t="s">
        <v>455</v>
      </c>
      <c r="Z41" s="32" t="s">
        <v>589</v>
      </c>
      <c r="AF41" s="30"/>
      <c r="AK41" s="51" t="str">
        <f t="shared" si="7"/>
        <v>n</v>
      </c>
    </row>
    <row r="42" spans="1:37" x14ac:dyDescent="0.15">
      <c r="A42" s="13"/>
      <c r="B42" s="13"/>
      <c r="F42" s="13"/>
      <c r="G42" s="19"/>
      <c r="K42" s="13"/>
      <c r="L42" s="13"/>
      <c r="O42" s="13"/>
      <c r="P42" s="13"/>
      <c r="Q42" s="19"/>
      <c r="T42" s="13"/>
      <c r="Y42" s="32" t="s">
        <v>456</v>
      </c>
      <c r="Z42" s="32" t="s">
        <v>590</v>
      </c>
      <c r="AF42" s="30"/>
      <c r="AK42" s="51" t="str">
        <f t="shared" si="7"/>
        <v>o</v>
      </c>
    </row>
    <row r="43" spans="1:37" x14ac:dyDescent="0.15">
      <c r="A43" s="13"/>
      <c r="B43" s="13"/>
      <c r="F43" s="13"/>
      <c r="G43" s="19"/>
      <c r="K43" s="13"/>
      <c r="L43" s="13"/>
      <c r="O43" s="13"/>
      <c r="P43" s="13"/>
      <c r="Q43" s="19"/>
      <c r="T43" s="13"/>
      <c r="Y43" s="32" t="s">
        <v>457</v>
      </c>
      <c r="Z43" s="32" t="s">
        <v>591</v>
      </c>
      <c r="AF43" s="30"/>
      <c r="AK43" s="51" t="str">
        <f t="shared" si="7"/>
        <v>p</v>
      </c>
    </row>
    <row r="44" spans="1:37" x14ac:dyDescent="0.15">
      <c r="A44" s="13"/>
      <c r="B44" s="13"/>
      <c r="F44" s="13"/>
      <c r="G44" s="19"/>
      <c r="K44" s="13"/>
      <c r="L44" s="13"/>
      <c r="O44" s="13"/>
      <c r="P44" s="13"/>
      <c r="Q44" s="19"/>
      <c r="T44" s="13"/>
      <c r="Y44" s="32" t="s">
        <v>458</v>
      </c>
      <c r="Z44" s="32" t="s">
        <v>592</v>
      </c>
      <c r="AF44" s="30"/>
      <c r="AK44" s="51" t="str">
        <f t="shared" si="7"/>
        <v>q</v>
      </c>
    </row>
    <row r="45" spans="1:37" x14ac:dyDescent="0.15">
      <c r="A45" s="13"/>
      <c r="B45" s="13"/>
      <c r="F45" s="13"/>
      <c r="G45" s="19"/>
      <c r="K45" s="13"/>
      <c r="L45" s="13"/>
      <c r="O45" s="13"/>
      <c r="P45" s="13"/>
      <c r="Q45" s="19"/>
      <c r="T45" s="13"/>
      <c r="Y45" s="32" t="s">
        <v>459</v>
      </c>
      <c r="Z45" s="32" t="s">
        <v>593</v>
      </c>
      <c r="AF45" s="30"/>
      <c r="AK45" s="51" t="str">
        <f t="shared" si="7"/>
        <v>r</v>
      </c>
    </row>
    <row r="46" spans="1:37" x14ac:dyDescent="0.15">
      <c r="A46" s="13"/>
      <c r="B46" s="13"/>
      <c r="F46" s="13"/>
      <c r="G46" s="19"/>
      <c r="K46" s="13"/>
      <c r="L46" s="13"/>
      <c r="O46" s="13"/>
      <c r="P46" s="13"/>
      <c r="Q46" s="19"/>
      <c r="T46" s="13"/>
      <c r="Y46" s="32" t="s">
        <v>460</v>
      </c>
      <c r="Z46" s="32" t="s">
        <v>594</v>
      </c>
      <c r="AF46" s="30"/>
      <c r="AK46" s="51" t="str">
        <f t="shared" si="7"/>
        <v>s</v>
      </c>
    </row>
    <row r="47" spans="1:37" x14ac:dyDescent="0.15">
      <c r="A47" s="13"/>
      <c r="B47" s="13"/>
      <c r="F47" s="13"/>
      <c r="G47" s="19"/>
      <c r="K47" s="13"/>
      <c r="L47" s="13"/>
      <c r="O47" s="13"/>
      <c r="P47" s="13"/>
      <c r="Q47" s="19"/>
      <c r="T47" s="13"/>
      <c r="Y47" s="32" t="s">
        <v>461</v>
      </c>
      <c r="Z47" s="32" t="s">
        <v>595</v>
      </c>
      <c r="AF47" s="30"/>
      <c r="AK47" s="51" t="str">
        <f t="shared" si="7"/>
        <v>t</v>
      </c>
    </row>
    <row r="48" spans="1:37" x14ac:dyDescent="0.15">
      <c r="A48" s="13"/>
      <c r="B48" s="13"/>
      <c r="F48" s="13"/>
      <c r="G48" s="19"/>
      <c r="K48" s="13"/>
      <c r="L48" s="13"/>
      <c r="O48" s="13"/>
      <c r="P48" s="13"/>
      <c r="Q48" s="19"/>
      <c r="T48" s="13"/>
      <c r="Y48" s="32" t="s">
        <v>462</v>
      </c>
      <c r="Z48" s="32" t="s">
        <v>596</v>
      </c>
      <c r="AF48" s="30"/>
      <c r="AK48" s="51" t="str">
        <f t="shared" si="7"/>
        <v>u</v>
      </c>
    </row>
    <row r="49" spans="1:37" x14ac:dyDescent="0.15">
      <c r="A49" s="13"/>
      <c r="B49" s="13"/>
      <c r="F49" s="13"/>
      <c r="G49" s="19"/>
      <c r="K49" s="13"/>
      <c r="L49" s="13"/>
      <c r="O49" s="13"/>
      <c r="P49" s="13"/>
      <c r="Q49" s="19"/>
      <c r="T49" s="13"/>
      <c r="Y49" s="32" t="s">
        <v>463</v>
      </c>
      <c r="Z49" s="32" t="s">
        <v>597</v>
      </c>
      <c r="AF49" s="30"/>
      <c r="AK49" s="51" t="str">
        <f t="shared" si="7"/>
        <v>v</v>
      </c>
    </row>
    <row r="50" spans="1:37" x14ac:dyDescent="0.15">
      <c r="A50" s="13"/>
      <c r="B50" s="13"/>
      <c r="F50" s="13"/>
      <c r="G50" s="19"/>
      <c r="K50" s="13"/>
      <c r="L50" s="13"/>
      <c r="O50" s="13"/>
      <c r="P50" s="13"/>
      <c r="Q50" s="19"/>
      <c r="T50" s="13"/>
      <c r="Y50" s="32" t="s">
        <v>464</v>
      </c>
      <c r="Z50" s="32" t="s">
        <v>598</v>
      </c>
      <c r="AF50" s="30"/>
    </row>
    <row r="51" spans="1:37" x14ac:dyDescent="0.15">
      <c r="A51" s="13"/>
      <c r="B51" s="13"/>
      <c r="F51" s="13"/>
      <c r="G51" s="19"/>
      <c r="K51" s="13"/>
      <c r="L51" s="13"/>
      <c r="O51" s="13"/>
      <c r="P51" s="13"/>
      <c r="Q51" s="19"/>
      <c r="T51" s="13"/>
      <c r="Y51" s="32" t="s">
        <v>465</v>
      </c>
      <c r="Z51" s="32" t="s">
        <v>599</v>
      </c>
      <c r="AF51" s="30"/>
    </row>
    <row r="52" spans="1:37" x14ac:dyDescent="0.15">
      <c r="A52" s="13"/>
      <c r="B52" s="13"/>
      <c r="F52" s="13"/>
      <c r="G52" s="19"/>
      <c r="K52" s="13"/>
      <c r="L52" s="13"/>
      <c r="O52" s="13"/>
      <c r="P52" s="13"/>
      <c r="Q52" s="19"/>
      <c r="T52" s="13"/>
      <c r="Y52" s="32" t="s">
        <v>466</v>
      </c>
      <c r="Z52" s="32" t="s">
        <v>600</v>
      </c>
      <c r="AF52" s="30"/>
    </row>
    <row r="53" spans="1:37" x14ac:dyDescent="0.15">
      <c r="A53" s="13"/>
      <c r="B53" s="13"/>
      <c r="F53" s="13"/>
      <c r="G53" s="19"/>
      <c r="K53" s="13"/>
      <c r="L53" s="13"/>
      <c r="O53" s="13"/>
      <c r="P53" s="13"/>
      <c r="Q53" s="19"/>
      <c r="T53" s="13"/>
      <c r="Y53" s="32" t="s">
        <v>467</v>
      </c>
      <c r="Z53" s="32" t="s">
        <v>601</v>
      </c>
      <c r="AF53" s="30"/>
    </row>
    <row r="54" spans="1:37" x14ac:dyDescent="0.15">
      <c r="A54" s="13"/>
      <c r="B54" s="13"/>
      <c r="F54" s="13"/>
      <c r="G54" s="19"/>
      <c r="K54" s="13"/>
      <c r="L54" s="13"/>
      <c r="O54" s="13"/>
      <c r="P54" s="20"/>
      <c r="Q54" s="19"/>
      <c r="T54" s="13"/>
      <c r="Y54" s="32" t="s">
        <v>468</v>
      </c>
      <c r="Z54" s="32" t="s">
        <v>602</v>
      </c>
      <c r="AF54" s="30"/>
    </row>
    <row r="55" spans="1:37" x14ac:dyDescent="0.15">
      <c r="A55" s="13"/>
      <c r="B55" s="13"/>
      <c r="F55" s="13"/>
      <c r="G55" s="19"/>
      <c r="K55" s="13"/>
      <c r="L55" s="13"/>
      <c r="O55" s="13"/>
      <c r="P55" s="13"/>
      <c r="Q55" s="19"/>
      <c r="T55" s="13"/>
      <c r="Y55" s="32" t="s">
        <v>469</v>
      </c>
      <c r="Z55" s="32" t="s">
        <v>603</v>
      </c>
      <c r="AF55" s="30"/>
    </row>
    <row r="56" spans="1:37" x14ac:dyDescent="0.15">
      <c r="A56" s="13"/>
      <c r="B56" s="13"/>
      <c r="F56" s="13"/>
      <c r="G56" s="19"/>
      <c r="K56" s="13"/>
      <c r="L56" s="13"/>
      <c r="O56" s="13"/>
      <c r="P56" s="13"/>
      <c r="Q56" s="19"/>
      <c r="T56" s="13"/>
      <c r="Y56" s="32" t="s">
        <v>470</v>
      </c>
      <c r="Z56" s="32" t="s">
        <v>604</v>
      </c>
      <c r="AF56" s="30"/>
    </row>
    <row r="57" spans="1:37" x14ac:dyDescent="0.15">
      <c r="A57" s="13"/>
      <c r="B57" s="13"/>
      <c r="F57" s="13"/>
      <c r="G57" s="19"/>
      <c r="K57" s="13"/>
      <c r="L57" s="13"/>
      <c r="O57" s="13"/>
      <c r="P57" s="13"/>
      <c r="Q57" s="19"/>
      <c r="T57" s="13"/>
      <c r="Y57" s="32" t="s">
        <v>471</v>
      </c>
      <c r="Z57" s="32" t="s">
        <v>605</v>
      </c>
      <c r="AF57" s="30"/>
    </row>
    <row r="58" spans="1:37" x14ac:dyDescent="0.15">
      <c r="A58" s="13"/>
      <c r="B58" s="13"/>
      <c r="F58" s="13"/>
      <c r="G58" s="19"/>
      <c r="K58" s="13"/>
      <c r="L58" s="13"/>
      <c r="O58" s="13"/>
      <c r="P58" s="13"/>
      <c r="Q58" s="19"/>
      <c r="T58" s="13"/>
      <c r="Y58" s="32" t="s">
        <v>472</v>
      </c>
      <c r="Z58" s="32" t="s">
        <v>606</v>
      </c>
      <c r="AF58" s="30"/>
    </row>
    <row r="59" spans="1:37" x14ac:dyDescent="0.15">
      <c r="A59" s="13"/>
      <c r="B59" s="13"/>
      <c r="F59" s="13"/>
      <c r="G59" s="19"/>
      <c r="K59" s="13"/>
      <c r="L59" s="13"/>
      <c r="O59" s="13"/>
      <c r="P59" s="13"/>
      <c r="Q59" s="19"/>
      <c r="T59" s="13"/>
      <c r="Y59" s="32" t="s">
        <v>473</v>
      </c>
      <c r="Z59" s="32" t="s">
        <v>607</v>
      </c>
      <c r="AF59" s="30"/>
    </row>
    <row r="60" spans="1:37" x14ac:dyDescent="0.15">
      <c r="A60" s="13"/>
      <c r="B60" s="13"/>
      <c r="F60" s="13"/>
      <c r="G60" s="19"/>
      <c r="K60" s="13"/>
      <c r="L60" s="13"/>
      <c r="O60" s="13"/>
      <c r="P60" s="13"/>
      <c r="Q60" s="19"/>
      <c r="T60" s="13"/>
      <c r="Y60" s="32" t="s">
        <v>474</v>
      </c>
      <c r="Z60" s="32" t="s">
        <v>608</v>
      </c>
      <c r="AF60" s="30"/>
    </row>
    <row r="61" spans="1:37" x14ac:dyDescent="0.15">
      <c r="A61" s="13"/>
      <c r="B61" s="13"/>
      <c r="F61" s="13"/>
      <c r="G61" s="19"/>
      <c r="K61" s="13"/>
      <c r="L61" s="13"/>
      <c r="O61" s="13"/>
      <c r="P61" s="13"/>
      <c r="Q61" s="19"/>
      <c r="T61" s="13"/>
      <c r="Y61" s="32" t="s">
        <v>475</v>
      </c>
      <c r="Z61" s="32" t="s">
        <v>609</v>
      </c>
      <c r="AF61" s="30"/>
    </row>
    <row r="62" spans="1:37" x14ac:dyDescent="0.15">
      <c r="A62" s="13"/>
      <c r="B62" s="13"/>
      <c r="F62" s="13"/>
      <c r="G62" s="19"/>
      <c r="K62" s="13"/>
      <c r="L62" s="13"/>
      <c r="O62" s="13"/>
      <c r="P62" s="13"/>
      <c r="Q62" s="19"/>
      <c r="T62" s="13"/>
      <c r="Y62" s="32" t="s">
        <v>476</v>
      </c>
      <c r="Z62" s="32" t="s">
        <v>610</v>
      </c>
      <c r="AF62" s="30"/>
    </row>
    <row r="63" spans="1:37" x14ac:dyDescent="0.15">
      <c r="A63" s="13"/>
      <c r="B63" s="13"/>
      <c r="F63" s="13"/>
      <c r="G63" s="19"/>
      <c r="K63" s="13"/>
      <c r="L63" s="13"/>
      <c r="O63" s="13"/>
      <c r="P63" s="13"/>
      <c r="Q63" s="19"/>
      <c r="T63" s="13"/>
      <c r="Y63" s="32" t="s">
        <v>477</v>
      </c>
      <c r="Z63" s="32" t="s">
        <v>611</v>
      </c>
      <c r="AF63" s="30"/>
    </row>
    <row r="64" spans="1:37" x14ac:dyDescent="0.15">
      <c r="A64" s="13"/>
      <c r="B64" s="13"/>
      <c r="F64" s="13"/>
      <c r="G64" s="19"/>
      <c r="K64" s="13"/>
      <c r="L64" s="13"/>
      <c r="O64" s="13"/>
      <c r="P64" s="13"/>
      <c r="Q64" s="19"/>
      <c r="T64" s="13"/>
      <c r="Y64" s="32" t="s">
        <v>478</v>
      </c>
      <c r="Z64" s="32" t="s">
        <v>612</v>
      </c>
      <c r="AF64" s="30"/>
    </row>
    <row r="65" spans="1:32" x14ac:dyDescent="0.15">
      <c r="A65" s="13"/>
      <c r="B65" s="13"/>
      <c r="F65" s="13"/>
      <c r="G65" s="19"/>
      <c r="K65" s="13"/>
      <c r="L65" s="13"/>
      <c r="O65" s="13"/>
      <c r="P65" s="13"/>
      <c r="Q65" s="19"/>
      <c r="T65" s="13"/>
      <c r="Y65" s="32" t="s">
        <v>479</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480</v>
      </c>
      <c r="Z67" s="32" t="s">
        <v>615</v>
      </c>
      <c r="AF67" s="30"/>
    </row>
    <row r="68" spans="1:32" x14ac:dyDescent="0.15">
      <c r="A68" s="13"/>
      <c r="B68" s="13"/>
      <c r="F68" s="13"/>
      <c r="G68" s="19"/>
      <c r="K68" s="13"/>
      <c r="L68" s="13"/>
      <c r="O68" s="13"/>
      <c r="P68" s="13"/>
      <c r="Q68" s="19"/>
      <c r="T68" s="13"/>
      <c r="Y68" s="32" t="s">
        <v>481</v>
      </c>
      <c r="Z68" s="32" t="s">
        <v>616</v>
      </c>
      <c r="AF68" s="30"/>
    </row>
    <row r="69" spans="1:32" x14ac:dyDescent="0.15">
      <c r="A69" s="13"/>
      <c r="B69" s="13"/>
      <c r="F69" s="13"/>
      <c r="G69" s="19"/>
      <c r="K69" s="13"/>
      <c r="L69" s="13"/>
      <c r="O69" s="13"/>
      <c r="P69" s="13"/>
      <c r="Q69" s="19"/>
      <c r="T69" s="13"/>
      <c r="Y69" s="32" t="s">
        <v>482</v>
      </c>
      <c r="Z69" s="32" t="s">
        <v>617</v>
      </c>
      <c r="AF69" s="30"/>
    </row>
    <row r="70" spans="1:32" x14ac:dyDescent="0.15">
      <c r="A70" s="13"/>
      <c r="B70" s="13"/>
      <c r="Y70" s="32" t="s">
        <v>483</v>
      </c>
      <c r="Z70" s="32" t="s">
        <v>618</v>
      </c>
    </row>
    <row r="71" spans="1:32" x14ac:dyDescent="0.15">
      <c r="Y71" s="32" t="s">
        <v>484</v>
      </c>
      <c r="Z71" s="32" t="s">
        <v>619</v>
      </c>
    </row>
    <row r="72" spans="1:32" x14ac:dyDescent="0.15">
      <c r="Y72" s="32" t="s">
        <v>485</v>
      </c>
      <c r="Z72" s="32" t="s">
        <v>620</v>
      </c>
    </row>
    <row r="73" spans="1:32" x14ac:dyDescent="0.15">
      <c r="Y73" s="32" t="s">
        <v>486</v>
      </c>
      <c r="Z73" s="32" t="s">
        <v>621</v>
      </c>
    </row>
    <row r="74" spans="1:32" x14ac:dyDescent="0.15">
      <c r="Y74" s="32" t="s">
        <v>487</v>
      </c>
      <c r="Z74" s="32" t="s">
        <v>622</v>
      </c>
    </row>
    <row r="75" spans="1:32" x14ac:dyDescent="0.15">
      <c r="Y75" s="32" t="s">
        <v>488</v>
      </c>
      <c r="Z75" s="32" t="s">
        <v>623</v>
      </c>
    </row>
    <row r="76" spans="1:32" x14ac:dyDescent="0.15">
      <c r="Y76" s="32" t="s">
        <v>489</v>
      </c>
      <c r="Z76" s="32" t="s">
        <v>624</v>
      </c>
    </row>
    <row r="77" spans="1:32" x14ac:dyDescent="0.15">
      <c r="Y77" s="32" t="s">
        <v>490</v>
      </c>
      <c r="Z77" s="32" t="s">
        <v>625</v>
      </c>
    </row>
    <row r="78" spans="1:32" x14ac:dyDescent="0.15">
      <c r="Y78" s="32" t="s">
        <v>491</v>
      </c>
      <c r="Z78" s="32" t="s">
        <v>626</v>
      </c>
    </row>
    <row r="79" spans="1:32" x14ac:dyDescent="0.15">
      <c r="Y79" s="32" t="s">
        <v>492</v>
      </c>
      <c r="Z79" s="32" t="s">
        <v>627</v>
      </c>
    </row>
    <row r="80" spans="1:32" x14ac:dyDescent="0.15">
      <c r="Y80" s="32" t="s">
        <v>493</v>
      </c>
      <c r="Z80" s="32" t="s">
        <v>628</v>
      </c>
    </row>
    <row r="81" spans="25:26" x14ac:dyDescent="0.15">
      <c r="Y81" s="32" t="s">
        <v>494</v>
      </c>
      <c r="Z81" s="32" t="s">
        <v>629</v>
      </c>
    </row>
    <row r="82" spans="25:26" x14ac:dyDescent="0.15">
      <c r="Y82" s="32" t="s">
        <v>495</v>
      </c>
      <c r="Z82" s="32" t="s">
        <v>630</v>
      </c>
    </row>
    <row r="83" spans="25:26" x14ac:dyDescent="0.15">
      <c r="Y83" s="32" t="s">
        <v>496</v>
      </c>
      <c r="Z83" s="32" t="s">
        <v>631</v>
      </c>
    </row>
    <row r="84" spans="25:26" x14ac:dyDescent="0.15">
      <c r="Y84" s="32" t="s">
        <v>497</v>
      </c>
      <c r="Z84" s="32" t="s">
        <v>632</v>
      </c>
    </row>
    <row r="85" spans="25:26" x14ac:dyDescent="0.15">
      <c r="Y85" s="32" t="s">
        <v>498</v>
      </c>
      <c r="Z85" s="32" t="s">
        <v>633</v>
      </c>
    </row>
    <row r="86" spans="25:26" x14ac:dyDescent="0.15">
      <c r="Y86" s="32" t="s">
        <v>499</v>
      </c>
      <c r="Z86" s="32" t="s">
        <v>634</v>
      </c>
    </row>
    <row r="87" spans="25:26" x14ac:dyDescent="0.15">
      <c r="Y87" s="32" t="s">
        <v>500</v>
      </c>
      <c r="Z87" s="32" t="s">
        <v>635</v>
      </c>
    </row>
    <row r="88" spans="25:26" x14ac:dyDescent="0.15">
      <c r="Y88" s="32" t="s">
        <v>501</v>
      </c>
      <c r="Z88" s="32" t="s">
        <v>636</v>
      </c>
    </row>
    <row r="89" spans="25:26" x14ac:dyDescent="0.15">
      <c r="Y89" s="32" t="s">
        <v>502</v>
      </c>
      <c r="Z89" s="32" t="s">
        <v>637</v>
      </c>
    </row>
    <row r="90" spans="25:26" x14ac:dyDescent="0.15">
      <c r="Y90" s="32" t="s">
        <v>503</v>
      </c>
      <c r="Z90" s="32" t="s">
        <v>638</v>
      </c>
    </row>
    <row r="91" spans="25:26" x14ac:dyDescent="0.15">
      <c r="Y91" s="32" t="s">
        <v>504</v>
      </c>
      <c r="Z91" s="32" t="s">
        <v>639</v>
      </c>
    </row>
    <row r="92" spans="25:26" x14ac:dyDescent="0.15">
      <c r="Y92" s="32" t="s">
        <v>505</v>
      </c>
      <c r="Z92" s="32" t="s">
        <v>640</v>
      </c>
    </row>
    <row r="93" spans="25:26" x14ac:dyDescent="0.15">
      <c r="Y93" s="32" t="s">
        <v>506</v>
      </c>
      <c r="Z93" s="32" t="s">
        <v>641</v>
      </c>
    </row>
    <row r="94" spans="25:26" x14ac:dyDescent="0.15">
      <c r="Y94" s="32" t="s">
        <v>507</v>
      </c>
      <c r="Z94" s="32" t="s">
        <v>642</v>
      </c>
    </row>
    <row r="95" spans="25:26" x14ac:dyDescent="0.15">
      <c r="Y95" s="32" t="s">
        <v>508</v>
      </c>
      <c r="Z95" s="32" t="s">
        <v>643</v>
      </c>
    </row>
    <row r="96" spans="25:26" x14ac:dyDescent="0.15">
      <c r="Y96" s="32" t="s">
        <v>410</v>
      </c>
      <c r="Z96" s="32" t="s">
        <v>644</v>
      </c>
    </row>
    <row r="97" spans="25:26" x14ac:dyDescent="0.15">
      <c r="Y97" s="32" t="s">
        <v>509</v>
      </c>
      <c r="Z97" s="32" t="s">
        <v>645</v>
      </c>
    </row>
    <row r="98" spans="25:26" x14ac:dyDescent="0.15">
      <c r="Y98" s="32" t="s">
        <v>510</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election activeCell="G11" sqref="G11:O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8" t="s">
        <v>146</v>
      </c>
      <c r="H2" s="783"/>
      <c r="I2" s="783"/>
      <c r="J2" s="783"/>
      <c r="K2" s="783"/>
      <c r="L2" s="783"/>
      <c r="M2" s="783"/>
      <c r="N2" s="783"/>
      <c r="O2" s="784"/>
      <c r="P2" s="782" t="s">
        <v>59</v>
      </c>
      <c r="Q2" s="783"/>
      <c r="R2" s="783"/>
      <c r="S2" s="783"/>
      <c r="T2" s="783"/>
      <c r="U2" s="783"/>
      <c r="V2" s="783"/>
      <c r="W2" s="783"/>
      <c r="X2" s="784"/>
      <c r="Y2" s="1006"/>
      <c r="Z2" s="409"/>
      <c r="AA2" s="410"/>
      <c r="AB2" s="1010" t="s">
        <v>11</v>
      </c>
      <c r="AC2" s="1011"/>
      <c r="AD2" s="1012"/>
      <c r="AE2" s="998" t="s">
        <v>390</v>
      </c>
      <c r="AF2" s="998"/>
      <c r="AG2" s="998"/>
      <c r="AH2" s="998"/>
      <c r="AI2" s="998" t="s">
        <v>412</v>
      </c>
      <c r="AJ2" s="998"/>
      <c r="AK2" s="998"/>
      <c r="AL2" s="454"/>
      <c r="AM2" s="998" t="s">
        <v>509</v>
      </c>
      <c r="AN2" s="998"/>
      <c r="AO2" s="998"/>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7"/>
      <c r="Z3" s="1008"/>
      <c r="AA3" s="1009"/>
      <c r="AB3" s="1013"/>
      <c r="AC3" s="1014"/>
      <c r="AD3" s="101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6"/>
      <c r="I4" s="1016"/>
      <c r="J4" s="1016"/>
      <c r="K4" s="1016"/>
      <c r="L4" s="1016"/>
      <c r="M4" s="1016"/>
      <c r="N4" s="1016"/>
      <c r="O4" s="1017"/>
      <c r="P4" s="191"/>
      <c r="Q4" s="1024"/>
      <c r="R4" s="1024"/>
      <c r="S4" s="1024"/>
      <c r="T4" s="1024"/>
      <c r="U4" s="1024"/>
      <c r="V4" s="1024"/>
      <c r="W4" s="1024"/>
      <c r="X4" s="1025"/>
      <c r="Y4" s="1002" t="s">
        <v>12</v>
      </c>
      <c r="Z4" s="1003"/>
      <c r="AA4" s="1004"/>
      <c r="AB4" s="547"/>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8"/>
      <c r="H5" s="1019"/>
      <c r="I5" s="1019"/>
      <c r="J5" s="1019"/>
      <c r="K5" s="1019"/>
      <c r="L5" s="1019"/>
      <c r="M5" s="1019"/>
      <c r="N5" s="1019"/>
      <c r="O5" s="1020"/>
      <c r="P5" s="1026"/>
      <c r="Q5" s="1026"/>
      <c r="R5" s="1026"/>
      <c r="S5" s="1026"/>
      <c r="T5" s="1026"/>
      <c r="U5" s="1026"/>
      <c r="V5" s="1026"/>
      <c r="W5" s="1026"/>
      <c r="X5" s="1027"/>
      <c r="Y5" s="303" t="s">
        <v>54</v>
      </c>
      <c r="Z5" s="999"/>
      <c r="AA5" s="1000"/>
      <c r="AB5" s="518"/>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1"/>
      <c r="H6" s="1022"/>
      <c r="I6" s="1022"/>
      <c r="J6" s="1022"/>
      <c r="K6" s="1022"/>
      <c r="L6" s="1022"/>
      <c r="M6" s="1022"/>
      <c r="N6" s="1022"/>
      <c r="O6" s="1023"/>
      <c r="P6" s="1028"/>
      <c r="Q6" s="1028"/>
      <c r="R6" s="1028"/>
      <c r="S6" s="1028"/>
      <c r="T6" s="1028"/>
      <c r="U6" s="1028"/>
      <c r="V6" s="1028"/>
      <c r="W6" s="1028"/>
      <c r="X6" s="1029"/>
      <c r="Y6" s="1030" t="s">
        <v>13</v>
      </c>
      <c r="Z6" s="999"/>
      <c r="AA6" s="1000"/>
      <c r="AB6" s="457"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380</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08" t="s">
        <v>348</v>
      </c>
      <c r="B9" s="509"/>
      <c r="C9" s="509"/>
      <c r="D9" s="509"/>
      <c r="E9" s="509"/>
      <c r="F9" s="510"/>
      <c r="G9" s="798" t="s">
        <v>146</v>
      </c>
      <c r="H9" s="783"/>
      <c r="I9" s="783"/>
      <c r="J9" s="783"/>
      <c r="K9" s="783"/>
      <c r="L9" s="783"/>
      <c r="M9" s="783"/>
      <c r="N9" s="783"/>
      <c r="O9" s="784"/>
      <c r="P9" s="782" t="s">
        <v>59</v>
      </c>
      <c r="Q9" s="783"/>
      <c r="R9" s="783"/>
      <c r="S9" s="783"/>
      <c r="T9" s="783"/>
      <c r="U9" s="783"/>
      <c r="V9" s="783"/>
      <c r="W9" s="783"/>
      <c r="X9" s="784"/>
      <c r="Y9" s="1006"/>
      <c r="Z9" s="409"/>
      <c r="AA9" s="410"/>
      <c r="AB9" s="1010" t="s">
        <v>11</v>
      </c>
      <c r="AC9" s="1011"/>
      <c r="AD9" s="1012"/>
      <c r="AE9" s="998" t="s">
        <v>390</v>
      </c>
      <c r="AF9" s="998"/>
      <c r="AG9" s="998"/>
      <c r="AH9" s="998"/>
      <c r="AI9" s="998" t="s">
        <v>412</v>
      </c>
      <c r="AJ9" s="998"/>
      <c r="AK9" s="998"/>
      <c r="AL9" s="454"/>
      <c r="AM9" s="998" t="s">
        <v>509</v>
      </c>
      <c r="AN9" s="998"/>
      <c r="AO9" s="998"/>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47"/>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18"/>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9"/>
      <c r="B13" s="650"/>
      <c r="C13" s="650"/>
      <c r="D13" s="650"/>
      <c r="E13" s="650"/>
      <c r="F13" s="65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57"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380</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08" t="s">
        <v>348</v>
      </c>
      <c r="B16" s="509"/>
      <c r="C16" s="509"/>
      <c r="D16" s="509"/>
      <c r="E16" s="509"/>
      <c r="F16" s="510"/>
      <c r="G16" s="798" t="s">
        <v>146</v>
      </c>
      <c r="H16" s="783"/>
      <c r="I16" s="783"/>
      <c r="J16" s="783"/>
      <c r="K16" s="783"/>
      <c r="L16" s="783"/>
      <c r="M16" s="783"/>
      <c r="N16" s="783"/>
      <c r="O16" s="784"/>
      <c r="P16" s="782" t="s">
        <v>59</v>
      </c>
      <c r="Q16" s="783"/>
      <c r="R16" s="783"/>
      <c r="S16" s="783"/>
      <c r="T16" s="783"/>
      <c r="U16" s="783"/>
      <c r="V16" s="783"/>
      <c r="W16" s="783"/>
      <c r="X16" s="784"/>
      <c r="Y16" s="1006"/>
      <c r="Z16" s="409"/>
      <c r="AA16" s="410"/>
      <c r="AB16" s="1010" t="s">
        <v>11</v>
      </c>
      <c r="AC16" s="1011"/>
      <c r="AD16" s="1012"/>
      <c r="AE16" s="998" t="s">
        <v>390</v>
      </c>
      <c r="AF16" s="998"/>
      <c r="AG16" s="998"/>
      <c r="AH16" s="998"/>
      <c r="AI16" s="998" t="s">
        <v>412</v>
      </c>
      <c r="AJ16" s="998"/>
      <c r="AK16" s="998"/>
      <c r="AL16" s="454"/>
      <c r="AM16" s="998" t="s">
        <v>509</v>
      </c>
      <c r="AN16" s="998"/>
      <c r="AO16" s="998"/>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47"/>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18"/>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9"/>
      <c r="B20" s="650"/>
      <c r="C20" s="650"/>
      <c r="D20" s="650"/>
      <c r="E20" s="650"/>
      <c r="F20" s="65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57"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380</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08" t="s">
        <v>348</v>
      </c>
      <c r="B23" s="509"/>
      <c r="C23" s="509"/>
      <c r="D23" s="509"/>
      <c r="E23" s="509"/>
      <c r="F23" s="510"/>
      <c r="G23" s="798" t="s">
        <v>146</v>
      </c>
      <c r="H23" s="783"/>
      <c r="I23" s="783"/>
      <c r="J23" s="783"/>
      <c r="K23" s="783"/>
      <c r="L23" s="783"/>
      <c r="M23" s="783"/>
      <c r="N23" s="783"/>
      <c r="O23" s="784"/>
      <c r="P23" s="782" t="s">
        <v>59</v>
      </c>
      <c r="Q23" s="783"/>
      <c r="R23" s="783"/>
      <c r="S23" s="783"/>
      <c r="T23" s="783"/>
      <c r="U23" s="783"/>
      <c r="V23" s="783"/>
      <c r="W23" s="783"/>
      <c r="X23" s="784"/>
      <c r="Y23" s="1006"/>
      <c r="Z23" s="409"/>
      <c r="AA23" s="410"/>
      <c r="AB23" s="1010" t="s">
        <v>11</v>
      </c>
      <c r="AC23" s="1011"/>
      <c r="AD23" s="1012"/>
      <c r="AE23" s="998" t="s">
        <v>390</v>
      </c>
      <c r="AF23" s="998"/>
      <c r="AG23" s="998"/>
      <c r="AH23" s="998"/>
      <c r="AI23" s="998" t="s">
        <v>412</v>
      </c>
      <c r="AJ23" s="998"/>
      <c r="AK23" s="998"/>
      <c r="AL23" s="454"/>
      <c r="AM23" s="998" t="s">
        <v>509</v>
      </c>
      <c r="AN23" s="998"/>
      <c r="AO23" s="998"/>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47"/>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18"/>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9"/>
      <c r="B27" s="650"/>
      <c r="C27" s="650"/>
      <c r="D27" s="650"/>
      <c r="E27" s="650"/>
      <c r="F27" s="65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57"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380</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08" t="s">
        <v>348</v>
      </c>
      <c r="B30" s="509"/>
      <c r="C30" s="509"/>
      <c r="D30" s="509"/>
      <c r="E30" s="509"/>
      <c r="F30" s="510"/>
      <c r="G30" s="798" t="s">
        <v>146</v>
      </c>
      <c r="H30" s="783"/>
      <c r="I30" s="783"/>
      <c r="J30" s="783"/>
      <c r="K30" s="783"/>
      <c r="L30" s="783"/>
      <c r="M30" s="783"/>
      <c r="N30" s="783"/>
      <c r="O30" s="784"/>
      <c r="P30" s="782" t="s">
        <v>59</v>
      </c>
      <c r="Q30" s="783"/>
      <c r="R30" s="783"/>
      <c r="S30" s="783"/>
      <c r="T30" s="783"/>
      <c r="U30" s="783"/>
      <c r="V30" s="783"/>
      <c r="W30" s="783"/>
      <c r="X30" s="784"/>
      <c r="Y30" s="1006"/>
      <c r="Z30" s="409"/>
      <c r="AA30" s="410"/>
      <c r="AB30" s="1010" t="s">
        <v>11</v>
      </c>
      <c r="AC30" s="1011"/>
      <c r="AD30" s="1012"/>
      <c r="AE30" s="998" t="s">
        <v>390</v>
      </c>
      <c r="AF30" s="998"/>
      <c r="AG30" s="998"/>
      <c r="AH30" s="998"/>
      <c r="AI30" s="998" t="s">
        <v>412</v>
      </c>
      <c r="AJ30" s="998"/>
      <c r="AK30" s="998"/>
      <c r="AL30" s="454"/>
      <c r="AM30" s="998" t="s">
        <v>509</v>
      </c>
      <c r="AN30" s="998"/>
      <c r="AO30" s="998"/>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47"/>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18"/>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9"/>
      <c r="B34" s="650"/>
      <c r="C34" s="650"/>
      <c r="D34" s="650"/>
      <c r="E34" s="650"/>
      <c r="F34" s="65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57"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380</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08" t="s">
        <v>348</v>
      </c>
      <c r="B37" s="509"/>
      <c r="C37" s="509"/>
      <c r="D37" s="509"/>
      <c r="E37" s="509"/>
      <c r="F37" s="510"/>
      <c r="G37" s="798" t="s">
        <v>146</v>
      </c>
      <c r="H37" s="783"/>
      <c r="I37" s="783"/>
      <c r="J37" s="783"/>
      <c r="K37" s="783"/>
      <c r="L37" s="783"/>
      <c r="M37" s="783"/>
      <c r="N37" s="783"/>
      <c r="O37" s="784"/>
      <c r="P37" s="782" t="s">
        <v>59</v>
      </c>
      <c r="Q37" s="783"/>
      <c r="R37" s="783"/>
      <c r="S37" s="783"/>
      <c r="T37" s="783"/>
      <c r="U37" s="783"/>
      <c r="V37" s="783"/>
      <c r="W37" s="783"/>
      <c r="X37" s="784"/>
      <c r="Y37" s="1006"/>
      <c r="Z37" s="409"/>
      <c r="AA37" s="410"/>
      <c r="AB37" s="1010" t="s">
        <v>11</v>
      </c>
      <c r="AC37" s="1011"/>
      <c r="AD37" s="1012"/>
      <c r="AE37" s="998" t="s">
        <v>390</v>
      </c>
      <c r="AF37" s="998"/>
      <c r="AG37" s="998"/>
      <c r="AH37" s="998"/>
      <c r="AI37" s="998" t="s">
        <v>412</v>
      </c>
      <c r="AJ37" s="998"/>
      <c r="AK37" s="998"/>
      <c r="AL37" s="454"/>
      <c r="AM37" s="998" t="s">
        <v>509</v>
      </c>
      <c r="AN37" s="998"/>
      <c r="AO37" s="998"/>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47"/>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18"/>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9"/>
      <c r="B41" s="650"/>
      <c r="C41" s="650"/>
      <c r="D41" s="650"/>
      <c r="E41" s="650"/>
      <c r="F41" s="65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57"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380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08" t="s">
        <v>348</v>
      </c>
      <c r="B44" s="509"/>
      <c r="C44" s="509"/>
      <c r="D44" s="509"/>
      <c r="E44" s="509"/>
      <c r="F44" s="510"/>
      <c r="G44" s="798" t="s">
        <v>146</v>
      </c>
      <c r="H44" s="783"/>
      <c r="I44" s="783"/>
      <c r="J44" s="783"/>
      <c r="K44" s="783"/>
      <c r="L44" s="783"/>
      <c r="M44" s="783"/>
      <c r="N44" s="783"/>
      <c r="O44" s="784"/>
      <c r="P44" s="782" t="s">
        <v>59</v>
      </c>
      <c r="Q44" s="783"/>
      <c r="R44" s="783"/>
      <c r="S44" s="783"/>
      <c r="T44" s="783"/>
      <c r="U44" s="783"/>
      <c r="V44" s="783"/>
      <c r="W44" s="783"/>
      <c r="X44" s="784"/>
      <c r="Y44" s="1006"/>
      <c r="Z44" s="409"/>
      <c r="AA44" s="410"/>
      <c r="AB44" s="1010" t="s">
        <v>11</v>
      </c>
      <c r="AC44" s="1011"/>
      <c r="AD44" s="1012"/>
      <c r="AE44" s="998" t="s">
        <v>390</v>
      </c>
      <c r="AF44" s="998"/>
      <c r="AG44" s="998"/>
      <c r="AH44" s="998"/>
      <c r="AI44" s="998" t="s">
        <v>412</v>
      </c>
      <c r="AJ44" s="998"/>
      <c r="AK44" s="998"/>
      <c r="AL44" s="454"/>
      <c r="AM44" s="998" t="s">
        <v>509</v>
      </c>
      <c r="AN44" s="998"/>
      <c r="AO44" s="998"/>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47"/>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18"/>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9"/>
      <c r="B48" s="650"/>
      <c r="C48" s="650"/>
      <c r="D48" s="650"/>
      <c r="E48" s="650"/>
      <c r="F48" s="65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57"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08" t="s">
        <v>348</v>
      </c>
      <c r="B51" s="509"/>
      <c r="C51" s="509"/>
      <c r="D51" s="509"/>
      <c r="E51" s="509"/>
      <c r="F51" s="510"/>
      <c r="G51" s="798" t="s">
        <v>146</v>
      </c>
      <c r="H51" s="783"/>
      <c r="I51" s="783"/>
      <c r="J51" s="783"/>
      <c r="K51" s="783"/>
      <c r="L51" s="783"/>
      <c r="M51" s="783"/>
      <c r="N51" s="783"/>
      <c r="O51" s="784"/>
      <c r="P51" s="782" t="s">
        <v>59</v>
      </c>
      <c r="Q51" s="783"/>
      <c r="R51" s="783"/>
      <c r="S51" s="783"/>
      <c r="T51" s="783"/>
      <c r="U51" s="783"/>
      <c r="V51" s="783"/>
      <c r="W51" s="783"/>
      <c r="X51" s="784"/>
      <c r="Y51" s="1006"/>
      <c r="Z51" s="409"/>
      <c r="AA51" s="410"/>
      <c r="AB51" s="454" t="s">
        <v>11</v>
      </c>
      <c r="AC51" s="1011"/>
      <c r="AD51" s="1012"/>
      <c r="AE51" s="998" t="s">
        <v>390</v>
      </c>
      <c r="AF51" s="998"/>
      <c r="AG51" s="998"/>
      <c r="AH51" s="998"/>
      <c r="AI51" s="998" t="s">
        <v>412</v>
      </c>
      <c r="AJ51" s="998"/>
      <c r="AK51" s="998"/>
      <c r="AL51" s="454"/>
      <c r="AM51" s="998" t="s">
        <v>509</v>
      </c>
      <c r="AN51" s="998"/>
      <c r="AO51" s="998"/>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47"/>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18"/>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9"/>
      <c r="B55" s="650"/>
      <c r="C55" s="650"/>
      <c r="D55" s="650"/>
      <c r="E55" s="650"/>
      <c r="F55" s="65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57"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08" t="s">
        <v>348</v>
      </c>
      <c r="B58" s="509"/>
      <c r="C58" s="509"/>
      <c r="D58" s="509"/>
      <c r="E58" s="509"/>
      <c r="F58" s="510"/>
      <c r="G58" s="798" t="s">
        <v>146</v>
      </c>
      <c r="H58" s="783"/>
      <c r="I58" s="783"/>
      <c r="J58" s="783"/>
      <c r="K58" s="783"/>
      <c r="L58" s="783"/>
      <c r="M58" s="783"/>
      <c r="N58" s="783"/>
      <c r="O58" s="784"/>
      <c r="P58" s="782" t="s">
        <v>59</v>
      </c>
      <c r="Q58" s="783"/>
      <c r="R58" s="783"/>
      <c r="S58" s="783"/>
      <c r="T58" s="783"/>
      <c r="U58" s="783"/>
      <c r="V58" s="783"/>
      <c r="W58" s="783"/>
      <c r="X58" s="784"/>
      <c r="Y58" s="1006"/>
      <c r="Z58" s="409"/>
      <c r="AA58" s="410"/>
      <c r="AB58" s="1010" t="s">
        <v>11</v>
      </c>
      <c r="AC58" s="1011"/>
      <c r="AD58" s="1012"/>
      <c r="AE58" s="998" t="s">
        <v>390</v>
      </c>
      <c r="AF58" s="998"/>
      <c r="AG58" s="998"/>
      <c r="AH58" s="998"/>
      <c r="AI58" s="998" t="s">
        <v>412</v>
      </c>
      <c r="AJ58" s="998"/>
      <c r="AK58" s="998"/>
      <c r="AL58" s="454"/>
      <c r="AM58" s="998" t="s">
        <v>509</v>
      </c>
      <c r="AN58" s="998"/>
      <c r="AO58" s="998"/>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47"/>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18"/>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9"/>
      <c r="B62" s="650"/>
      <c r="C62" s="650"/>
      <c r="D62" s="650"/>
      <c r="E62" s="650"/>
      <c r="F62" s="65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57"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08" t="s">
        <v>348</v>
      </c>
      <c r="B65" s="509"/>
      <c r="C65" s="509"/>
      <c r="D65" s="509"/>
      <c r="E65" s="509"/>
      <c r="F65" s="510"/>
      <c r="G65" s="798" t="s">
        <v>146</v>
      </c>
      <c r="H65" s="783"/>
      <c r="I65" s="783"/>
      <c r="J65" s="783"/>
      <c r="K65" s="783"/>
      <c r="L65" s="783"/>
      <c r="M65" s="783"/>
      <c r="N65" s="783"/>
      <c r="O65" s="784"/>
      <c r="P65" s="782" t="s">
        <v>59</v>
      </c>
      <c r="Q65" s="783"/>
      <c r="R65" s="783"/>
      <c r="S65" s="783"/>
      <c r="T65" s="783"/>
      <c r="U65" s="783"/>
      <c r="V65" s="783"/>
      <c r="W65" s="783"/>
      <c r="X65" s="784"/>
      <c r="Y65" s="1006"/>
      <c r="Z65" s="409"/>
      <c r="AA65" s="410"/>
      <c r="AB65" s="1010" t="s">
        <v>11</v>
      </c>
      <c r="AC65" s="1011"/>
      <c r="AD65" s="1012"/>
      <c r="AE65" s="998" t="s">
        <v>390</v>
      </c>
      <c r="AF65" s="998"/>
      <c r="AG65" s="998"/>
      <c r="AH65" s="998"/>
      <c r="AI65" s="998" t="s">
        <v>412</v>
      </c>
      <c r="AJ65" s="998"/>
      <c r="AK65" s="998"/>
      <c r="AL65" s="454"/>
      <c r="AM65" s="998" t="s">
        <v>509</v>
      </c>
      <c r="AN65" s="998"/>
      <c r="AO65" s="998"/>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47"/>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18"/>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9"/>
      <c r="B69" s="650"/>
      <c r="C69" s="650"/>
      <c r="D69" s="650"/>
      <c r="E69" s="650"/>
      <c r="F69" s="651"/>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380</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8"/>
      <c r="B4" s="1039"/>
      <c r="C4" s="1039"/>
      <c r="D4" s="1039"/>
      <c r="E4" s="1039"/>
      <c r="F4" s="1040"/>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8"/>
      <c r="B16" s="1039"/>
      <c r="C16" s="1039"/>
      <c r="D16" s="1039"/>
      <c r="E16" s="1039"/>
      <c r="F16" s="1040"/>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8"/>
      <c r="B17" s="1039"/>
      <c r="C17" s="1039"/>
      <c r="D17" s="1039"/>
      <c r="E17" s="1039"/>
      <c r="F17" s="1040"/>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8"/>
      <c r="B29" s="1039"/>
      <c r="C29" s="1039"/>
      <c r="D29" s="1039"/>
      <c r="E29" s="1039"/>
      <c r="F29" s="1040"/>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8"/>
      <c r="B30" s="1039"/>
      <c r="C30" s="1039"/>
      <c r="D30" s="1039"/>
      <c r="E30" s="1039"/>
      <c r="F30" s="1040"/>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8"/>
      <c r="B42" s="1039"/>
      <c r="C42" s="1039"/>
      <c r="D42" s="1039"/>
      <c r="E42" s="1039"/>
      <c r="F42" s="1040"/>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8"/>
      <c r="B43" s="1039"/>
      <c r="C43" s="1039"/>
      <c r="D43" s="1039"/>
      <c r="E43" s="1039"/>
      <c r="F43" s="1040"/>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8"/>
      <c r="B56" s="1039"/>
      <c r="C56" s="1039"/>
      <c r="D56" s="1039"/>
      <c r="E56" s="1039"/>
      <c r="F56" s="1040"/>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8"/>
      <c r="B57" s="1039"/>
      <c r="C57" s="1039"/>
      <c r="D57" s="1039"/>
      <c r="E57" s="1039"/>
      <c r="F57" s="1040"/>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8"/>
      <c r="B69" s="1039"/>
      <c r="C69" s="1039"/>
      <c r="D69" s="1039"/>
      <c r="E69" s="1039"/>
      <c r="F69" s="1040"/>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8"/>
      <c r="B70" s="1039"/>
      <c r="C70" s="1039"/>
      <c r="D70" s="1039"/>
      <c r="E70" s="1039"/>
      <c r="F70" s="1040"/>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8"/>
      <c r="B82" s="1039"/>
      <c r="C82" s="1039"/>
      <c r="D82" s="1039"/>
      <c r="E82" s="1039"/>
      <c r="F82" s="1040"/>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8"/>
      <c r="B83" s="1039"/>
      <c r="C83" s="1039"/>
      <c r="D83" s="1039"/>
      <c r="E83" s="1039"/>
      <c r="F83" s="1040"/>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8"/>
      <c r="B95" s="1039"/>
      <c r="C95" s="1039"/>
      <c r="D95" s="1039"/>
      <c r="E95" s="1039"/>
      <c r="F95" s="1040"/>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8"/>
      <c r="B96" s="1039"/>
      <c r="C96" s="1039"/>
      <c r="D96" s="1039"/>
      <c r="E96" s="1039"/>
      <c r="F96" s="1040"/>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8"/>
      <c r="B109" s="1039"/>
      <c r="C109" s="1039"/>
      <c r="D109" s="1039"/>
      <c r="E109" s="1039"/>
      <c r="F109" s="1040"/>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8"/>
      <c r="B110" s="1039"/>
      <c r="C110" s="1039"/>
      <c r="D110" s="1039"/>
      <c r="E110" s="1039"/>
      <c r="F110" s="104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8"/>
      <c r="B122" s="1039"/>
      <c r="C122" s="1039"/>
      <c r="D122" s="1039"/>
      <c r="E122" s="1039"/>
      <c r="F122" s="1040"/>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8"/>
      <c r="B123" s="1039"/>
      <c r="C123" s="1039"/>
      <c r="D123" s="1039"/>
      <c r="E123" s="1039"/>
      <c r="F123" s="104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8"/>
      <c r="B135" s="1039"/>
      <c r="C135" s="1039"/>
      <c r="D135" s="1039"/>
      <c r="E135" s="1039"/>
      <c r="F135" s="1040"/>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8"/>
      <c r="B136" s="1039"/>
      <c r="C136" s="1039"/>
      <c r="D136" s="1039"/>
      <c r="E136" s="1039"/>
      <c r="F136" s="104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8"/>
      <c r="B148" s="1039"/>
      <c r="C148" s="1039"/>
      <c r="D148" s="1039"/>
      <c r="E148" s="1039"/>
      <c r="F148" s="1040"/>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8"/>
      <c r="B149" s="1039"/>
      <c r="C149" s="1039"/>
      <c r="D149" s="1039"/>
      <c r="E149" s="1039"/>
      <c r="F149" s="104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8"/>
      <c r="B162" s="1039"/>
      <c r="C162" s="1039"/>
      <c r="D162" s="1039"/>
      <c r="E162" s="1039"/>
      <c r="F162" s="1040"/>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8"/>
      <c r="B163" s="1039"/>
      <c r="C163" s="1039"/>
      <c r="D163" s="1039"/>
      <c r="E163" s="1039"/>
      <c r="F163" s="104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8"/>
      <c r="B175" s="1039"/>
      <c r="C175" s="1039"/>
      <c r="D175" s="1039"/>
      <c r="E175" s="1039"/>
      <c r="F175" s="1040"/>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8"/>
      <c r="B176" s="1039"/>
      <c r="C176" s="1039"/>
      <c r="D176" s="1039"/>
      <c r="E176" s="1039"/>
      <c r="F176" s="104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8"/>
      <c r="B188" s="1039"/>
      <c r="C188" s="1039"/>
      <c r="D188" s="1039"/>
      <c r="E188" s="1039"/>
      <c r="F188" s="1040"/>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8"/>
      <c r="B189" s="1039"/>
      <c r="C189" s="1039"/>
      <c r="D189" s="1039"/>
      <c r="E189" s="1039"/>
      <c r="F189" s="104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8"/>
      <c r="B201" s="1039"/>
      <c r="C201" s="1039"/>
      <c r="D201" s="1039"/>
      <c r="E201" s="1039"/>
      <c r="F201" s="1040"/>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8"/>
      <c r="B202" s="1039"/>
      <c r="C202" s="1039"/>
      <c r="D202" s="1039"/>
      <c r="E202" s="1039"/>
      <c r="F202" s="104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8"/>
      <c r="B215" s="1039"/>
      <c r="C215" s="1039"/>
      <c r="D215" s="1039"/>
      <c r="E215" s="1039"/>
      <c r="F215" s="1040"/>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8"/>
      <c r="B216" s="1039"/>
      <c r="C216" s="1039"/>
      <c r="D216" s="1039"/>
      <c r="E216" s="1039"/>
      <c r="F216" s="104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8"/>
      <c r="B228" s="1039"/>
      <c r="C228" s="1039"/>
      <c r="D228" s="1039"/>
      <c r="E228" s="1039"/>
      <c r="F228" s="1040"/>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8"/>
      <c r="B229" s="1039"/>
      <c r="C229" s="1039"/>
      <c r="D229" s="1039"/>
      <c r="E229" s="1039"/>
      <c r="F229" s="104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8"/>
      <c r="B241" s="1039"/>
      <c r="C241" s="1039"/>
      <c r="D241" s="1039"/>
      <c r="E241" s="1039"/>
      <c r="F241" s="1040"/>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8"/>
      <c r="B242" s="1039"/>
      <c r="C242" s="1039"/>
      <c r="D242" s="1039"/>
      <c r="E242" s="1039"/>
      <c r="F242" s="104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8"/>
      <c r="B254" s="1039"/>
      <c r="C254" s="1039"/>
      <c r="D254" s="1039"/>
      <c r="E254" s="1039"/>
      <c r="F254" s="1040"/>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8"/>
      <c r="B255" s="1039"/>
      <c r="C255" s="1039"/>
      <c r="D255" s="1039"/>
      <c r="E255" s="1039"/>
      <c r="F255" s="104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森津宏枝</dc:creator>
  <cp:lastModifiedBy>m</cp:lastModifiedBy>
  <cp:lastPrinted>2021-09-13T07:14:28Z</cp:lastPrinted>
  <dcterms:created xsi:type="dcterms:W3CDTF">2012-03-13T00:50:25Z</dcterms:created>
  <dcterms:modified xsi:type="dcterms:W3CDTF">2021-09-14T07:19:42Z</dcterms:modified>
</cp:coreProperties>
</file>