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<sst xmlns="http://schemas.openxmlformats.org/spreadsheetml/2006/main" count="3079" uniqueCount="770">
  <si>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</si>
  <si>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</si>
  <si>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</si>
  <si>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</si>
  <si>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</si>
  <si>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</si>
  <si>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</si>
  <si>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</si>
  <si>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</si>
  <si>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</si>
  <si>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</si>
  <si>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</si>
  <si>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</si>
  <si>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</si>
  <si>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</si>
  <si>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</si>
  <si>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</si>
  <si>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</si>
  <si>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</si>
  <si>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</si>
  <si>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</si>
  <si>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</si>
  <si>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</si>
  <si>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</si>
  <si>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</si>
  <si>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</si>
  <si>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</si>
  <si>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</si>
  <si>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</si>
  <si>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</si>
  <si>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</si>
  <si>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</si>
  <si>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</si>
  <si>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</si>
  <si>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</si>
  <si>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</si>
  <si>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</si>
  <si>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</si>
  <si>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</si>
  <si>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</si>
  <si>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</si>
  <si>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</si>
  <si>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</si>
  <si>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</si>
  <si>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</si>
  <si>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</si>
  <si>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</si>
  <si>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</si>
  <si>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</si>
  <si>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</si>
  <si>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</si>
  <si>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</si>
  <si>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</si>
  <si>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</si>
  <si>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</si>
  <si>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</si>
  <si>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</si>
  <si>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</si>
  <si>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</si>
  <si>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</si>
  <si>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</si>
  <si>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</si>
  <si>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</si>
  <si>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</si>
  <si>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</si>
  <si>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</si>
  <si>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</si>
  <si>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</si>
  <si>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</si>
  <si>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</si>
  <si>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</si>
  <si>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</si>
  <si>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</si>
  <si>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</si>
  <si>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</si>
  <si>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</si>
  <si>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</si>
  <si>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</si>
  <si>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</si>
  <si>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</si>
  <si>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</si>
  <si>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</si>
  <si>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</si>
  <si>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</si>
  <si>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</si>
  <si>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</si>
  <si>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</si>
  <si>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</si>
  <si>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</si>
  <si>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</si>
  <si>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</si>
  <si>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</si>
  <si>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</si>
  <si>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</si>
  <si>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</si>
  <si>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</si>
  <si>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</si>
  <si>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</si>
  <si>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</si>
  <si>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</si>
  <si>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</si>
  <si>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</si>
  <si>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</si>
  <si>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</si>
  <si>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</si>
  <si>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</si>
  <si>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</si>
  <si>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</si>
  <si>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</si>
  <si>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</si>
  <si>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</si>
  <si>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</si>
  <si>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</si>
  <si>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</si>
  <si>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</si>
  <si>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</si>
  <si>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</si>
  <si>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</si>
  <si>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</si>
  <si>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</si>
  <si>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</si>
  <si>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</si>
  <si>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</si>
  <si>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</si>
  <si>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</si>
  <si>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</si>
  <si>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</si>
  <si>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</si>
  <si>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</si>
  <si>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</si>
  <si>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</si>
  <si>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</si>
  <si>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</si>
  <si>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</si>
  <si>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</si>
  <si>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</si>
  <si>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</si>
  <si>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</si>
  <si>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</si>
  <si>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</si>
  <si>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</si>
  <si>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</si>
  <si>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</si>
  <si>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</si>
  <si>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</si>
  <si>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</si>
  <si>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</si>
  <si>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</si>
  <si>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</si>
  <si>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</si>
  <si>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</si>
  <si>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</si>
  <si>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</si>
  <si>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</si>
  <si>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</si>
  <si>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</si>
  <si>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</si>
  <si>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</si>
  <si>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</si>
  <si>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</si>
  <si>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</si>
  <si>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</si>
  <si>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</si>
  <si>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</si>
  <si>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</si>
  <si>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</si>
  <si>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</si>
  <si>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</si>
  <si>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</si>
  <si>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</si>
  <si>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</si>
  <si>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</si>
  <si>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</si>
  <si>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</si>
  <si>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</si>
  <si>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</si>
  <si>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</si>
  <si>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</si>
  <si>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</si>
  <si>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</si>
  <si>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</si>
  <si>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</si>
  <si>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</si>
  <si>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</si>
  <si>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</si>
  <si>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</si>
  <si>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</si>
  <si>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</si>
  <si>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</si>
  <si>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</si>
  <si>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</si>
  <si>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</si>
  <si>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</si>
  <si>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</si>
  <si>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</si>
  <si>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</si>
  <si>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</si>
  <si>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</si>
  <si>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</si>
  <si>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</si>
  <si>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</si>
  <si>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</si>
  <si>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</si>
  <si>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</si>
  <si>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</si>
  <si>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</si>
  <si>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</si>
  <si>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</si>
  <si>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</si>
  <si>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</si>
  <si>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</si>
  <si>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</si>
  <si>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</si>
  <si>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</si>
  <si>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</si>
  <si>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</si>
  <si>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</si>
  <si>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</si>
  <si>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</si>
  <si>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</si>
  <si>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</si>
  <si>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</si>
  <si>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</si>
  <si>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</si>
  <si>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</si>
  <si>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</si>
  <si>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</si>
  <si>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</si>
  <si>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</si>
  <si>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</si>
  <si>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</si>
  <si>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</si>
  <si>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</si>
  <si>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</si>
  <si>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</si>
  <si>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</si>
  <si>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</si>
  <si>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</si>
  <si>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</si>
  <si>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</si>
  <si>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</si>
  <si>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</si>
  <si>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</si>
  <si>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</si>
  <si>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</si>
  <si>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</si>
  <si>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</si>
  <si>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</si>
  <si>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</si>
  <si>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</si>
  <si>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</si>
  <si>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</si>
  <si>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</si>
  <si>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</si>
  <si>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</si>
  <si>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</si>
  <si>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</si>
  <si>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</si>
  <si>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</si>
  <si>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</si>
  <si>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</si>
  <si>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</si>
  <si>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</si>
  <si>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</si>
  <si>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</si>
  <si>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</si>
  <si>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</si>
  <si>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</si>
  <si>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</si>
  <si>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</si>
  <si>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</si>
  <si>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</si>
  <si>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</si>
  <si>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</si>
  <si>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</si>
  <si>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</si>
  <si>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</si>
  <si>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</si>
  <si>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</si>
  <si>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</si>
  <si>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</si>
  <si>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</si>
  <si>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</si>
  <si>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</si>
  <si>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</si>
  <si>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</si>
  <si>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</si>
  <si>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</si>
  <si>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</si>
  <si>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</si>
  <si>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</si>
  <si>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</si>
  <si>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</si>
  <si>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</si>
  <si>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</si>
  <si>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</si>
  <si>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</si>
  <si>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</si>
  <si>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</si>
  <si>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</si>
  <si>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</si>
  <si>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</si>
  <si>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</si>
  <si>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</si>
  <si>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</si>
  <si>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</si>
  <si>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</si>
  <si>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</si>
  <si>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</si>
  <si>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</si>
  <si>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</si>
  <si>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</si>
  <si>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</si>
  <si>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</si>
  <si>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</si>
  <si>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</si>
  <si>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</si>
  <si>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</si>
  <si>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</si>
  <si>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</si>
  <si>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</si>
  <si>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</si>
  <si>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</si>
  <si>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</si>
  <si>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</si>
  <si>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</si>
  <si>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</si>
  <si>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</si>
  <si>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</si>
  <si>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</si>
  <si>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</si>
  <si>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</si>
  <si>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</si>
  <si>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</si>
  <si>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</si>
  <si>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</si>
  <si>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</si>
  <si>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</si>
  <si>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</si>
  <si>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</si>
  <si>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</si>
  <si>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</si>
  <si>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</si>
  <si>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</si>
  <si>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</si>
  <si>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</si>
  <si>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</si>
  <si>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</si>
  <si>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</si>
  <si>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</si>
  <si>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</si>
  <si>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</si>
  <si>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</si>
  <si>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</si>
  <si>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</si>
  <si>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</si>
  <si>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</si>
  <si>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</si>
  <si>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</si>
  <si>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</si>
  <si>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</si>
  <si>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</si>
  <si>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</si>
  <si>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</si>
  <si>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</si>
  <si>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</si>
  <si>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</si>
  <si>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</si>
  <si>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</si>
  <si>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</si>
  <si>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</si>
  <si>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</si>
  <si>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</si>
  <si>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</si>
  <si>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</si>
  <si>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</si>
  <si>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</si>
  <si>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</si>
  <si>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</si>
  <si>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</si>
  <si>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</si>
  <si>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</si>
  <si>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</si>
  <si>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</si>
  <si>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</si>
  <si>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</si>
  <si>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</si>
  <si>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</si>
  <si>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</si>
  <si>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</si>
  <si>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</si>
  <si>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</si>
  <si>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</si>
  <si>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</si>
  <si>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</si>
  <si>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</si>
  <si>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</si>
  <si>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</si>
  <si>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</si>
  <si>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</si>
  <si>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</si>
  <si>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</si>
  <si>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</si>
  <si>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</si>
  <si>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</si>
  <si>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</si>
  <si>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</si>
  <si>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</si>
  <si>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</si>
  <si>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</si>
  <si>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</si>
  <si>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</si>
  <si>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</si>
  <si>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</si>
  <si>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</si>
  <si>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</si>
  <si>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</si>
  <si>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</si>
  <si>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</si>
  <si>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</si>
  <si>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</si>
  <si>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</si>
  <si>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</si>
  <si>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</si>
  <si>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</si>
  <si>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</si>
  <si>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</si>
  <si>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</si>
  <si>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</si>
  <si>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</si>
  <si>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</si>
  <si>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</si>
  <si>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</si>
  <si>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</si>
  <si>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</si>
  <si>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</si>
  <si>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</si>
  <si>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</si>
  <si>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</si>
  <si>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</si>
  <si>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</si>
  <si>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</si>
  <si>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</si>
  <si>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</si>
  <si>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</si>
  <si>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</si>
  <si>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</si>
  <si>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</si>
  <si>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</si>
  <si>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</si>
  <si>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</si>
  <si>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</si>
  <si>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</si>
  <si>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</si>
  <si>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</si>
  <si>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</si>
  <si>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</si>
  <si>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</si>
  <si>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</si>
  <si>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</si>
  <si>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</si>
  <si>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</si>
  <si>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</si>
  <si>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</si>
  <si>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</si>
  <si>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</si>
  <si>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</si>
  <si>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</si>
  <si>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</si>
  <si>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</si>
  <si>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</si>
  <si>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</si>
  <si>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</si>
  <si>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</si>
  <si>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</si>
  <si>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</si>
  <si>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</si>
  <si>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</si>
  <si>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</si>
  <si>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</si>
  <si>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</si>
  <si>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</si>
  <si>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</si>
  <si>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</si>
  <si>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</si>
  <si>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</si>
  <si>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</si>
  <si>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</si>
  <si>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</si>
  <si>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</si>
  <si>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</si>
  <si>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</si>
  <si>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</si>
  <si>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</si>
  <si>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</si>
  <si>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</si>
  <si>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</si>
  <si>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</si>
  <si>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</si>
  <si>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</si>
  <si>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</si>
  <si>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</si>
  <si>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</si>
  <si>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</si>
  <si>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</si>
  <si>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</si>
  <si>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</si>
  <si>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</si>
  <si>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</si>
  <si>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</si>
  <si>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</si>
  <si>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</si>
  <si>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</si>
  <si>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</si>
  <si>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</si>
  <si>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</si>
  <si>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</si>
  <si>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</si>
  <si>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</si>
  <si>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</si>
  <si>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</si>
  <si>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</si>
  <si>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</si>
  <si>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</si>
  <si>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</si>
  <si>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</si>
  <si>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</si>
  <si>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</si>
  <si>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</si>
  <si>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</si>
  <si>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</si>
  <si>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</si>
  <si>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</si>
  <si>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</si>
  <si>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</si>
  <si>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</si>
  <si>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</si>
  <si>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</si>
  <si>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</si>
  <si>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</si>
  <si>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</si>
  <si>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</si>
  <si>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</si>
  <si>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</si>
  <si>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</si>
  <si>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</si>
  <si>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</si>
  <si>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</si>
  <si>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</si>
  <si>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</si>
  <si>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</si>
  <si>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</si>
  <si>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</si>
  <si>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</si>
  <si>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</si>
  <si>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</si>
  <si>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</si>
  <si>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</si>
  <si>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</si>
  <si>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</si>
  <si>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</si>
  <si>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</si>
  <si>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</si>
  <si>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</si>
  <si>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</si>
  <si>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</si>
  <si>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</si>
  <si>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</si>
  <si>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</si>
  <si>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</si>
  <si>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</si>
  <si>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</si>
  <si>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</si>
  <si>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</si>
  <si>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</si>
  <si>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</si>
  <si>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</si>
  <si>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</si>
  <si>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</si>
  <si>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</si>
  <si>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</si>
  <si>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</si>
  <si>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</si>
  <si>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</si>
  <si>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</si>
  <si>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</si>
  <si>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</si>
  <si>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</si>
  <si>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</si>
  <si>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</si>
  <si>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</si>
  <si>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</si>
  <si>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</si>
  <si>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</si>
  <si>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</si>
  <si>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</si>
  <si>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</si>
  <si>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</si>
  <si>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</si>
  <si>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</si>
  <si>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</si>
  <si>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</si>
  <si>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</si>
  <si>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</si>
  <si>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</si>
  <si>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</si>
  <si>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</si>
  <si>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</si>
  <si>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</si>
  <si>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</si>
  <si>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</si>
  <si>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</si>
  <si>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</si>
  <si>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</si>
  <si>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</si>
  <si>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</si>
  <si>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</si>
  <si>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</si>
  <si>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</si>
  <si>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</si>
  <si>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</si>
  <si>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</si>
  <si>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</si>
  <si>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</si>
  <si>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</si>
  <si>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</si>
  <si>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</si>
  <si>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</si>
  <si>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</si>
  <si>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</si>
  <si>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</si>
  <si>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</si>
  <si>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</si>
  <si>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</si>
  <si>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</si>
  <si>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</si>
  <si>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</si>
  <si>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</si>
  <si>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</si>
  <si>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</si>
  <si>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</si>
  <si>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</si>
  <si>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</si>
  <si>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</si>
  <si>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</si>
  <si>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</si>
  <si>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</si>
  <si>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</si>
  <si>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</si>
  <si>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</si>
  <si>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</si>
  <si>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</si>
  <si>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</si>
  <si>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</si>
  <si>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</si>
  <si>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</si>
  <si>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</si>
  <si>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</si>
  <si>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</si>
  <si>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</si>
  <si>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</si>
  <si>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</si>
  <si>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</si>
  <si>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</si>
  <si>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</si>
  <si>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</si>
  <si>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</si>
  <si>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</si>
  <si>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</si>
  <si>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</si>
  <si>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</si>
  <si>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</si>
  <si>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</si>
  <si>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</si>
  <si>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</si>
  <si>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</si>
  <si>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</si>
  <si>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</si>
  <si>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</si>
  <si>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</si>
  <si>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</si>
  <si>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</si>
  <si>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</si>
  <si>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</si>
  <si>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</si>
  <si>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</si>
  <si>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</si>
  <si>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</si>
  <si>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</si>
  <si>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</si>
  <si>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</si>
  <si>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</si>
  <si>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</si>
  <si>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</si>
  <si>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</si>
  <si>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</si>
  <si>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</si>
  <si>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</si>
  <si>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</si>
  <si>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</si>
  <si>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</si>
  <si>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</si>
  <si>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</si>
  <si>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</si>
  <si>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</si>
  <si>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</si>
  <si>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</si>
  <si>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</si>
  <si>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</si>
  <si>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</si>
  <si>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</si>
  <si>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</si>
  <si>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</si>
  <si>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国際課長　新井　知彦</t>
  </si>
  <si>
    <t>スポーツ基本法第18条及び第19条</t>
  </si>
  <si>
    <t>成長戦略フォローアップ（令和2年7月17日）
スポーツ国際戦略（平成30年9月6日）
第2期スポーツ基本計画（平成29年3月24日策定）</t>
  </si>
  <si>
    <t xml:space="preserve">①国内外でのスポーツ産業に関する調査研究成果を活用し、ASEAN地域を対象に、国際的な有力展示会 や商談会等の展開支援を行い、現地ニーズと我が国の財・サービスのマッチング実現を図る。②R3年度にシンガポールで開催される第3回日ASEANスポーツ大臣会合において、ジャパンショーケースを設置する。③国際的なスポーツビジネス分野に先進的な国際会合への我が国の有望な若手人材の参加を支援することにより、国際的なスポーツビジネスリーダー等とのネットワーク形成等を通じて、中長期的観点から我が国のスポーツビジネスのイノベーションの促進につなげる。④国内における情報提供セミナーを開催し、上記の内容も含めて関心のある国内企業やスポーツ団体等に対して情報提供を行うことにより、新たな気づきの場を提供し、スポーツ産業の国際展開の裾野拡大を図る。
</t>
  </si>
  <si>
    <t>-</t>
  </si>
  <si>
    <t>スポーツ振興事業委託費</t>
  </si>
  <si>
    <t>令和7年度までに25件のスポーツ産業の国際展開に資する企業・団体の取組を創出する</t>
  </si>
  <si>
    <t>R3年度から当事業によってスポーツ産業の国際展開（海外での事業創出、会社設立等）の取組を実行した企業・団体数</t>
  </si>
  <si>
    <t>団体</t>
  </si>
  <si>
    <t>本事業の事業計画書及び事業完了報告書等</t>
  </si>
  <si>
    <t>令和7年度までに10人の国際的なスポーツビジネス分野の国際会合やセミナーの講演者を創出する</t>
  </si>
  <si>
    <t>海外から認められた国際的なスポーツビジネスリーダーの人数</t>
  </si>
  <si>
    <t>人</t>
  </si>
  <si>
    <t>国際的な有力展示会に向けて支援した出展企業数</t>
  </si>
  <si>
    <t>海外スポーツ市場の動向・成功事例などの情報提供セミナーに参加した企業・団体数</t>
  </si>
  <si>
    <t>国際スポーツビジネス会議などに人材派遣した人数</t>
  </si>
  <si>
    <t>【国際的な有力展示会への出展支援にかかる1団体当たりのコスト】
国際的な有力展示会への出展事業執行額
/有力展示会への出展企業数</t>
    <phoneticPr fontId="5"/>
  </si>
  <si>
    <t>円</t>
  </si>
  <si>
    <t>執行額/件数</t>
    <phoneticPr fontId="5"/>
  </si>
  <si>
    <t>【海外スポーツ市場の動向・成功事例などの情報提供セミナーかかる1団体当たりのコスト】
情報提供セミナー実施にかかる執行額
/情報提供セミナーへの参加企業・団体数</t>
    <phoneticPr fontId="5"/>
  </si>
  <si>
    <t>【国際的なスポーツビジネス会議に参加する一人当たりのコスト】
国際的なスポーツビジネス会議支援にかかる執行額
/国際的なスポーツビジネス会議等への参加人数</t>
    <phoneticPr fontId="5"/>
  </si>
  <si>
    <t>スポーツ市場規模</t>
    <phoneticPr fontId="5"/>
  </si>
  <si>
    <t>国際競技団体等の日本人役員数</t>
    <phoneticPr fontId="5"/>
  </si>
  <si>
    <t>兆円</t>
    <phoneticPr fontId="5"/>
  </si>
  <si>
    <t>大会数</t>
    <phoneticPr fontId="5"/>
  </si>
  <si>
    <t>測定指標は、「第２期「スポーツ基本計画」（平成29年３月文部科学大臣決定）第３章２（２）「スポーツを通じた経済・地域の活性化」、（３）「スポーツを通じた国際社会の調和ある発展への貢献」を踏まえた設定となっている。スポーツ市場規模については、成長戦略のKPIと同じ指標を成果指標として設定しており、本事業の成果と直結するものとなっている。国際競技団体等の日本人役員数については、国際人材を育成する事業であるため、長期的に本事業の定量指標に影響する。</t>
    <phoneticPr fontId="5"/>
  </si>
  <si>
    <t>スポーツ国際戦略について：https://www.mext.go.jp/sports/b_menu/shingi/001_index/bunkabukai003/gaiyou/1408957.htm
第2期スポーツ基本計画について：http://www.mext.go.jp/sports/b_menu/sports/mcatetop01/list/1372413.htm
スポーツ立国戦略について：http://www.mext.go.jp/a_menu/sports/rikkoku/1297182.htm</t>
  </si>
  <si>
    <t>新03</t>
  </si>
  <si>
    <t>○</t>
  </si>
  <si>
    <t>新21</t>
  </si>
  <si>
    <t>11　スポーツの振興</t>
    <phoneticPr fontId="5"/>
  </si>
  <si>
    <t>11-2 スポーツを通じた活力があり絆の強い社会の実現</t>
    <phoneticPr fontId="5"/>
  </si>
  <si>
    <t>スポーツ産業の国際展開促進事業</t>
    <phoneticPr fontId="5"/>
  </si>
  <si>
    <t>スポーツ庁</t>
    <phoneticPr fontId="5"/>
  </si>
  <si>
    <t>国際課</t>
    <phoneticPr fontId="5"/>
  </si>
  <si>
    <t>-</t>
    <phoneticPr fontId="5"/>
  </si>
  <si>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t>
    <rPh sb="0" eb="1">
      <t>ホン</t>
    </rPh>
    <rPh sb="1" eb="3">
      <t>ジギョウ</t>
    </rPh>
    <rPh sb="9" eb="11">
      <t>キホン</t>
    </rPh>
    <rPh sb="11" eb="13">
      <t>ケイカク</t>
    </rPh>
    <rPh sb="33" eb="34">
      <t>オヨ</t>
    </rPh>
    <rPh sb="65" eb="66">
      <t>クニ</t>
    </rPh>
    <rPh sb="69" eb="71">
      <t>トリクミ</t>
    </rPh>
    <rPh sb="72" eb="75">
      <t>ヒツヨウセイ</t>
    </rPh>
    <rPh sb="76" eb="78">
      <t>メイキ</t>
    </rPh>
    <rPh sb="84" eb="86">
      <t>セイサク</t>
    </rPh>
    <rPh sb="87" eb="90">
      <t>ユウセンド</t>
    </rPh>
    <rPh sb="91" eb="92">
      <t>キワ</t>
    </rPh>
    <rPh sb="94" eb="95">
      <t>タカ</t>
    </rPh>
    <rPh sb="96" eb="98">
      <t>ジギョウ</t>
    </rPh>
    <phoneticPr fontId="5"/>
  </si>
  <si>
    <t>本事業は、スポーツ基本計画の「スポーツを通じた経済・地域の活性化」及び「スポーツを通じた国際社会の調和ある発展への貢献」において、国による取組の必要性が明記されるなど、政策の優先度が極めて高い事業である。</t>
    <phoneticPr fontId="5"/>
  </si>
  <si>
    <t>委託先の選定に当たっては企画競争を行い、競争性を確保しながら優れた提案について採択を行う予定である。</t>
    <phoneticPr fontId="5"/>
  </si>
  <si>
    <t>無</t>
  </si>
  <si>
    <t>支出（委託）先の選定に当たっては、十分な公告期間を確保した上で公募（企画競争）を実施し、その妥当性や競争性を確保する。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コウボ</t>
    </rPh>
    <rPh sb="34" eb="36">
      <t>キカク</t>
    </rPh>
    <rPh sb="36" eb="38">
      <t>キョウソウ</t>
    </rPh>
    <rPh sb="40" eb="42">
      <t>ジッシ</t>
    </rPh>
    <rPh sb="46" eb="49">
      <t>ダトウセイ</t>
    </rPh>
    <rPh sb="50" eb="53">
      <t>キョウソウセイ</t>
    </rPh>
    <rPh sb="54" eb="56">
      <t>カクホ</t>
    </rPh>
    <phoneticPr fontId="5"/>
  </si>
  <si>
    <t>委託事業の契約及び委託額の確定手続きに当たっては、事業経費の費目・使途の内容を厳正に審査し、その妥当性について適切にチェックを行う。</t>
    <rPh sb="0" eb="2">
      <t>イタク</t>
    </rPh>
    <rPh sb="2" eb="4">
      <t>ジギョウ</t>
    </rPh>
    <rPh sb="5" eb="7">
      <t>ケイヤク</t>
    </rPh>
    <rPh sb="7" eb="8">
      <t>オヨ</t>
    </rPh>
    <rPh sb="9" eb="12">
      <t>イタクガク</t>
    </rPh>
    <rPh sb="13" eb="15">
      <t>カクテイ</t>
    </rPh>
    <rPh sb="15" eb="17">
      <t>テツヅ</t>
    </rPh>
    <rPh sb="19" eb="20">
      <t>ア</t>
    </rPh>
    <rPh sb="25" eb="27">
      <t>ジギョウ</t>
    </rPh>
    <rPh sb="27" eb="29">
      <t>ケイヒ</t>
    </rPh>
    <rPh sb="30" eb="32">
      <t>ヒモク</t>
    </rPh>
    <rPh sb="33" eb="35">
      <t>シト</t>
    </rPh>
    <rPh sb="36" eb="38">
      <t>ナイヨウ</t>
    </rPh>
    <rPh sb="39" eb="41">
      <t>ゲンセイ</t>
    </rPh>
    <rPh sb="42" eb="44">
      <t>シンサ</t>
    </rPh>
    <rPh sb="48" eb="51">
      <t>ダトウセイ</t>
    </rPh>
    <rPh sb="55" eb="57">
      <t>テキセツ</t>
    </rPh>
    <rPh sb="63" eb="64">
      <t>オコナ</t>
    </rPh>
    <phoneticPr fontId="5"/>
  </si>
  <si>
    <t>‐</t>
  </si>
  <si>
    <t>委託事業の契約及び委託額の確定手続きに当たっては、事業経費の費目・使途の内容を厳正に審査し、真に必要なものとなっているか適切にチェックを行う。</t>
    <rPh sb="0" eb="2">
      <t>イタク</t>
    </rPh>
    <rPh sb="2" eb="4">
      <t>ジギョウ</t>
    </rPh>
    <rPh sb="5" eb="7">
      <t>ケイヤク</t>
    </rPh>
    <rPh sb="7" eb="8">
      <t>オヨ</t>
    </rPh>
    <rPh sb="9" eb="12">
      <t>イタクガク</t>
    </rPh>
    <rPh sb="13" eb="15">
      <t>カクテイ</t>
    </rPh>
    <rPh sb="15" eb="17">
      <t>テツヅ</t>
    </rPh>
    <rPh sb="19" eb="20">
      <t>ア</t>
    </rPh>
    <rPh sb="25" eb="27">
      <t>ジギョウ</t>
    </rPh>
    <rPh sb="27" eb="29">
      <t>ケイヒ</t>
    </rPh>
    <rPh sb="30" eb="32">
      <t>ヒモク</t>
    </rPh>
    <rPh sb="33" eb="35">
      <t>シト</t>
    </rPh>
    <rPh sb="36" eb="38">
      <t>ナイヨウ</t>
    </rPh>
    <rPh sb="39" eb="41">
      <t>ゲンセイ</t>
    </rPh>
    <rPh sb="42" eb="44">
      <t>シンサ</t>
    </rPh>
    <phoneticPr fontId="5"/>
  </si>
  <si>
    <t>委託事業の契約及び委託額の確定手続きに当たっては、事業経費の費目・使途の内容を厳正に審査し、その妥当性について適切にチェックを行う。</t>
    <phoneticPr fontId="5"/>
  </si>
  <si>
    <t>東京大会の開催を契機とし、東京大会以降のスポーツ産業の活性化を図り、我が国の基幹産業へ成長させるためには、官民連携や国内外のプラットフォームを構築するなど、国が総合的に推進していく必要がある事業である。</t>
    <rPh sb="0" eb="2">
      <t>トウキョウ</t>
    </rPh>
    <rPh sb="2" eb="4">
      <t>タイカイ</t>
    </rPh>
    <rPh sb="5" eb="7">
      <t>カイサイ</t>
    </rPh>
    <rPh sb="8" eb="10">
      <t>ケイキ</t>
    </rPh>
    <rPh sb="24" eb="26">
      <t>サンギョウ</t>
    </rPh>
    <rPh sb="27" eb="30">
      <t>カッセイカ</t>
    </rPh>
    <rPh sb="31" eb="32">
      <t>ハカ</t>
    </rPh>
    <rPh sb="34" eb="35">
      <t>ワ</t>
    </rPh>
    <rPh sb="36" eb="37">
      <t>クニ</t>
    </rPh>
    <rPh sb="38" eb="40">
      <t>キカン</t>
    </rPh>
    <rPh sb="40" eb="42">
      <t>サンギョウ</t>
    </rPh>
    <rPh sb="43" eb="45">
      <t>セイチョウ</t>
    </rPh>
    <rPh sb="53" eb="55">
      <t>カンミン</t>
    </rPh>
    <rPh sb="55" eb="57">
      <t>レンケイ</t>
    </rPh>
    <rPh sb="58" eb="61">
      <t>コクナイガイ</t>
    </rPh>
    <rPh sb="71" eb="73">
      <t>コウチク</t>
    </rPh>
    <rPh sb="78" eb="79">
      <t>クニ</t>
    </rPh>
    <rPh sb="80" eb="83">
      <t>ソウゴウテキ</t>
    </rPh>
    <rPh sb="84" eb="86">
      <t>スイシン</t>
    </rPh>
    <rPh sb="90" eb="92">
      <t>ヒツヨウ</t>
    </rPh>
    <rPh sb="95" eb="97">
      <t>ジギョウ</t>
    </rPh>
    <phoneticPr fontId="5"/>
  </si>
  <si>
    <t>事業実施に当たっては、事業経費の費目・使途の厳正な調査を行うことにより、低コストで事業を実施できるように努めることとしている。</t>
    <phoneticPr fontId="5"/>
  </si>
  <si>
    <t>本事業の実施に当たっては、効果的・効率的な事業となるよう、事業計画書の内容を精査するとともに、事業経費について、費目・使途の内容を厳正に審査するなど、その必要性について適正にチェックし、低コストでの実施に努める。
また、本事業の執行状況に係る点検方法については、額の確定時に委託者の実績報告書をもとに、支出等が適正なものとなっているか書類等により確認を行う。</t>
    <rPh sb="137" eb="139">
      <t>イタク</t>
    </rPh>
    <phoneticPr fontId="5"/>
  </si>
  <si>
    <t>-</t>
    <phoneticPr fontId="5"/>
  </si>
  <si>
    <t>B.</t>
    <phoneticPr fontId="5"/>
  </si>
  <si>
    <t xml:space="preserve">本事業は、東京オリンピック・パラリンピック競技大会等のホスト国である我が国に対する世界からの関心の高まりを好機として捉え、我が国で創出された財・サービスを拡大する世界のスポーツ市場への展開につなげることで、我が国のスポーツ産業の成長を加速させることを目的とする。
</t>
    <phoneticPr fontId="5"/>
  </si>
  <si>
    <t>19,973,013/20</t>
    <phoneticPr fontId="5"/>
  </si>
  <si>
    <t>22,197,368/20</t>
    <phoneticPr fontId="5"/>
  </si>
  <si>
    <t>2,800,000/5</t>
    <phoneticPr fontId="5"/>
  </si>
  <si>
    <t>-</t>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</si>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</sst>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140677</xdr:colOff>
      <xdr:row>749</xdr:row>
      <xdr:rowOff>0</xdr:rowOff>
    </xdr:from>
    <xdr:to>
      <xdr:col>40</xdr:col>
      <xdr:colOff>7327</xdr:colOff>
      <xdr:row>751</xdr:row>
      <xdr:rowOff>128447</xdr:rowOff>
    </xdr:to>
    <xdr:sp macro="" textlink="">
      <xdr:nvSpPr>
        <xdr:cNvPr id="2" name="テキスト ボックス 1"/>
        <xdr:cNvSpPr txBox="1"/>
      </xdr:nvSpPr>
      <xdr:spPr>
        <a:xfrm>
          <a:off x="3741127" y="52101750"/>
          <a:ext cx="4267200" cy="833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文部科学省</a:t>
          </a:r>
          <a:endParaRPr kumimoji="1" lang="en-US" altLang="ja-JP" sz="1600">
            <a:latin typeface="+mn-ea"/>
            <a:ea typeface="+mn-ea"/>
          </a:endParaRPr>
        </a:p>
        <a:p>
          <a:pPr algn="ctr"/>
          <a:r>
            <a:rPr kumimoji="1" lang="ja-JP" altLang="en-US" sz="1600">
              <a:latin typeface="+mn-ea"/>
              <a:ea typeface="+mn-ea"/>
            </a:rPr>
            <a:t>４０．１百万円</a:t>
          </a:r>
        </a:p>
      </xdr:txBody>
    </xdr:sp>
    <xdr:clientData/>
  </xdr:twoCellAnchor>
  <xdr:twoCellAnchor>
    <xdr:from>
      <xdr:col>15</xdr:col>
      <xdr:colOff>129657</xdr:colOff>
      <xdr:row>751</xdr:row>
      <xdr:rowOff>128447</xdr:rowOff>
    </xdr:from>
    <xdr:to>
      <xdr:col>43</xdr:col>
      <xdr:colOff>28057</xdr:colOff>
      <xdr:row>755</xdr:row>
      <xdr:rowOff>19050</xdr:rowOff>
    </xdr:to>
    <xdr:sp macro="" textlink="">
      <xdr:nvSpPr>
        <xdr:cNvPr id="5" name="大かっこ 4"/>
        <xdr:cNvSpPr/>
      </xdr:nvSpPr>
      <xdr:spPr>
        <a:xfrm>
          <a:off x="3130032" y="52935047"/>
          <a:ext cx="5499100" cy="1300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東京オリンピック・パラリンピック競技大会等のホスト国である我が国に対する世界からの関心の高まりを千載一遇の好機として捉え、我が国で創出された財・サービスを拡大する世界のスポーツ市場への展開につなげることで、我が国のスポーツ産業の成長を加速させる。</a:t>
          </a:r>
          <a:endParaRPr kumimoji="1" lang="en-US" altLang="ja-JP" sz="1200"/>
        </a:p>
      </xdr:txBody>
    </xdr:sp>
    <xdr:clientData/>
  </xdr:twoCellAnchor>
  <xdr:twoCellAnchor>
    <xdr:from>
      <xdr:col>13</xdr:col>
      <xdr:colOff>192223</xdr:colOff>
      <xdr:row>757</xdr:row>
      <xdr:rowOff>259723</xdr:rowOff>
    </xdr:from>
    <xdr:to>
      <xdr:col>25</xdr:col>
      <xdr:colOff>27122</xdr:colOff>
      <xdr:row>761</xdr:row>
      <xdr:rowOff>26263</xdr:rowOff>
    </xdr:to>
    <xdr:sp macro="" textlink="">
      <xdr:nvSpPr>
        <xdr:cNvPr id="7" name="テキスト ボックス 6"/>
        <xdr:cNvSpPr txBox="1"/>
      </xdr:nvSpPr>
      <xdr:spPr>
        <a:xfrm>
          <a:off x="2792548" y="55180873"/>
          <a:ext cx="2235199" cy="1176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．民間団体等</a:t>
          </a:r>
          <a:endParaRPr kumimoji="1" lang="en-US" altLang="ja-JP" sz="1600">
            <a:latin typeface="+mn-ea"/>
            <a:ea typeface="+mn-ea"/>
          </a:endParaRPr>
        </a:p>
        <a:p>
          <a:pPr algn="ctr"/>
          <a:r>
            <a:rPr kumimoji="1" lang="ja-JP" altLang="en-US" sz="1600">
              <a:latin typeface="+mn-ea"/>
              <a:ea typeface="+mn-ea"/>
            </a:rPr>
            <a:t>１７．１百万円</a:t>
          </a:r>
          <a:endParaRPr kumimoji="1" lang="en-US" altLang="ja-JP" sz="1600">
            <a:latin typeface="+mn-ea"/>
            <a:ea typeface="+mn-ea"/>
          </a:endParaRPr>
        </a:p>
        <a:p>
          <a:pPr algn="ctr"/>
          <a:r>
            <a:rPr kumimoji="1" lang="ja-JP" altLang="en-US" sz="1600">
              <a:latin typeface="+mn-ea"/>
              <a:ea typeface="+mn-ea"/>
            </a:rPr>
            <a:t>（全１件）</a:t>
          </a:r>
        </a:p>
      </xdr:txBody>
    </xdr:sp>
    <xdr:clientData/>
  </xdr:twoCellAnchor>
  <xdr:twoCellAnchor>
    <xdr:from>
      <xdr:col>32</xdr:col>
      <xdr:colOff>43230</xdr:colOff>
      <xdr:row>757</xdr:row>
      <xdr:rowOff>269248</xdr:rowOff>
    </xdr:from>
    <xdr:to>
      <xdr:col>43</xdr:col>
      <xdr:colOff>78154</xdr:colOff>
      <xdr:row>761</xdr:row>
      <xdr:rowOff>35788</xdr:rowOff>
    </xdr:to>
    <xdr:sp macro="" textlink="">
      <xdr:nvSpPr>
        <xdr:cNvPr id="8" name="テキスト ボックス 7"/>
        <xdr:cNvSpPr txBox="1"/>
      </xdr:nvSpPr>
      <xdr:spPr>
        <a:xfrm>
          <a:off x="6444030" y="55190398"/>
          <a:ext cx="2235199" cy="1176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．民間団体等</a:t>
          </a:r>
          <a:endParaRPr kumimoji="1" lang="en-US" altLang="ja-JP" sz="1600">
            <a:latin typeface="+mn-ea"/>
            <a:ea typeface="+mn-ea"/>
          </a:endParaRPr>
        </a:p>
        <a:p>
          <a:pPr algn="ctr"/>
          <a:r>
            <a:rPr kumimoji="1" lang="ja-JP" altLang="en-US" sz="1600">
              <a:latin typeface="+mn-ea"/>
              <a:ea typeface="+mn-ea"/>
            </a:rPr>
            <a:t>２３百万円</a:t>
          </a:r>
        </a:p>
        <a:p>
          <a:pPr algn="ctr"/>
          <a:r>
            <a:rPr kumimoji="1" lang="ja-JP" altLang="en-US" sz="1600">
              <a:latin typeface="+mn-ea"/>
              <a:ea typeface="+mn-ea"/>
            </a:rPr>
            <a:t>（全１件）</a:t>
          </a:r>
        </a:p>
      </xdr:txBody>
    </xdr:sp>
    <xdr:clientData/>
  </xdr:twoCellAnchor>
  <xdr:twoCellAnchor>
    <xdr:from>
      <xdr:col>19</xdr:col>
      <xdr:colOff>107951</xdr:colOff>
      <xdr:row>754</xdr:row>
      <xdr:rowOff>200025</xdr:rowOff>
    </xdr:from>
    <xdr:to>
      <xdr:col>28</xdr:col>
      <xdr:colOff>171451</xdr:colOff>
      <xdr:row>757</xdr:row>
      <xdr:rowOff>17041</xdr:rowOff>
    </xdr:to>
    <xdr:cxnSp macro="">
      <xdr:nvCxnSpPr>
        <xdr:cNvPr id="9" name="直線矢印コネクタ 8"/>
        <xdr:cNvCxnSpPr>
          <a:stCxn id="25" idx="2"/>
          <a:endCxn id="11" idx="0"/>
        </xdr:cNvCxnSpPr>
      </xdr:nvCxnSpPr>
      <xdr:spPr>
        <a:xfrm rot="5400000">
          <a:off x="4403143" y="53569183"/>
          <a:ext cx="874291" cy="186372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171451</xdr:colOff>
      <xdr:row>754</xdr:row>
      <xdr:rowOff>200024</xdr:rowOff>
    </xdr:from>
    <xdr:to>
      <xdr:col>37</xdr:col>
      <xdr:colOff>168032</xdr:colOff>
      <xdr:row>757</xdr:row>
      <xdr:rowOff>19238</xdr:rowOff>
    </xdr:to>
    <xdr:cxnSp macro="">
      <xdr:nvCxnSpPr>
        <xdr:cNvPr id="10" name="直線矢印コネクタ 9"/>
        <xdr:cNvCxnSpPr>
          <a:stCxn id="25" idx="2"/>
          <a:endCxn id="13" idx="0"/>
        </xdr:cNvCxnSpPr>
      </xdr:nvCxnSpPr>
      <xdr:spPr>
        <a:xfrm rot="16200000" flipH="1">
          <a:off x="6232309" y="53603741"/>
          <a:ext cx="876489" cy="179680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757</xdr:row>
      <xdr:rowOff>17041</xdr:rowOff>
    </xdr:from>
    <xdr:to>
      <xdr:col>25</xdr:col>
      <xdr:colOff>25400</xdr:colOff>
      <xdr:row>757</xdr:row>
      <xdr:rowOff>267047</xdr:rowOff>
    </xdr:to>
    <xdr:sp macro="" textlink="">
      <xdr:nvSpPr>
        <xdr:cNvPr id="11" name="テキスト ボックス 10"/>
        <xdr:cNvSpPr txBox="1"/>
      </xdr:nvSpPr>
      <xdr:spPr>
        <a:xfrm>
          <a:off x="2790825" y="54938191"/>
          <a:ext cx="2235200" cy="250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32</xdr:col>
      <xdr:colOff>50555</xdr:colOff>
      <xdr:row>757</xdr:row>
      <xdr:rowOff>19239</xdr:rowOff>
    </xdr:from>
    <xdr:to>
      <xdr:col>43</xdr:col>
      <xdr:colOff>85481</xdr:colOff>
      <xdr:row>757</xdr:row>
      <xdr:rowOff>269245</xdr:rowOff>
    </xdr:to>
    <xdr:sp macro="" textlink="">
      <xdr:nvSpPr>
        <xdr:cNvPr id="13" name="テキスト ボックス 12"/>
        <xdr:cNvSpPr txBox="1"/>
      </xdr:nvSpPr>
      <xdr:spPr>
        <a:xfrm>
          <a:off x="6451355" y="54940389"/>
          <a:ext cx="2235201" cy="250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随意契約（企画競争）</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14</xdr:col>
      <xdr:colOff>3405</xdr:colOff>
      <xdr:row>761</xdr:row>
      <xdr:rowOff>22414</xdr:rowOff>
    </xdr:from>
    <xdr:to>
      <xdr:col>25</xdr:col>
      <xdr:colOff>4712</xdr:colOff>
      <xdr:row>763</xdr:row>
      <xdr:rowOff>171450</xdr:rowOff>
    </xdr:to>
    <xdr:sp macro="" textlink="">
      <xdr:nvSpPr>
        <xdr:cNvPr id="14" name="大かっこ 13"/>
        <xdr:cNvSpPr/>
      </xdr:nvSpPr>
      <xdr:spPr>
        <a:xfrm>
          <a:off x="2803755" y="56353264"/>
          <a:ext cx="2201582" cy="853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国際スポーツビジネス会議出展支援</a:t>
          </a:r>
        </a:p>
      </xdr:txBody>
    </xdr:sp>
    <xdr:clientData/>
  </xdr:twoCellAnchor>
  <xdr:twoCellAnchor>
    <xdr:from>
      <xdr:col>32</xdr:col>
      <xdr:colOff>75122</xdr:colOff>
      <xdr:row>761</xdr:row>
      <xdr:rowOff>31938</xdr:rowOff>
    </xdr:from>
    <xdr:to>
      <xdr:col>43</xdr:col>
      <xdr:colOff>76429</xdr:colOff>
      <xdr:row>763</xdr:row>
      <xdr:rowOff>228599</xdr:rowOff>
    </xdr:to>
    <xdr:sp macro="" textlink="">
      <xdr:nvSpPr>
        <xdr:cNvPr id="16" name="大かっこ 15"/>
        <xdr:cNvSpPr/>
      </xdr:nvSpPr>
      <xdr:spPr>
        <a:xfrm>
          <a:off x="6475922" y="56362788"/>
          <a:ext cx="2201582" cy="9015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国際展開促進支援事務局の形成・</a:t>
          </a:r>
          <a:r>
            <a:rPr kumimoji="1" lang="ja-JP" altLang="ja-JP" sz="1200">
              <a:solidFill>
                <a:schemeClr val="tx1"/>
              </a:solidFill>
              <a:effectLst/>
              <a:latin typeface="+mn-lt"/>
              <a:ea typeface="+mn-ea"/>
              <a:cs typeface="+mn-cs"/>
            </a:rPr>
            <a:t>人材等ネットワーク形成支援</a:t>
          </a:r>
          <a:endParaRPr lang="ja-JP" altLang="ja-JP" sz="1200">
            <a:effectLst/>
          </a:endParaRPr>
        </a:p>
      </xdr:txBody>
    </xdr:sp>
    <xdr:clientData/>
  </xdr:twoCellAnchor>
  <xdr:twoCellAnchor>
    <xdr:from>
      <xdr:col>28</xdr:col>
      <xdr:colOff>104775</xdr:colOff>
      <xdr:row>754</xdr:row>
      <xdr:rowOff>66675</xdr:rowOff>
    </xdr:from>
    <xdr:to>
      <xdr:col>29</xdr:col>
      <xdr:colOff>38100</xdr:colOff>
      <xdr:row>754</xdr:row>
      <xdr:rowOff>200025</xdr:rowOff>
    </xdr:to>
    <xdr:sp macro="" textlink="">
      <xdr:nvSpPr>
        <xdr:cNvPr id="25" name="正方形/長方形 24"/>
        <xdr:cNvSpPr/>
      </xdr:nvSpPr>
      <xdr:spPr>
        <a:xfrm>
          <a:off x="5705475" y="53930550"/>
          <a:ext cx="1333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t="s">
        <v>742</v>
      </c>
      <c r="AP2" s="206"/>
      <c r="AQ2" s="206"/>
      <c r="AR2" s="99" t="s">
        <v>706</v>
      </c>
      <c r="AS2" s="207">
        <v>13</v>
      </c>
      <c r="AT2" s="207"/>
      <c r="AU2" s="207"/>
      <c r="AV2" s="98" t="str">
        <f>IF(AW2="","","-")</f>
        <v/>
      </c>
      <c r="AW2" s="393"/>
      <c r="AX2" s="393"/>
    </row>
    <row r="3" spans="1:50" ht="21" customHeight="1" thickBot="1" x14ac:dyDescent="0.2">
      <c r="A3" s="518" t="s">
        <v>699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712</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507</v>
      </c>
      <c r="H5" s="554"/>
      <c r="I5" s="554"/>
      <c r="J5" s="554"/>
      <c r="K5" s="554"/>
      <c r="L5" s="554"/>
      <c r="M5" s="555" t="s">
        <v>66</v>
      </c>
      <c r="N5" s="556"/>
      <c r="O5" s="556"/>
      <c r="P5" s="556"/>
      <c r="Q5" s="556"/>
      <c r="R5" s="557"/>
      <c r="S5" s="558" t="s">
        <v>70</v>
      </c>
      <c r="T5" s="554"/>
      <c r="U5" s="554"/>
      <c r="V5" s="554"/>
      <c r="W5" s="554"/>
      <c r="X5" s="559"/>
      <c r="Y5" s="712" t="s">
        <v>3</v>
      </c>
      <c r="Z5" s="713"/>
      <c r="AA5" s="713"/>
      <c r="AB5" s="713"/>
      <c r="AC5" s="713"/>
      <c r="AD5" s="714"/>
      <c r="AE5" s="715" t="s">
        <v>747</v>
      </c>
      <c r="AF5" s="715"/>
      <c r="AG5" s="715"/>
      <c r="AH5" s="715"/>
      <c r="AI5" s="715"/>
      <c r="AJ5" s="715"/>
      <c r="AK5" s="715"/>
      <c r="AL5" s="715"/>
      <c r="AM5" s="715"/>
      <c r="AN5" s="715"/>
      <c r="AO5" s="715"/>
      <c r="AP5" s="716"/>
      <c r="AQ5" s="717" t="s">
        <v>713</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714</v>
      </c>
      <c r="H7" s="823"/>
      <c r="I7" s="823"/>
      <c r="J7" s="823"/>
      <c r="K7" s="823"/>
      <c r="L7" s="823"/>
      <c r="M7" s="823"/>
      <c r="N7" s="823"/>
      <c r="O7" s="823"/>
      <c r="P7" s="823"/>
      <c r="Q7" s="823"/>
      <c r="R7" s="823"/>
      <c r="S7" s="823"/>
      <c r="T7" s="823"/>
      <c r="U7" s="823"/>
      <c r="V7" s="823"/>
      <c r="W7" s="823"/>
      <c r="X7" s="824"/>
      <c r="Y7" s="391" t="s">
        <v>386</v>
      </c>
      <c r="Z7" s="296"/>
      <c r="AA7" s="296"/>
      <c r="AB7" s="296"/>
      <c r="AC7" s="296"/>
      <c r="AD7" s="392"/>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763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716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717</v>
      </c>
      <c r="Q13" s="164"/>
      <c r="R13" s="164"/>
      <c r="S13" s="164"/>
      <c r="T13" s="164"/>
      <c r="U13" s="164"/>
      <c r="V13" s="165"/>
      <c r="W13" s="163" t="s">
        <v>717</v>
      </c>
      <c r="X13" s="164"/>
      <c r="Y13" s="164"/>
      <c r="Z13" s="164"/>
      <c r="AA13" s="164"/>
      <c r="AB13" s="164"/>
      <c r="AC13" s="165"/>
      <c r="AD13" s="163" t="s">
        <v>748</v>
      </c>
      <c r="AE13" s="164"/>
      <c r="AF13" s="164"/>
      <c r="AG13" s="164"/>
      <c r="AH13" s="164"/>
      <c r="AI13" s="164"/>
      <c r="AJ13" s="165"/>
      <c r="AK13" s="163">
        <v>40.1</v>
      </c>
      <c r="AL13" s="164"/>
      <c r="AM13" s="164"/>
      <c r="AN13" s="164"/>
      <c r="AO13" s="164"/>
      <c r="AP13" s="164"/>
      <c r="AQ13" s="165"/>
      <c r="AR13" s="163">
        <v>40.1</v>
      </c>
      <c r="AS13" s="164"/>
      <c r="AT13" s="164"/>
      <c r="AU13" s="164"/>
      <c r="AV13" s="164"/>
      <c r="AW13" s="164"/>
      <c r="AX13" s="165"/>
    </row>
    <row r="14" spans="1:50" ht="21" customHeight="1" x14ac:dyDescent="0.15">
      <c r="A14" s="120"/>
      <c r="B14" s="121"/>
      <c r="C14" s="121"/>
      <c r="D14" s="121"/>
      <c r="E14" s="121"/>
      <c r="F14" s="122"/>
      <c r="G14" s="742"/>
      <c r="H14" s="743"/>
      <c r="I14" s="570" t="s">
        <v>8</v>
      </c>
      <c r="J14" s="624"/>
      <c r="K14" s="624"/>
      <c r="L14" s="624"/>
      <c r="M14" s="624"/>
      <c r="N14" s="624"/>
      <c r="O14" s="625"/>
      <c r="P14" s="163" t="s">
        <v>717</v>
      </c>
      <c r="Q14" s="164"/>
      <c r="R14" s="164"/>
      <c r="S14" s="164"/>
      <c r="T14" s="164"/>
      <c r="U14" s="164"/>
      <c r="V14" s="165"/>
      <c r="W14" s="163" t="s">
        <v>717</v>
      </c>
      <c r="X14" s="164"/>
      <c r="Y14" s="164"/>
      <c r="Z14" s="164"/>
      <c r="AA14" s="164"/>
      <c r="AB14" s="164"/>
      <c r="AC14" s="165"/>
      <c r="AD14" s="163" t="s">
        <v>748</v>
      </c>
      <c r="AE14" s="164"/>
      <c r="AF14" s="164"/>
      <c r="AG14" s="164"/>
      <c r="AH14" s="164"/>
      <c r="AI14" s="164"/>
      <c r="AJ14" s="165"/>
      <c r="AK14" s="163" t="s">
        <v>761</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761</v>
      </c>
      <c r="AL15" s="164"/>
      <c r="AM15" s="164"/>
      <c r="AN15" s="164"/>
      <c r="AO15" s="164"/>
      <c r="AP15" s="164"/>
      <c r="AQ15" s="165"/>
      <c r="AR15" s="163" t="s">
        <v>767</v>
      </c>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761</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761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40.1</v>
      </c>
      <c r="AL18" s="170"/>
      <c r="AM18" s="170"/>
      <c r="AN18" s="170"/>
      <c r="AO18" s="170"/>
      <c r="AP18" s="170"/>
      <c r="AQ18" s="171"/>
      <c r="AR18" s="169">
        <f>SUM(AR13:AX17)</f>
        <v>40.1</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7" t="s">
        <v>354</v>
      </c>
      <c r="H21" s="918"/>
      <c r="I21" s="918"/>
      <c r="J21" s="918"/>
      <c r="K21" s="918"/>
      <c r="L21" s="918"/>
      <c r="M21" s="918"/>
      <c r="N21" s="918"/>
      <c r="O21" s="918"/>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40.1</v>
      </c>
      <c r="Q23" s="161"/>
      <c r="R23" s="161"/>
      <c r="S23" s="161"/>
      <c r="T23" s="161"/>
      <c r="U23" s="161"/>
      <c r="V23" s="162"/>
      <c r="W23" s="160">
        <v>40.1</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40.1</v>
      </c>
      <c r="Q29" s="164"/>
      <c r="R29" s="164"/>
      <c r="S29" s="164"/>
      <c r="T29" s="164"/>
      <c r="U29" s="164"/>
      <c r="V29" s="165"/>
      <c r="W29" s="211">
        <f>AR13</f>
        <v>40.1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387</v>
      </c>
      <c r="AF30" s="383"/>
      <c r="AG30" s="383"/>
      <c r="AH30" s="384"/>
      <c r="AI30" s="385" t="s">
        <v>409</v>
      </c>
      <c r="AJ30" s="385"/>
      <c r="AK30" s="385"/>
      <c r="AL30" s="382"/>
      <c r="AM30" s="385" t="s">
        <v>506</v>
      </c>
      <c r="AN30" s="385"/>
      <c r="AO30" s="385"/>
      <c r="AP30" s="382"/>
      <c r="AQ30" s="636" t="s">
        <v>232</v>
      </c>
      <c r="AR30" s="637"/>
      <c r="AS30" s="637"/>
      <c r="AT30" s="638"/>
      <c r="AU30" s="387" t="s">
        <v>134</v>
      </c>
      <c r="AV30" s="387"/>
      <c r="AW30" s="387"/>
      <c r="AX30" s="388"/>
    </row>
    <row r="31" spans="1:50"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v>5</v>
      </c>
      <c r="AR31" s="178"/>
      <c r="AS31" s="179" t="s">
        <v>233</v>
      </c>
      <c r="AT31" s="202"/>
      <c r="AU31" s="271">
        <v>7</v>
      </c>
      <c r="AV31" s="271"/>
      <c r="AW31" s="375" t="s">
        <v>179</v>
      </c>
      <c r="AX31" s="376"/>
    </row>
    <row r="32" spans="1:50" ht="23.25" customHeight="1" x14ac:dyDescent="0.15">
      <c r="A32" s="510"/>
      <c r="B32" s="508"/>
      <c r="C32" s="508"/>
      <c r="D32" s="508"/>
      <c r="E32" s="508"/>
      <c r="F32" s="509"/>
      <c r="G32" s="535" t="s">
        <v>719</v>
      </c>
      <c r="H32" s="536"/>
      <c r="I32" s="536"/>
      <c r="J32" s="536"/>
      <c r="K32" s="536"/>
      <c r="L32" s="536"/>
      <c r="M32" s="536"/>
      <c r="N32" s="536"/>
      <c r="O32" s="537"/>
      <c r="P32" s="191" t="s">
        <v>720</v>
      </c>
      <c r="Q32" s="191"/>
      <c r="R32" s="191"/>
      <c r="S32" s="191"/>
      <c r="T32" s="191"/>
      <c r="U32" s="191"/>
      <c r="V32" s="191"/>
      <c r="W32" s="191"/>
      <c r="X32" s="233"/>
      <c r="Y32" s="339" t="s">
        <v>12</v>
      </c>
      <c r="Z32" s="544"/>
      <c r="AA32" s="545"/>
      <c r="AB32" s="546" t="s">
        <v>721</v>
      </c>
      <c r="AC32" s="546"/>
      <c r="AD32" s="546"/>
      <c r="AE32" s="363"/>
      <c r="AF32" s="364"/>
      <c r="AG32" s="364"/>
      <c r="AH32" s="364"/>
      <c r="AI32" s="363" t="s">
        <v>717</v>
      </c>
      <c r="AJ32" s="364"/>
      <c r="AK32" s="364"/>
      <c r="AL32" s="364"/>
      <c r="AM32" s="363" t="s">
        <v>717</v>
      </c>
      <c r="AN32" s="364"/>
      <c r="AO32" s="364"/>
      <c r="AP32" s="364"/>
      <c r="AQ32" s="166"/>
      <c r="AR32" s="167"/>
      <c r="AS32" s="167"/>
      <c r="AT32" s="168"/>
      <c r="AU32" s="364"/>
      <c r="AV32" s="364"/>
      <c r="AW32" s="364"/>
      <c r="AX32" s="365"/>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721</v>
      </c>
      <c r="AC33" s="517"/>
      <c r="AD33" s="517"/>
      <c r="AE33" s="363"/>
      <c r="AF33" s="364"/>
      <c r="AG33" s="364"/>
      <c r="AH33" s="364"/>
      <c r="AI33" s="363" t="s">
        <v>717</v>
      </c>
      <c r="AJ33" s="364"/>
      <c r="AK33" s="364"/>
      <c r="AL33" s="364"/>
      <c r="AM33" s="363" t="s">
        <v>717</v>
      </c>
      <c r="AN33" s="364"/>
      <c r="AO33" s="364"/>
      <c r="AP33" s="364"/>
      <c r="AQ33" s="166">
        <v>15</v>
      </c>
      <c r="AR33" s="167"/>
      <c r="AS33" s="167"/>
      <c r="AT33" s="168"/>
      <c r="AU33" s="364">
        <v>25</v>
      </c>
      <c r="AV33" s="364"/>
      <c r="AW33" s="364"/>
      <c r="AX33" s="365"/>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3"/>
      <c r="AF34" s="364"/>
      <c r="AG34" s="364"/>
      <c r="AH34" s="364"/>
      <c r="AI34" s="363" t="s">
        <v>717</v>
      </c>
      <c r="AJ34" s="364"/>
      <c r="AK34" s="364"/>
      <c r="AL34" s="364"/>
      <c r="AM34" s="363" t="s">
        <v>717</v>
      </c>
      <c r="AN34" s="364"/>
      <c r="AO34" s="364"/>
      <c r="AP34" s="364"/>
      <c r="AQ34" s="166"/>
      <c r="AR34" s="167"/>
      <c r="AS34" s="167"/>
      <c r="AT34" s="168"/>
      <c r="AU34" s="364"/>
      <c r="AV34" s="364"/>
      <c r="AW34" s="364"/>
      <c r="AX34" s="365"/>
    </row>
    <row r="35" spans="1:51" ht="23.25" customHeight="1" x14ac:dyDescent="0.15">
      <c r="A35" s="890" t="s">
        <v>377</v>
      </c>
      <c r="B35" s="891"/>
      <c r="C35" s="891"/>
      <c r="D35" s="891"/>
      <c r="E35" s="891"/>
      <c r="F35" s="892"/>
      <c r="G35" s="896" t="s">
        <v>722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v>5</v>
      </c>
      <c r="AR38" s="178"/>
      <c r="AS38" s="179" t="s">
        <v>233</v>
      </c>
      <c r="AT38" s="202"/>
      <c r="AU38" s="271">
        <v>7</v>
      </c>
      <c r="AV38" s="271"/>
      <c r="AW38" s="375" t="s">
        <v>179</v>
      </c>
      <c r="AX38" s="376"/>
      <c r="AY38">
        <f>$AY$37</f>
        <v>1</v>
      </c>
    </row>
    <row r="39" spans="1:51" ht="23.25" customHeight="1" x14ac:dyDescent="0.15">
      <c r="A39" s="510"/>
      <c r="B39" s="508"/>
      <c r="C39" s="508"/>
      <c r="D39" s="508"/>
      <c r="E39" s="508"/>
      <c r="F39" s="509"/>
      <c r="G39" s="535" t="s">
        <v>723</v>
      </c>
      <c r="H39" s="536"/>
      <c r="I39" s="536"/>
      <c r="J39" s="536"/>
      <c r="K39" s="536"/>
      <c r="L39" s="536"/>
      <c r="M39" s="536"/>
      <c r="N39" s="536"/>
      <c r="O39" s="537"/>
      <c r="P39" s="191" t="s">
        <v>724</v>
      </c>
      <c r="Q39" s="191"/>
      <c r="R39" s="191"/>
      <c r="S39" s="191"/>
      <c r="T39" s="191"/>
      <c r="U39" s="191"/>
      <c r="V39" s="191"/>
      <c r="W39" s="191"/>
      <c r="X39" s="233"/>
      <c r="Y39" s="339" t="s">
        <v>12</v>
      </c>
      <c r="Z39" s="544"/>
      <c r="AA39" s="545"/>
      <c r="AB39" s="546" t="s">
        <v>725</v>
      </c>
      <c r="AC39" s="546"/>
      <c r="AD39" s="546"/>
      <c r="AE39" s="363"/>
      <c r="AF39" s="364"/>
      <c r="AG39" s="364"/>
      <c r="AH39" s="364"/>
      <c r="AI39" s="363" t="s">
        <v>717</v>
      </c>
      <c r="AJ39" s="364"/>
      <c r="AK39" s="364"/>
      <c r="AL39" s="364"/>
      <c r="AM39" s="363" t="s">
        <v>717</v>
      </c>
      <c r="AN39" s="364"/>
      <c r="AO39" s="364"/>
      <c r="AP39" s="364"/>
      <c r="AQ39" s="166"/>
      <c r="AR39" s="167"/>
      <c r="AS39" s="167"/>
      <c r="AT39" s="168"/>
      <c r="AU39" s="364"/>
      <c r="AV39" s="364"/>
      <c r="AW39" s="364"/>
      <c r="AX39" s="365"/>
      <c r="AY39">
        <f t="shared" ref="AY39:AY43" si="4">$AY$37</f>
        <v>1</v>
      </c>
    </row>
    <row r="40" spans="1:51" ht="23.25"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t="s">
        <v>725</v>
      </c>
      <c r="AC40" s="517"/>
      <c r="AD40" s="517"/>
      <c r="AE40" s="363"/>
      <c r="AF40" s="364"/>
      <c r="AG40" s="364"/>
      <c r="AH40" s="364"/>
      <c r="AI40" s="363" t="s">
        <v>717</v>
      </c>
      <c r="AJ40" s="364"/>
      <c r="AK40" s="364"/>
      <c r="AL40" s="364"/>
      <c r="AM40" s="363" t="s">
        <v>717</v>
      </c>
      <c r="AN40" s="364"/>
      <c r="AO40" s="364"/>
      <c r="AP40" s="364"/>
      <c r="AQ40" s="166">
        <v>7</v>
      </c>
      <c r="AR40" s="167"/>
      <c r="AS40" s="167"/>
      <c r="AT40" s="168"/>
      <c r="AU40" s="364">
        <v>10</v>
      </c>
      <c r="AV40" s="364"/>
      <c r="AW40" s="364"/>
      <c r="AX40" s="365"/>
      <c r="AY40">
        <f t="shared" si="4"/>
        <v>1</v>
      </c>
    </row>
    <row r="41" spans="1:51" ht="23.25"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3"/>
      <c r="AF41" s="364"/>
      <c r="AG41" s="364"/>
      <c r="AH41" s="364"/>
      <c r="AI41" s="363" t="s">
        <v>717</v>
      </c>
      <c r="AJ41" s="364"/>
      <c r="AK41" s="364"/>
      <c r="AL41" s="364"/>
      <c r="AM41" s="363" t="s">
        <v>717</v>
      </c>
      <c r="AN41" s="364"/>
      <c r="AO41" s="364"/>
      <c r="AP41" s="364"/>
      <c r="AQ41" s="166"/>
      <c r="AR41" s="167"/>
      <c r="AS41" s="167"/>
      <c r="AT41" s="168"/>
      <c r="AU41" s="364"/>
      <c r="AV41" s="364"/>
      <c r="AW41" s="364"/>
      <c r="AX41" s="365"/>
      <c r="AY41">
        <f t="shared" si="4"/>
        <v>1</v>
      </c>
    </row>
    <row r="42" spans="1:51" ht="23.25" customHeight="1" x14ac:dyDescent="0.15">
      <c r="A42" s="890" t="s">
        <v>377</v>
      </c>
      <c r="B42" s="891"/>
      <c r="C42" s="891"/>
      <c r="D42" s="891"/>
      <c r="E42" s="891"/>
      <c r="F42" s="892"/>
      <c r="G42" s="896" t="s">
        <v>722</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9" t="s">
        <v>12</v>
      </c>
      <c r="Z46" s="544"/>
      <c r="AA46" s="545"/>
      <c r="AB46" s="546"/>
      <c r="AC46" s="546"/>
      <c r="AD46" s="54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377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7" t="s">
        <v>349</v>
      </c>
      <c r="B51" s="508"/>
      <c r="C51" s="508"/>
      <c r="D51" s="508"/>
      <c r="E51" s="508"/>
      <c r="F51" s="509"/>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9" t="s">
        <v>12</v>
      </c>
      <c r="Z53" s="544"/>
      <c r="AA53" s="545"/>
      <c r="AB53" s="546"/>
      <c r="AC53" s="546"/>
      <c r="AD53" s="54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377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7" t="s">
        <v>349</v>
      </c>
      <c r="B58" s="508"/>
      <c r="C58" s="508"/>
      <c r="D58" s="508"/>
      <c r="E58" s="508"/>
      <c r="F58" s="509"/>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9" t="s">
        <v>12</v>
      </c>
      <c r="Z60" s="544"/>
      <c r="AA60" s="545"/>
      <c r="AB60" s="546"/>
      <c r="AC60" s="546"/>
      <c r="AD60" s="54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377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387</v>
      </c>
      <c r="AF65" s="335"/>
      <c r="AG65" s="335"/>
      <c r="AH65" s="335"/>
      <c r="AI65" s="335" t="s">
        <v>409</v>
      </c>
      <c r="AJ65" s="335"/>
      <c r="AK65" s="335"/>
      <c r="AL65" s="335"/>
      <c r="AM65" s="335" t="s">
        <v>506</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367</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367</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368</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366</v>
      </c>
      <c r="X70" s="937"/>
      <c r="Y70" s="942" t="s">
        <v>12</v>
      </c>
      <c r="Z70" s="942"/>
      <c r="AA70" s="943"/>
      <c r="AB70" s="944" t="s">
        <v>367</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367</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368</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380</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4"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697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5"/>
      <c r="B81" s="842"/>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2"/>
      <c r="H87" s="191"/>
      <c r="I87" s="191"/>
      <c r="J87" s="191"/>
      <c r="K87" s="191"/>
      <c r="L87" s="191"/>
      <c r="M87" s="191"/>
      <c r="N87" s="191"/>
      <c r="O87" s="233"/>
      <c r="P87" s="191"/>
      <c r="Q87" s="794"/>
      <c r="R87" s="794"/>
      <c r="S87" s="794"/>
      <c r="T87" s="794"/>
      <c r="U87" s="794"/>
      <c r="V87" s="794"/>
      <c r="W87" s="794"/>
      <c r="X87" s="795"/>
      <c r="Y87" s="750" t="s">
        <v>62</v>
      </c>
      <c r="Z87" s="751"/>
      <c r="AA87" s="752"/>
      <c r="AB87" s="546"/>
      <c r="AC87" s="546"/>
      <c r="AD87" s="54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5"/>
      <c r="B88" s="547"/>
      <c r="C88" s="547"/>
      <c r="D88" s="547"/>
      <c r="E88" s="547"/>
      <c r="F88" s="548"/>
      <c r="G88" s="234"/>
      <c r="H88" s="235"/>
      <c r="I88" s="235"/>
      <c r="J88" s="235"/>
      <c r="K88" s="235"/>
      <c r="L88" s="235"/>
      <c r="M88" s="235"/>
      <c r="N88" s="235"/>
      <c r="O88" s="236"/>
      <c r="P88" s="796"/>
      <c r="Q88" s="796"/>
      <c r="R88" s="796"/>
      <c r="S88" s="796"/>
      <c r="T88" s="796"/>
      <c r="U88" s="796"/>
      <c r="V88" s="796"/>
      <c r="W88" s="796"/>
      <c r="X88" s="797"/>
      <c r="Y88" s="727" t="s">
        <v>54</v>
      </c>
      <c r="Z88" s="728"/>
      <c r="AA88" s="729"/>
      <c r="AB88" s="517"/>
      <c r="AC88" s="517"/>
      <c r="AD88" s="51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798"/>
      <c r="Y89" s="727" t="s">
        <v>13</v>
      </c>
      <c r="Z89" s="728"/>
      <c r="AA89" s="729"/>
      <c r="AB89" s="456" t="s">
        <v>14</v>
      </c>
      <c r="AC89" s="456"/>
      <c r="AD89" s="45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4"/>
      <c r="R92" s="794"/>
      <c r="S92" s="794"/>
      <c r="T92" s="794"/>
      <c r="U92" s="794"/>
      <c r="V92" s="794"/>
      <c r="W92" s="794"/>
      <c r="X92" s="795"/>
      <c r="Y92" s="750" t="s">
        <v>62</v>
      </c>
      <c r="Z92" s="751"/>
      <c r="AA92" s="752"/>
      <c r="AB92" s="546"/>
      <c r="AC92" s="546"/>
      <c r="AD92" s="54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6"/>
      <c r="Q93" s="796"/>
      <c r="R93" s="796"/>
      <c r="S93" s="796"/>
      <c r="T93" s="796"/>
      <c r="U93" s="796"/>
      <c r="V93" s="796"/>
      <c r="W93" s="796"/>
      <c r="X93" s="797"/>
      <c r="Y93" s="727" t="s">
        <v>54</v>
      </c>
      <c r="Z93" s="728"/>
      <c r="AA93" s="729"/>
      <c r="AB93" s="517"/>
      <c r="AC93" s="517"/>
      <c r="AD93" s="51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798"/>
      <c r="Y94" s="727" t="s">
        <v>13</v>
      </c>
      <c r="Z94" s="728"/>
      <c r="AA94" s="729"/>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4"/>
      <c r="R97" s="794"/>
      <c r="S97" s="794"/>
      <c r="T97" s="794"/>
      <c r="U97" s="794"/>
      <c r="V97" s="794"/>
      <c r="W97" s="794"/>
      <c r="X97" s="795"/>
      <c r="Y97" s="750" t="s">
        <v>62</v>
      </c>
      <c r="Z97" s="751"/>
      <c r="AA97" s="752"/>
      <c r="AB97" s="402"/>
      <c r="AC97" s="403"/>
      <c r="AD97" s="404"/>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6"/>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5" t="s">
        <v>13</v>
      </c>
      <c r="Z99" s="476"/>
      <c r="AA99" s="477"/>
      <c r="AB99" s="457" t="s">
        <v>14</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11</v>
      </c>
      <c r="AC100" s="850"/>
      <c r="AD100" s="850"/>
      <c r="AE100" s="816" t="s">
        <v>387</v>
      </c>
      <c r="AF100" s="817"/>
      <c r="AG100" s="817"/>
      <c r="AH100" s="818"/>
      <c r="AI100" s="816" t="s">
        <v>409</v>
      </c>
      <c r="AJ100" s="817"/>
      <c r="AK100" s="817"/>
      <c r="AL100" s="818"/>
      <c r="AM100" s="816" t="s">
        <v>506</v>
      </c>
      <c r="AN100" s="817"/>
      <c r="AO100" s="817"/>
      <c r="AP100" s="818"/>
      <c r="AQ100" s="919" t="s">
        <v>414</v>
      </c>
      <c r="AR100" s="920"/>
      <c r="AS100" s="920"/>
      <c r="AT100" s="921"/>
      <c r="AU100" s="919" t="s">
        <v>538</v>
      </c>
      <c r="AV100" s="920"/>
      <c r="AW100" s="920"/>
      <c r="AX100" s="922"/>
    </row>
    <row r="101" spans="1:60" ht="23.25" customHeight="1" x14ac:dyDescent="0.15">
      <c r="A101" s="486"/>
      <c r="B101" s="487"/>
      <c r="C101" s="487"/>
      <c r="D101" s="487"/>
      <c r="E101" s="487"/>
      <c r="F101" s="488"/>
      <c r="G101" s="191" t="s">
        <v>726</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6" t="s">
        <v>721</v>
      </c>
      <c r="AC101" s="546"/>
      <c r="AD101" s="546"/>
      <c r="AE101" s="358" t="s">
        <v>717</v>
      </c>
      <c r="AF101" s="358"/>
      <c r="AG101" s="358"/>
      <c r="AH101" s="358"/>
      <c r="AI101" s="358" t="s">
        <v>717</v>
      </c>
      <c r="AJ101" s="358"/>
      <c r="AK101" s="358"/>
      <c r="AL101" s="358"/>
      <c r="AM101" s="358" t="s">
        <v>717</v>
      </c>
      <c r="AN101" s="358"/>
      <c r="AO101" s="358"/>
      <c r="AP101" s="358"/>
      <c r="AQ101" s="358" t="s">
        <v>717</v>
      </c>
      <c r="AR101" s="358"/>
      <c r="AS101" s="358"/>
      <c r="AT101" s="358"/>
      <c r="AU101" s="363"/>
      <c r="AV101" s="364"/>
      <c r="AW101" s="364"/>
      <c r="AX101" s="365"/>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546" t="s">
        <v>721</v>
      </c>
      <c r="AC102" s="546"/>
      <c r="AD102" s="546"/>
      <c r="AE102" s="358" t="s">
        <v>717</v>
      </c>
      <c r="AF102" s="358"/>
      <c r="AG102" s="358"/>
      <c r="AH102" s="358"/>
      <c r="AI102" s="358" t="s">
        <v>717</v>
      </c>
      <c r="AJ102" s="358"/>
      <c r="AK102" s="358"/>
      <c r="AL102" s="358"/>
      <c r="AM102" s="358" t="s">
        <v>717</v>
      </c>
      <c r="AN102" s="358"/>
      <c r="AO102" s="358"/>
      <c r="AP102" s="358"/>
      <c r="AQ102" s="358">
        <v>20</v>
      </c>
      <c r="AR102" s="358"/>
      <c r="AS102" s="358"/>
      <c r="AT102" s="358"/>
      <c r="AU102" s="371">
        <v>20</v>
      </c>
      <c r="AV102" s="372"/>
      <c r="AW102" s="372"/>
      <c r="AX102" s="923"/>
    </row>
    <row r="103" spans="1:60" ht="31.5"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6"/>
      <c r="B104" s="487"/>
      <c r="C104" s="487"/>
      <c r="D104" s="487"/>
      <c r="E104" s="487"/>
      <c r="F104" s="488"/>
      <c r="G104" s="191" t="s">
        <v>727</v>
      </c>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t="s">
        <v>721</v>
      </c>
      <c r="AC104" s="467"/>
      <c r="AD104" s="468"/>
      <c r="AE104" s="358" t="s">
        <v>717</v>
      </c>
      <c r="AF104" s="358"/>
      <c r="AG104" s="358"/>
      <c r="AH104" s="358"/>
      <c r="AI104" s="358" t="s">
        <v>717</v>
      </c>
      <c r="AJ104" s="358"/>
      <c r="AK104" s="358"/>
      <c r="AL104" s="358"/>
      <c r="AM104" s="358" t="s">
        <v>717</v>
      </c>
      <c r="AN104" s="358"/>
      <c r="AO104" s="358"/>
      <c r="AP104" s="358"/>
      <c r="AQ104" s="358" t="s">
        <v>717</v>
      </c>
      <c r="AR104" s="358"/>
      <c r="AS104" s="358"/>
      <c r="AT104" s="358"/>
      <c r="AU104" s="358"/>
      <c r="AV104" s="358"/>
      <c r="AW104" s="358"/>
      <c r="AX104" s="359"/>
      <c r="AY104">
        <f>$AY$103</f>
        <v>1</v>
      </c>
    </row>
    <row r="105" spans="1:60" ht="23.25"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t="s">
        <v>721</v>
      </c>
      <c r="AC105" s="403"/>
      <c r="AD105" s="404"/>
      <c r="AE105" s="358" t="s">
        <v>717</v>
      </c>
      <c r="AF105" s="358"/>
      <c r="AG105" s="358"/>
      <c r="AH105" s="358"/>
      <c r="AI105" s="358" t="s">
        <v>717</v>
      </c>
      <c r="AJ105" s="358"/>
      <c r="AK105" s="358"/>
      <c r="AL105" s="358"/>
      <c r="AM105" s="358" t="s">
        <v>717</v>
      </c>
      <c r="AN105" s="358"/>
      <c r="AO105" s="358"/>
      <c r="AP105" s="358"/>
      <c r="AQ105" s="358">
        <v>20</v>
      </c>
      <c r="AR105" s="358"/>
      <c r="AS105" s="358"/>
      <c r="AT105" s="358"/>
      <c r="AU105" s="358">
        <v>40</v>
      </c>
      <c r="AV105" s="358"/>
      <c r="AW105" s="358"/>
      <c r="AX105" s="359"/>
      <c r="AY105">
        <f>$AY$103</f>
        <v>1</v>
      </c>
    </row>
    <row r="106" spans="1:60" ht="31.5"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customHeight="1" x14ac:dyDescent="0.15">
      <c r="A107" s="486"/>
      <c r="B107" s="487"/>
      <c r="C107" s="487"/>
      <c r="D107" s="487"/>
      <c r="E107" s="487"/>
      <c r="F107" s="488"/>
      <c r="G107" s="191" t="s">
        <v>728</v>
      </c>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t="s">
        <v>725</v>
      </c>
      <c r="AC107" s="467"/>
      <c r="AD107" s="468"/>
      <c r="AE107" s="358" t="s">
        <v>717</v>
      </c>
      <c r="AF107" s="358"/>
      <c r="AG107" s="358"/>
      <c r="AH107" s="358"/>
      <c r="AI107" s="358" t="s">
        <v>717</v>
      </c>
      <c r="AJ107" s="358"/>
      <c r="AK107" s="358"/>
      <c r="AL107" s="358"/>
      <c r="AM107" s="358" t="s">
        <v>717</v>
      </c>
      <c r="AN107" s="358"/>
      <c r="AO107" s="358"/>
      <c r="AP107" s="358"/>
      <c r="AQ107" s="358" t="s">
        <v>717</v>
      </c>
      <c r="AR107" s="358"/>
      <c r="AS107" s="358"/>
      <c r="AT107" s="358"/>
      <c r="AU107" s="358"/>
      <c r="AV107" s="358"/>
      <c r="AW107" s="358"/>
      <c r="AX107" s="359"/>
      <c r="AY107">
        <f>$AY$106</f>
        <v>1</v>
      </c>
    </row>
    <row r="108" spans="1:60" ht="23.25"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t="s">
        <v>725</v>
      </c>
      <c r="AC108" s="403"/>
      <c r="AD108" s="404"/>
      <c r="AE108" s="358" t="s">
        <v>717</v>
      </c>
      <c r="AF108" s="358"/>
      <c r="AG108" s="358"/>
      <c r="AH108" s="358"/>
      <c r="AI108" s="358" t="s">
        <v>717</v>
      </c>
      <c r="AJ108" s="358"/>
      <c r="AK108" s="358"/>
      <c r="AL108" s="358"/>
      <c r="AM108" s="358" t="s">
        <v>717</v>
      </c>
      <c r="AN108" s="358"/>
      <c r="AO108" s="358"/>
      <c r="AP108" s="358"/>
      <c r="AQ108" s="358">
        <v>5</v>
      </c>
      <c r="AR108" s="358"/>
      <c r="AS108" s="358"/>
      <c r="AT108" s="358"/>
      <c r="AU108" s="358">
        <v>5</v>
      </c>
      <c r="AV108" s="358"/>
      <c r="AW108" s="358"/>
      <c r="AX108" s="359"/>
      <c r="AY108">
        <f>$AY$106</f>
        <v>1</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t="s">
        <v>717</v>
      </c>
      <c r="AF116" s="358"/>
      <c r="AG116" s="358"/>
      <c r="AH116" s="358"/>
      <c r="AI116" s="358" t="s">
        <v>717</v>
      </c>
      <c r="AJ116" s="358"/>
      <c r="AK116" s="358"/>
      <c r="AL116" s="358"/>
      <c r="AM116" s="358" t="s">
        <v>717</v>
      </c>
      <c r="AN116" s="358"/>
      <c r="AO116" s="358"/>
      <c r="AP116" s="358"/>
      <c r="AQ116" s="363">
        <v>998650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717</v>
      </c>
      <c r="AF117" s="306"/>
      <c r="AG117" s="306"/>
      <c r="AH117" s="306"/>
      <c r="AI117" s="306" t="s">
        <v>717</v>
      </c>
      <c r="AJ117" s="306"/>
      <c r="AK117" s="306"/>
      <c r="AL117" s="306"/>
      <c r="AM117" s="306" t="s">
        <v>717</v>
      </c>
      <c r="AN117" s="306"/>
      <c r="AO117" s="306"/>
      <c r="AP117" s="306"/>
      <c r="AQ117" s="306" t="s">
        <v>764</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t="s">
        <v>717</v>
      </c>
      <c r="AF119" s="358"/>
      <c r="AG119" s="358"/>
      <c r="AH119" s="358"/>
      <c r="AI119" s="358" t="s">
        <v>717</v>
      </c>
      <c r="AJ119" s="358"/>
      <c r="AK119" s="358"/>
      <c r="AL119" s="358"/>
      <c r="AM119" s="358" t="s">
        <v>717</v>
      </c>
      <c r="AN119" s="358"/>
      <c r="AO119" s="358"/>
      <c r="AP119" s="358"/>
      <c r="AQ119" s="358">
        <v>1109868</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t="s">
        <v>717</v>
      </c>
      <c r="AF120" s="306"/>
      <c r="AG120" s="306"/>
      <c r="AH120" s="306"/>
      <c r="AI120" s="306" t="s">
        <v>717</v>
      </c>
      <c r="AJ120" s="306"/>
      <c r="AK120" s="306"/>
      <c r="AL120" s="306"/>
      <c r="AM120" s="306" t="s">
        <v>717</v>
      </c>
      <c r="AN120" s="306"/>
      <c r="AO120" s="306"/>
      <c r="AP120" s="306"/>
      <c r="AQ120" s="306" t="s">
        <v>765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t="s">
        <v>717</v>
      </c>
      <c r="AF122" s="358"/>
      <c r="AG122" s="358"/>
      <c r="AH122" s="358"/>
      <c r="AI122" s="358" t="s">
        <v>717</v>
      </c>
      <c r="AJ122" s="358"/>
      <c r="AK122" s="358"/>
      <c r="AL122" s="358"/>
      <c r="AM122" s="358" t="s">
        <v>717</v>
      </c>
      <c r="AN122" s="358"/>
      <c r="AO122" s="358"/>
      <c r="AP122" s="358"/>
      <c r="AQ122" s="358">
        <v>560000</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t="s">
        <v>717</v>
      </c>
      <c r="AF123" s="306"/>
      <c r="AG123" s="306"/>
      <c r="AH123" s="306"/>
      <c r="AI123" s="306" t="s">
        <v>717</v>
      </c>
      <c r="AJ123" s="306"/>
      <c r="AK123" s="306"/>
      <c r="AL123" s="306"/>
      <c r="AM123" s="306" t="s">
        <v>717</v>
      </c>
      <c r="AN123" s="306"/>
      <c r="AO123" s="306"/>
      <c r="AP123" s="306"/>
      <c r="AQ123" s="306" t="s">
        <v>766</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402</v>
      </c>
      <c r="B130" s="984"/>
      <c r="C130" s="983" t="s">
        <v>236</v>
      </c>
      <c r="D130" s="984"/>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87"/>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c r="AF134" s="167"/>
      <c r="AG134" s="167"/>
      <c r="AH134" s="167"/>
      <c r="AI134" s="266"/>
      <c r="AJ134" s="167"/>
      <c r="AK134" s="167"/>
      <c r="AL134" s="167"/>
      <c r="AM134" s="266" t="s">
        <v>710</v>
      </c>
      <c r="AN134" s="167"/>
      <c r="AO134" s="167"/>
      <c r="AP134" s="167"/>
      <c r="AQ134" s="266"/>
      <c r="AR134" s="167"/>
      <c r="AS134" s="167"/>
      <c r="AT134" s="167"/>
      <c r="AU134" s="266"/>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736</v>
      </c>
      <c r="AC135" s="175"/>
      <c r="AD135" s="175"/>
      <c r="AE135" s="266"/>
      <c r="AF135" s="167"/>
      <c r="AG135" s="167"/>
      <c r="AH135" s="167"/>
      <c r="AI135" s="266"/>
      <c r="AJ135" s="167"/>
      <c r="AK135" s="167"/>
      <c r="AL135" s="167"/>
      <c r="AM135" s="266" t="s">
        <v>710</v>
      </c>
      <c r="AN135" s="167"/>
      <c r="AO135" s="167"/>
      <c r="AP135" s="167"/>
      <c r="AQ135" s="266">
        <v>10</v>
      </c>
      <c r="AR135" s="167"/>
      <c r="AS135" s="167"/>
      <c r="AT135" s="167"/>
      <c r="AU135" s="266">
        <v>15</v>
      </c>
      <c r="AV135" s="167"/>
      <c r="AW135" s="167"/>
      <c r="AX135" s="208"/>
      <c r="AY135">
        <f t="shared" si="13"/>
        <v>1</v>
      </c>
    </row>
    <row r="136" spans="1:51" ht="18.75"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39.75" customHeight="1" x14ac:dyDescent="0.15">
      <c r="A138" s="987"/>
      <c r="B138" s="253"/>
      <c r="C138" s="252"/>
      <c r="D138" s="253"/>
      <c r="E138" s="252"/>
      <c r="F138" s="314"/>
      <c r="G138" s="232" t="s">
        <v>735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c r="AF138" s="167"/>
      <c r="AG138" s="167"/>
      <c r="AH138" s="167"/>
      <c r="AI138" s="266" t="s">
        <v>403</v>
      </c>
      <c r="AJ138" s="167"/>
      <c r="AK138" s="167"/>
      <c r="AL138" s="167"/>
      <c r="AM138" s="266" t="s">
        <v>710</v>
      </c>
      <c r="AN138" s="167"/>
      <c r="AO138" s="167"/>
      <c r="AP138" s="167"/>
      <c r="AQ138" s="266"/>
      <c r="AR138" s="167"/>
      <c r="AS138" s="167"/>
      <c r="AT138" s="167"/>
      <c r="AU138" s="266"/>
      <c r="AV138" s="167"/>
      <c r="AW138" s="167"/>
      <c r="AX138" s="208"/>
      <c r="AY138">
        <f t="shared" ref="AY138:AY139" si="14">$AY$136</f>
        <v>1</v>
      </c>
    </row>
    <row r="139" spans="1:51" ht="39.75"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c r="AF139" s="167"/>
      <c r="AG139" s="167"/>
      <c r="AH139" s="167"/>
      <c r="AI139" s="266" t="s">
        <v>403</v>
      </c>
      <c r="AJ139" s="167"/>
      <c r="AK139" s="167"/>
      <c r="AL139" s="167"/>
      <c r="AM139" s="266" t="s">
        <v>710</v>
      </c>
      <c r="AN139" s="167"/>
      <c r="AO139" s="167"/>
      <c r="AP139" s="167"/>
      <c r="AQ139" s="266"/>
      <c r="AR139" s="167"/>
      <c r="AS139" s="167"/>
      <c r="AT139" s="167"/>
      <c r="AU139" s="266">
        <v>35</v>
      </c>
      <c r="AV139" s="167"/>
      <c r="AW139" s="167"/>
      <c r="AX139" s="208"/>
      <c r="AY139">
        <f t="shared" si="14"/>
        <v>1</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2.25" customHeight="1" x14ac:dyDescent="0.15">
      <c r="A189" s="987"/>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7"/>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668</v>
      </c>
      <c r="D430" s="251"/>
      <c r="E430" s="239" t="s">
        <v>396</v>
      </c>
      <c r="F430" s="443"/>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7"/>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7"/>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t="s">
        <v>403</v>
      </c>
      <c r="AJ458" s="167"/>
      <c r="AK458" s="167"/>
      <c r="AL458" s="167"/>
      <c r="AM458" s="166" t="s">
        <v>710</v>
      </c>
      <c r="AN458" s="167"/>
      <c r="AO458" s="167"/>
      <c r="AP458" s="168"/>
      <c r="AQ458" s="166"/>
      <c r="AR458" s="167"/>
      <c r="AS458" s="167"/>
      <c r="AT458" s="168"/>
      <c r="AU458" s="167"/>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t="s">
        <v>403</v>
      </c>
      <c r="AJ459" s="167"/>
      <c r="AK459" s="167"/>
      <c r="AL459" s="167"/>
      <c r="AM459" s="166" t="s">
        <v>710</v>
      </c>
      <c r="AN459" s="167"/>
      <c r="AO459" s="167"/>
      <c r="AP459" s="168"/>
      <c r="AQ459" s="166"/>
      <c r="AR459" s="167"/>
      <c r="AS459" s="167"/>
      <c r="AT459" s="168"/>
      <c r="AU459" s="167"/>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t="s">
        <v>403</v>
      </c>
      <c r="AJ460" s="167"/>
      <c r="AK460" s="167"/>
      <c r="AL460" s="167"/>
      <c r="AM460" s="166" t="s">
        <v>710</v>
      </c>
      <c r="AN460" s="167"/>
      <c r="AO460" s="167"/>
      <c r="AP460" s="168"/>
      <c r="AQ460" s="166"/>
      <c r="AR460" s="167"/>
      <c r="AS460" s="167"/>
      <c r="AT460" s="168"/>
      <c r="AU460" s="167"/>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9.95"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741</v>
      </c>
      <c r="AE702" s="889"/>
      <c r="AF702" s="889"/>
      <c r="AG702" s="878" t="s">
        <v>749</v>
      </c>
      <c r="AH702" s="879"/>
      <c r="AI702" s="879"/>
      <c r="AJ702" s="879"/>
      <c r="AK702" s="879"/>
      <c r="AL702" s="879"/>
      <c r="AM702" s="879"/>
      <c r="AN702" s="879"/>
      <c r="AO702" s="879"/>
      <c r="AP702" s="879"/>
      <c r="AQ702" s="879"/>
      <c r="AR702" s="879"/>
      <c r="AS702" s="879"/>
      <c r="AT702" s="879"/>
      <c r="AU702" s="879"/>
      <c r="AV702" s="879"/>
      <c r="AW702" s="879"/>
      <c r="AX702" s="880"/>
    </row>
    <row r="703" spans="1:51" ht="69.9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741</v>
      </c>
      <c r="AE703" s="185"/>
      <c r="AF703" s="185"/>
      <c r="AG703" s="662" t="s">
        <v>758</v>
      </c>
      <c r="AH703" s="663"/>
      <c r="AI703" s="663"/>
      <c r="AJ703" s="663"/>
      <c r="AK703" s="663"/>
      <c r="AL703" s="663"/>
      <c r="AM703" s="663"/>
      <c r="AN703" s="663"/>
      <c r="AO703" s="663"/>
      <c r="AP703" s="663"/>
      <c r="AQ703" s="663"/>
      <c r="AR703" s="663"/>
      <c r="AS703" s="663"/>
      <c r="AT703" s="663"/>
      <c r="AU703" s="663"/>
      <c r="AV703" s="663"/>
      <c r="AW703" s="663"/>
      <c r="AX703" s="664"/>
    </row>
    <row r="704" spans="1:51" ht="69.9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741</v>
      </c>
      <c r="AE704" s="581"/>
      <c r="AF704" s="581"/>
      <c r="AG704" s="423" t="s">
        <v>750</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741</v>
      </c>
      <c r="AE705" s="731"/>
      <c r="AF705" s="731"/>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378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752</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752</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51.7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741</v>
      </c>
      <c r="AE708" s="666"/>
      <c r="AF708" s="666"/>
      <c r="AG708" s="521" t="s">
        <v>753</v>
      </c>
      <c r="AH708" s="522"/>
      <c r="AI708" s="522"/>
      <c r="AJ708" s="522"/>
      <c r="AK708" s="522"/>
      <c r="AL708" s="522"/>
      <c r="AM708" s="522"/>
      <c r="AN708" s="522"/>
      <c r="AO708" s="522"/>
      <c r="AP708" s="522"/>
      <c r="AQ708" s="522"/>
      <c r="AR708" s="522"/>
      <c r="AS708" s="522"/>
      <c r="AT708" s="522"/>
      <c r="AU708" s="522"/>
      <c r="AV708" s="522"/>
      <c r="AW708" s="522"/>
      <c r="AX708" s="523"/>
    </row>
    <row r="709" spans="1:50" ht="51.7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741</v>
      </c>
      <c r="AE709" s="185"/>
      <c r="AF709" s="185"/>
      <c r="AG709" s="662" t="s">
        <v>754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755</v>
      </c>
      <c r="AE710" s="185"/>
      <c r="AF710" s="185"/>
      <c r="AG710" s="662" t="s">
        <v>403</v>
      </c>
      <c r="AH710" s="663"/>
      <c r="AI710" s="663"/>
      <c r="AJ710" s="663"/>
      <c r="AK710" s="663"/>
      <c r="AL710" s="663"/>
      <c r="AM710" s="663"/>
      <c r="AN710" s="663"/>
      <c r="AO710" s="663"/>
      <c r="AP710" s="663"/>
      <c r="AQ710" s="663"/>
      <c r="AR710" s="663"/>
      <c r="AS710" s="663"/>
      <c r="AT710" s="663"/>
      <c r="AU710" s="663"/>
      <c r="AV710" s="663"/>
      <c r="AW710" s="663"/>
      <c r="AX710" s="664"/>
    </row>
    <row r="711" spans="1:50" ht="51.7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741</v>
      </c>
      <c r="AE711" s="185"/>
      <c r="AF711" s="185"/>
      <c r="AG711" s="662" t="s">
        <v>756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755</v>
      </c>
      <c r="AE712" s="581"/>
      <c r="AF712" s="581"/>
      <c r="AG712" s="589" t="s">
        <v>403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2" t="s">
        <v>403</v>
      </c>
      <c r="AH713" s="663"/>
      <c r="AI713" s="663"/>
      <c r="AJ713" s="663"/>
      <c r="AK713" s="663"/>
      <c r="AL713" s="663"/>
      <c r="AM713" s="663"/>
      <c r="AN713" s="663"/>
      <c r="AO713" s="663"/>
      <c r="AP713" s="663"/>
      <c r="AQ713" s="663"/>
      <c r="AR713" s="663"/>
      <c r="AS713" s="663"/>
      <c r="AT713" s="663"/>
      <c r="AU713" s="663"/>
      <c r="AV713" s="663"/>
      <c r="AW713" s="663"/>
      <c r="AX713" s="664"/>
    </row>
    <row r="714" spans="1:50" ht="51.7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741</v>
      </c>
      <c r="AE714" s="587"/>
      <c r="AF714" s="588"/>
      <c r="AG714" s="687" t="s">
        <v>754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755</v>
      </c>
      <c r="AE715" s="666"/>
      <c r="AF715" s="772"/>
      <c r="AG715" s="521" t="s">
        <v>403</v>
      </c>
      <c r="AH715" s="522"/>
      <c r="AI715" s="522"/>
      <c r="AJ715" s="522"/>
      <c r="AK715" s="522"/>
      <c r="AL715" s="522"/>
      <c r="AM715" s="522"/>
      <c r="AN715" s="522"/>
      <c r="AO715" s="522"/>
      <c r="AP715" s="522"/>
      <c r="AQ715" s="522"/>
      <c r="AR715" s="522"/>
      <c r="AS715" s="522"/>
      <c r="AT715" s="522"/>
      <c r="AU715" s="522"/>
      <c r="AV715" s="522"/>
      <c r="AW715" s="522"/>
      <c r="AX715" s="523"/>
    </row>
    <row r="716" spans="1:50" ht="51.7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741</v>
      </c>
      <c r="AE716" s="754"/>
      <c r="AF716" s="754"/>
      <c r="AG716" s="662" t="s">
        <v>757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755</v>
      </c>
      <c r="AE717" s="185"/>
      <c r="AF717" s="185"/>
      <c r="AG717" s="662" t="s">
        <v>403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755</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c r="AE719" s="666"/>
      <c r="AF719" s="66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8"/>
      <c r="B721" s="649"/>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759</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760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768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8" t="s">
        <v>769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1" t="s">
        <v>717</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t="s">
        <v>739</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669</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t="s">
        <v>740</v>
      </c>
      <c r="J747" s="113"/>
      <c r="K747" s="100" t="str">
        <f>IF(I747="","","-")</f>
        <v>-</v>
      </c>
      <c r="L747" s="104">
        <v>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383</v>
      </c>
      <c r="B787" s="756"/>
      <c r="C787" s="756"/>
      <c r="D787" s="756"/>
      <c r="E787" s="756"/>
      <c r="F787" s="757"/>
      <c r="G787" s="434" t="s">
        <v>358</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444"/>
      <c r="AD790" s="445"/>
      <c r="AE790" s="445"/>
      <c r="AF790" s="445"/>
      <c r="AG790" s="446"/>
      <c r="AH790" s="447"/>
      <c r="AI790" s="448"/>
      <c r="AJ790" s="448"/>
      <c r="AK790" s="448"/>
      <c r="AL790" s="448"/>
      <c r="AM790" s="448"/>
      <c r="AN790" s="448"/>
      <c r="AO790" s="448"/>
      <c r="AP790" s="448"/>
      <c r="AQ790" s="448"/>
      <c r="AR790" s="448"/>
      <c r="AS790" s="448"/>
      <c r="AT790" s="449"/>
      <c r="AU790" s="394"/>
      <c r="AV790" s="395"/>
      <c r="AW790" s="395"/>
      <c r="AX790" s="396"/>
    </row>
    <row r="791" spans="1:51" ht="24.75" customHeight="1" x14ac:dyDescent="0.15">
      <c r="A791" s="551"/>
      <c r="B791" s="758"/>
      <c r="C791" s="758"/>
      <c r="D791" s="758"/>
      <c r="E791" s="758"/>
      <c r="F791" s="759"/>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8"/>
      <c r="C793" s="758"/>
      <c r="D793" s="758"/>
      <c r="E793" s="758"/>
      <c r="F793" s="759"/>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8"/>
      <c r="C794" s="758"/>
      <c r="D794" s="758"/>
      <c r="E794" s="758"/>
      <c r="F794" s="759"/>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8"/>
      <c r="C795" s="758"/>
      <c r="D795" s="758"/>
      <c r="E795" s="758"/>
      <c r="F795" s="759"/>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8"/>
      <c r="C796" s="758"/>
      <c r="D796" s="758"/>
      <c r="E796" s="758"/>
      <c r="F796" s="759"/>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8"/>
      <c r="C797" s="758"/>
      <c r="D797" s="758"/>
      <c r="E797" s="758"/>
      <c r="F797" s="759"/>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8"/>
      <c r="C798" s="758"/>
      <c r="D798" s="758"/>
      <c r="E798" s="758"/>
      <c r="F798" s="759"/>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1"/>
      <c r="AP844" s="422" t="s">
        <v>298</v>
      </c>
      <c r="AQ844" s="422"/>
      <c r="AR844" s="422"/>
      <c r="AS844" s="422"/>
      <c r="AT844" s="422"/>
      <c r="AU844" s="422"/>
      <c r="AV844" s="422"/>
      <c r="AW844" s="422"/>
      <c r="AX844" s="422"/>
    </row>
    <row r="845" spans="1:51" ht="30" customHeight="1" x14ac:dyDescent="0.15">
      <c r="A845" s="400">
        <v>1</v>
      </c>
      <c r="B845" s="40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322"/>
      <c r="AD845" s="323"/>
      <c r="AE845" s="323"/>
      <c r="AF845" s="323"/>
      <c r="AG845" s="323"/>
      <c r="AH845" s="417"/>
      <c r="AI845" s="418"/>
      <c r="AJ845" s="418"/>
      <c r="AK845" s="418"/>
      <c r="AL845" s="326"/>
      <c r="AM845" s="327"/>
      <c r="AN845" s="327"/>
      <c r="AO845" s="328"/>
      <c r="AP845" s="321"/>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2" t="s">
        <v>330</v>
      </c>
      <c r="AQ1109" s="422"/>
      <c r="AR1109" s="422"/>
      <c r="AS1109" s="422"/>
      <c r="AT1109" s="422"/>
      <c r="AU1109" s="422"/>
      <c r="AV1109" s="422"/>
      <c r="AW1109" s="422"/>
      <c r="AX1109" s="422"/>
    </row>
    <row r="1110" spans="1:51" ht="30" customHeight="1" x14ac:dyDescent="0.15">
      <c r="A1110" s="400">
        <v>1</v>
      </c>
      <c r="B1110" s="400">
        <v>1</v>
      </c>
      <c r="C1110" s="886"/>
      <c r="D1110" s="886"/>
      <c r="E1110" s="262" t="s">
        <v>710</v>
      </c>
      <c r="F1110" s="885"/>
      <c r="G1110" s="885"/>
      <c r="H1110" s="885"/>
      <c r="I1110" s="885"/>
      <c r="J1110" s="415" t="s">
        <v>710</v>
      </c>
      <c r="K1110" s="416"/>
      <c r="L1110" s="416"/>
      <c r="M1110" s="416"/>
      <c r="N1110" s="416"/>
      <c r="O1110" s="416"/>
      <c r="P1110" s="420"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0">
        <v>2</v>
      </c>
      <c r="B1111" s="400">
        <v>1</v>
      </c>
      <c r="C1111" s="886"/>
      <c r="D1111" s="886"/>
      <c r="E1111" s="885"/>
      <c r="F1111" s="885"/>
      <c r="G1111" s="885"/>
      <c r="H1111" s="885"/>
      <c r="I1111" s="885"/>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6"/>
      <c r="D1112" s="886"/>
      <c r="E1112" s="885"/>
      <c r="F1112" s="885"/>
      <c r="G1112" s="885"/>
      <c r="H1112" s="885"/>
      <c r="I1112" s="885"/>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6"/>
      <c r="D1113" s="886"/>
      <c r="E1113" s="885"/>
      <c r="F1113" s="885"/>
      <c r="G1113" s="885"/>
      <c r="H1113" s="885"/>
      <c r="I1113" s="885"/>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6"/>
      <c r="D1114" s="886"/>
      <c r="E1114" s="885"/>
      <c r="F1114" s="885"/>
      <c r="G1114" s="885"/>
      <c r="H1114" s="885"/>
      <c r="I1114" s="885"/>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6"/>
      <c r="D1115" s="886"/>
      <c r="E1115" s="885"/>
      <c r="F1115" s="885"/>
      <c r="G1115" s="885"/>
      <c r="H1115" s="885"/>
      <c r="I1115" s="885"/>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6"/>
      <c r="D1116" s="886"/>
      <c r="E1116" s="885"/>
      <c r="F1116" s="885"/>
      <c r="G1116" s="885"/>
      <c r="H1116" s="885"/>
      <c r="I1116" s="885"/>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6"/>
      <c r="D1117" s="886"/>
      <c r="E1117" s="885"/>
      <c r="F1117" s="885"/>
      <c r="G1117" s="885"/>
      <c r="H1117" s="885"/>
      <c r="I1117" s="885"/>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6"/>
      <c r="D1118" s="886"/>
      <c r="E1118" s="885"/>
      <c r="F1118" s="885"/>
      <c r="G1118" s="885"/>
      <c r="H1118" s="885"/>
      <c r="I1118" s="885"/>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6"/>
      <c r="D1119" s="886"/>
      <c r="E1119" s="885"/>
      <c r="F1119" s="885"/>
      <c r="G1119" s="885"/>
      <c r="H1119" s="885"/>
      <c r="I1119" s="885"/>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6"/>
      <c r="D1120" s="886"/>
      <c r="E1120" s="885"/>
      <c r="F1120" s="885"/>
      <c r="G1120" s="885"/>
      <c r="H1120" s="885"/>
      <c r="I1120" s="885"/>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6"/>
      <c r="D1121" s="886"/>
      <c r="E1121" s="885"/>
      <c r="F1121" s="885"/>
      <c r="G1121" s="885"/>
      <c r="H1121" s="885"/>
      <c r="I1121" s="885"/>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6"/>
      <c r="D1122" s="886"/>
      <c r="E1122" s="885"/>
      <c r="F1122" s="885"/>
      <c r="G1122" s="885"/>
      <c r="H1122" s="885"/>
      <c r="I1122" s="885"/>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6"/>
      <c r="D1123" s="886"/>
      <c r="E1123" s="885"/>
      <c r="F1123" s="885"/>
      <c r="G1123" s="885"/>
      <c r="H1123" s="885"/>
      <c r="I1123" s="885"/>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6"/>
      <c r="D1124" s="886"/>
      <c r="E1124" s="885"/>
      <c r="F1124" s="885"/>
      <c r="G1124" s="885"/>
      <c r="H1124" s="885"/>
      <c r="I1124" s="885"/>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6"/>
      <c r="D1125" s="886"/>
      <c r="E1125" s="885"/>
      <c r="F1125" s="885"/>
      <c r="G1125" s="885"/>
      <c r="H1125" s="885"/>
      <c r="I1125" s="885"/>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6"/>
      <c r="D1126" s="886"/>
      <c r="E1126" s="885"/>
      <c r="F1126" s="885"/>
      <c r="G1126" s="885"/>
      <c r="H1126" s="885"/>
      <c r="I1126" s="885"/>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6"/>
      <c r="D1127" s="886"/>
      <c r="E1127" s="262"/>
      <c r="F1127" s="885"/>
      <c r="G1127" s="885"/>
      <c r="H1127" s="885"/>
      <c r="I1127" s="885"/>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6"/>
      <c r="D1128" s="886"/>
      <c r="E1128" s="885"/>
      <c r="F1128" s="885"/>
      <c r="G1128" s="885"/>
      <c r="H1128" s="885"/>
      <c r="I1128" s="885"/>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6"/>
      <c r="D1129" s="886"/>
      <c r="E1129" s="885"/>
      <c r="F1129" s="885"/>
      <c r="G1129" s="885"/>
      <c r="H1129" s="885"/>
      <c r="I1129" s="885"/>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6"/>
      <c r="D1130" s="886"/>
      <c r="E1130" s="885"/>
      <c r="F1130" s="885"/>
      <c r="G1130" s="885"/>
      <c r="H1130" s="885"/>
      <c r="I1130" s="885"/>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6"/>
      <c r="D1131" s="886"/>
      <c r="E1131" s="885"/>
      <c r="F1131" s="885"/>
      <c r="G1131" s="885"/>
      <c r="H1131" s="885"/>
      <c r="I1131" s="885"/>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6"/>
      <c r="D1132" s="886"/>
      <c r="E1132" s="885"/>
      <c r="F1132" s="885"/>
      <c r="G1132" s="885"/>
      <c r="H1132" s="885"/>
      <c r="I1132" s="885"/>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6"/>
      <c r="D1133" s="886"/>
      <c r="E1133" s="885"/>
      <c r="F1133" s="885"/>
      <c r="G1133" s="885"/>
      <c r="H1133" s="885"/>
      <c r="I1133" s="885"/>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6"/>
      <c r="D1134" s="886"/>
      <c r="E1134" s="885"/>
      <c r="F1134" s="885"/>
      <c r="G1134" s="885"/>
      <c r="H1134" s="885"/>
      <c r="I1134" s="885"/>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6"/>
      <c r="D1135" s="886"/>
      <c r="E1135" s="885"/>
      <c r="F1135" s="885"/>
      <c r="G1135" s="885"/>
      <c r="H1135" s="885"/>
      <c r="I1135" s="885"/>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6"/>
      <c r="D1136" s="886"/>
      <c r="E1136" s="885"/>
      <c r="F1136" s="885"/>
      <c r="G1136" s="885"/>
      <c r="H1136" s="885"/>
      <c r="I1136" s="885"/>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6"/>
      <c r="D1137" s="886"/>
      <c r="E1137" s="885"/>
      <c r="F1137" s="885"/>
      <c r="G1137" s="885"/>
      <c r="H1137" s="885"/>
      <c r="I1137" s="885"/>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6"/>
      <c r="D1138" s="886"/>
      <c r="E1138" s="885"/>
      <c r="F1138" s="885"/>
      <c r="G1138" s="885"/>
      <c r="H1138" s="885"/>
      <c r="I1138" s="885"/>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6"/>
      <c r="D1139" s="886"/>
      <c r="E1139" s="885"/>
      <c r="F1139" s="885"/>
      <c r="G1139" s="885"/>
      <c r="H1139" s="885"/>
      <c r="I1139" s="885"/>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90">
    <cfRule type="expression" dxfId="2793" priority="13893">
      <formula>IF(RIGHT(TEXT(Y790,"0.#"),1)=".",FALSE,TRUE)</formula>
    </cfRule>
    <cfRule type="expression" dxfId="2792" priority="13894">
      <formula>IF(RIGHT(TEXT(Y790,"0.#"),1)=".",TRUE,FALSE)</formula>
    </cfRule>
  </conditionalFormatting>
  <conditionalFormatting sqref="Y799">
    <cfRule type="expression" dxfId="2791" priority="13889">
      <formula>IF(RIGHT(TEXT(Y799,"0.#"),1)=".",FALSE,TRUE)</formula>
    </cfRule>
    <cfRule type="expression" dxfId="2790" priority="13890">
      <formula>IF(RIGHT(TEXT(Y799,"0.#"),1)=".",TRUE,FALSE)</formula>
    </cfRule>
  </conditionalFormatting>
  <conditionalFormatting sqref="Y830:Y837 Y828 Y817:Y824 Y815 Y804:Y811 Y802">
    <cfRule type="expression" dxfId="2789" priority="13671">
      <formula>IF(RIGHT(TEXT(Y802,"0.#"),1)=".",FALSE,TRUE)</formula>
    </cfRule>
    <cfRule type="expression" dxfId="2788" priority="13672">
      <formula>IF(RIGHT(TEXT(Y802,"0.#"),1)=".",TRUE,FALSE)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cfRule type="expression" dxfId="2783" priority="13709">
      <formula>IF(RIGHT(TEXT(AE101,"0.#"),1)=".",FALSE,TRUE)</formula>
    </cfRule>
    <cfRule type="expression" dxfId="2782" priority="13710">
      <formula>IF(RIGHT(TEXT(AE101,"0.#"),1)=".",TRUE,FALSE)</formula>
    </cfRule>
  </conditionalFormatting>
  <conditionalFormatting sqref="Y791:Y798 Y789">
    <cfRule type="expression" dxfId="2781" priority="13695">
      <formula>IF(RIGHT(TEXT(Y789,"0.#"),1)=".",FALSE,TRUE)</formula>
    </cfRule>
    <cfRule type="expression" dxfId="2780" priority="13696">
      <formula>IF(RIGHT(TEXT(Y789,"0.#"),1)=".",TRUE,FALSE)</formula>
    </cfRule>
  </conditionalFormatting>
  <conditionalFormatting sqref="AU790">
    <cfRule type="expression" dxfId="2779" priority="13693">
      <formula>IF(RIGHT(TEXT(AU790,"0.#"),1)=".",FALSE,TRUE)</formula>
    </cfRule>
    <cfRule type="expression" dxfId="2778" priority="13694">
      <formula>IF(RIGHT(TEXT(AU790,"0.#"),1)=".",TRUE,FALSE)</formula>
    </cfRule>
  </conditionalFormatting>
  <conditionalFormatting sqref="AU799">
    <cfRule type="expression" dxfId="2777" priority="13691">
      <formula>IF(RIGHT(TEXT(AU799,"0.#"),1)=".",FALSE,TRUE)</formula>
    </cfRule>
    <cfRule type="expression" dxfId="2776" priority="13692">
      <formula>IF(RIGHT(TEXT(AU799,"0.#"),1)=".",TRUE,FALSE)</formula>
    </cfRule>
  </conditionalFormatting>
  <conditionalFormatting sqref="AU791:AU798 AU789">
    <cfRule type="expression" dxfId="2775" priority="13689">
      <formula>IF(RIGHT(TEXT(AU789,"0.#"),1)=".",FALSE,TRUE)</formula>
    </cfRule>
    <cfRule type="expression" dxfId="2774" priority="13690">
      <formula>IF(RIGHT(TEXT(AU789,"0.#"),1)=".",TRUE,FALSE)</formula>
    </cfRule>
  </conditionalFormatting>
  <conditionalFormatting sqref="Y829 Y816 Y803">
    <cfRule type="expression" dxfId="2773" priority="13675">
      <formula>IF(RIGHT(TEXT(Y803,"0.#"),1)=".",FALSE,TRUE)</formula>
    </cfRule>
    <cfRule type="expression" dxfId="2772" priority="13676">
      <formula>IF(RIGHT(TEXT(Y803,"0.#"),1)=".",TRUE,FALSE)</formula>
    </cfRule>
  </conditionalFormatting>
  <conditionalFormatting sqref="Y838 Y825 Y812">
    <cfRule type="expression" dxfId="2771" priority="13673">
      <formula>IF(RIGHT(TEXT(Y812,"0.#"),1)=".",FALSE,TRUE)</formula>
    </cfRule>
    <cfRule type="expression" dxfId="2770" priority="13674">
      <formula>IF(RIGHT(TEXT(Y812,"0.#"),1)=".",TRUE,FALSE)</formula>
    </cfRule>
  </conditionalFormatting>
  <conditionalFormatting sqref="AU829 AU816 AU803">
    <cfRule type="expression" dxfId="2769" priority="13669">
      <formula>IF(RIGHT(TEXT(AU803,"0.#"),1)=".",FALSE,TRUE)</formula>
    </cfRule>
    <cfRule type="expression" dxfId="2768" priority="13670">
      <formula>IF(RIGHT(TEXT(AU803,"0.#"),1)=".",TRUE,FALSE)</formula>
    </cfRule>
  </conditionalFormatting>
  <conditionalFormatting sqref="AU838 AU825 AU812">
    <cfRule type="expression" dxfId="2767" priority="13667">
      <formula>IF(RIGHT(TEXT(AU812,"0.#"),1)=".",FALSE,TRUE)</formula>
    </cfRule>
    <cfRule type="expression" dxfId="2766" priority="13668">
      <formula>IF(RIGHT(TEXT(AU812,"0.#"),1)=".",TRUE,FALSE)</formula>
    </cfRule>
  </conditionalFormatting>
  <conditionalFormatting sqref="AU830:AU837 AU828 AU817:AU824 AU815 AU804:AU811 AU802">
    <cfRule type="expression" dxfId="2765" priority="13665">
      <formula>IF(RIGHT(TEXT(AU802,"0.#"),1)=".",FALSE,TRUE)</formula>
    </cfRule>
    <cfRule type="expression" dxfId="2764" priority="13666">
      <formula>IF(RIGHT(TEXT(AU802,"0.#"),1)=".",TRUE,FALSE)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4">
    <cfRule type="expression" dxfId="2511" priority="12935">
      <formula>IF(RIGHT(TEXT(AQ434,"0.#"),1)=".",FALSE,TRUE)</formula>
    </cfRule>
    <cfRule type="expression" dxfId="2510" priority="12936">
      <formula>IF(RIGHT(TEXT(AQ434,"0.#"),1)=".",TRUE,FALSE)</formula>
    </cfRule>
  </conditionalFormatting>
  <conditionalFormatting sqref="AQ435">
    <cfRule type="expression" dxfId="2509" priority="12921">
      <formula>IF(RIGHT(TEXT(AQ435,"0.#"),1)=".",FALSE,TRUE)</formula>
    </cfRule>
    <cfRule type="expression" dxfId="2508" priority="12922">
      <formula>IF(RIGHT(TEXT(AQ435,"0.#"),1)=".",TRUE,FALSE)</formula>
    </cfRule>
  </conditionalFormatting>
  <conditionalFormatting sqref="AQ433">
    <cfRule type="expression" dxfId="2507" priority="12919">
      <formula>IF(RIGHT(TEXT(AQ433,"0.#"),1)=".",FALSE,TRUE)</formula>
    </cfRule>
    <cfRule type="expression" dxfId="2506" priority="12920">
      <formula>IF(RIGHT(TEXT(AQ433,"0.#"),1)=".",TRUE,FALSE)</formula>
    </cfRule>
  </conditionalFormatting>
  <conditionalFormatting sqref="AL847:AO874">
    <cfRule type="expression" dxfId="2505" priority="6643">
      <formula>IF(AND(AL847&gt;=0, RIGHT(TEXT(AL847,"0.#"),1)&lt;&gt;"."),TRUE,FALSE)</formula>
    </cfRule>
    <cfRule type="expression" dxfId="2504" priority="6644">
      <formula>IF(AND(AL847&gt;=0, RIGHT(TEXT(AL847,"0.#"),1)="."),TRUE,FALSE)</formula>
    </cfRule>
    <cfRule type="expression" dxfId="2503" priority="6645">
      <formula>IF(AND(AL847&lt;0, RIGHT(TEXT(AL847,"0.#"),1)&lt;&gt;"."),TRUE,FALSE)</formula>
    </cfRule>
    <cfRule type="expression" dxfId="2502" priority="6646">
      <formula>IF(AND(AL847&lt;0, RIGHT(TEXT(AL847,"0.#"),1)="."),TRUE,FALSE)</formula>
    </cfRule>
  </conditionalFormatting>
  <conditionalFormatting sqref="AQ53:AQ55">
    <cfRule type="expression" dxfId="2501" priority="4665">
      <formula>IF(RIGHT(TEXT(AQ53,"0.#"),1)=".",FALSE,TRUE)</formula>
    </cfRule>
    <cfRule type="expression" dxfId="2500" priority="4666">
      <formula>IF(RIGHT(TEXT(AQ53,"0.#"),1)=".",TRUE,FALSE)</formula>
    </cfRule>
  </conditionalFormatting>
  <conditionalFormatting sqref="AU53:AU55">
    <cfRule type="expression" dxfId="2499" priority="4663">
      <formula>IF(RIGHT(TEXT(AU53,"0.#"),1)=".",FALSE,TRUE)</formula>
    </cfRule>
    <cfRule type="expression" dxfId="2498" priority="4664">
      <formula>IF(RIGHT(TEXT(AU53,"0.#"),1)=".",TRUE,FALSE)</formula>
    </cfRule>
  </conditionalFormatting>
  <conditionalFormatting sqref="AQ60:AQ62">
    <cfRule type="expression" dxfId="2497" priority="4661">
      <formula>IF(RIGHT(TEXT(AQ60,"0.#"),1)=".",FALSE,TRUE)</formula>
    </cfRule>
    <cfRule type="expression" dxfId="2496" priority="4662">
      <formula>IF(RIGHT(TEXT(AQ60,"0.#"),1)=".",TRUE,FALSE)</formula>
    </cfRule>
  </conditionalFormatting>
  <conditionalFormatting sqref="AU60:AU62">
    <cfRule type="expression" dxfId="2495" priority="4659">
      <formula>IF(RIGHT(TEXT(AU60,"0.#"),1)=".",FALSE,TRUE)</formula>
    </cfRule>
    <cfRule type="expression" dxfId="2494" priority="4660">
      <formula>IF(RIGHT(TEXT(AU60,"0.#"),1)=".",TRUE,FALSE)</formula>
    </cfRule>
  </conditionalFormatting>
  <conditionalFormatting sqref="AQ75:AQ77">
    <cfRule type="expression" dxfId="2493" priority="4657">
      <formula>IF(RIGHT(TEXT(AQ75,"0.#"),1)=".",FALSE,TRUE)</formula>
    </cfRule>
    <cfRule type="expression" dxfId="2492" priority="4658">
      <formula>IF(RIGHT(TEXT(AQ75,"0.#"),1)=".",TRUE,FALSE)</formula>
    </cfRule>
  </conditionalFormatting>
  <conditionalFormatting sqref="AU75:AU77">
    <cfRule type="expression" dxfId="2491" priority="4655">
      <formula>IF(RIGHT(TEXT(AU75,"0.#"),1)=".",FALSE,TRUE)</formula>
    </cfRule>
    <cfRule type="expression" dxfId="2490" priority="4656">
      <formula>IF(RIGHT(TEXT(AU75,"0.#"),1)=".",TRUE,FALSE)</formula>
    </cfRule>
  </conditionalFormatting>
  <conditionalFormatting sqref="AQ87:AQ89">
    <cfRule type="expression" dxfId="2489" priority="4653">
      <formula>IF(RIGHT(TEXT(AQ87,"0.#"),1)=".",FALSE,TRUE)</formula>
    </cfRule>
    <cfRule type="expression" dxfId="2488" priority="4654">
      <formula>IF(RIGHT(TEXT(AQ87,"0.#"),1)=".",TRUE,FALSE)</formula>
    </cfRule>
  </conditionalFormatting>
  <conditionalFormatting sqref="AU87:AU89">
    <cfRule type="expression" dxfId="2487" priority="4651">
      <formula>IF(RIGHT(TEXT(AU87,"0.#"),1)=".",FALSE,TRUE)</formula>
    </cfRule>
    <cfRule type="expression" dxfId="2486" priority="4652">
      <formula>IF(RIGHT(TEXT(AU87,"0.#"),1)=".",TRUE,FALSE)</formula>
    </cfRule>
  </conditionalFormatting>
  <conditionalFormatting sqref="AQ92:AQ94">
    <cfRule type="expression" dxfId="2485" priority="4649">
      <formula>IF(RIGHT(TEXT(AQ92,"0.#"),1)=".",FALSE,TRUE)</formula>
    </cfRule>
    <cfRule type="expression" dxfId="2484" priority="4650">
      <formula>IF(RIGHT(TEXT(AQ92,"0.#"),1)=".",TRUE,FALSE)</formula>
    </cfRule>
  </conditionalFormatting>
  <conditionalFormatting sqref="AU92:AU94">
    <cfRule type="expression" dxfId="2483" priority="4647">
      <formula>IF(RIGHT(TEXT(AU92,"0.#"),1)=".",FALSE,TRUE)</formula>
    </cfRule>
    <cfRule type="expression" dxfId="2482" priority="4648">
      <formula>IF(RIGHT(TEXT(AU92,"0.#"),1)=".",TRUE,FALSE)</formula>
    </cfRule>
  </conditionalFormatting>
  <conditionalFormatting sqref="AQ97:AQ99">
    <cfRule type="expression" dxfId="2481" priority="4645">
      <formula>IF(RIGHT(TEXT(AQ97,"0.#"),1)=".",FALSE,TRUE)</formula>
    </cfRule>
    <cfRule type="expression" dxfId="2480" priority="4646">
      <formula>IF(RIGHT(TEXT(AQ97,"0.#"),1)=".",TRUE,FALSE)</formula>
    </cfRule>
  </conditionalFormatting>
  <conditionalFormatting sqref="AU97:AU99">
    <cfRule type="expression" dxfId="2479" priority="4643">
      <formula>IF(RIGHT(TEXT(AU97,"0.#"),1)=".",FALSE,TRUE)</formula>
    </cfRule>
    <cfRule type="expression" dxfId="2478" priority="4644">
      <formula>IF(RIGHT(TEXT(AU97,"0.#"),1)=".",TRUE,FALSE)</formula>
    </cfRule>
  </conditionalFormatting>
  <conditionalFormatting sqref="AE458">
    <cfRule type="expression" dxfId="2477" priority="4337">
      <formula>IF(RIGHT(TEXT(AE458,"0.#"),1)=".",FALSE,TRUE)</formula>
    </cfRule>
    <cfRule type="expression" dxfId="2476" priority="4338">
      <formula>IF(RIGHT(TEXT(AE458,"0.#"),1)=".",TRUE,FALSE)</formula>
    </cfRule>
  </conditionalFormatting>
  <conditionalFormatting sqref="AM460">
    <cfRule type="expression" dxfId="2475" priority="4327">
      <formula>IF(RIGHT(TEXT(AM460,"0.#"),1)=".",FALSE,TRUE)</formula>
    </cfRule>
    <cfRule type="expression" dxfId="2474" priority="4328">
      <formula>IF(RIGHT(TEXT(AM460,"0.#"),1)=".",TRUE,FALSE)</formula>
    </cfRule>
  </conditionalFormatting>
  <conditionalFormatting sqref="AE459">
    <cfRule type="expression" dxfId="2473" priority="4335">
      <formula>IF(RIGHT(TEXT(AE459,"0.#"),1)=".",FALSE,TRUE)</formula>
    </cfRule>
    <cfRule type="expression" dxfId="2472" priority="4336">
      <formula>IF(RIGHT(TEXT(AE459,"0.#"),1)=".",TRUE,FALSE)</formula>
    </cfRule>
  </conditionalFormatting>
  <conditionalFormatting sqref="AE460">
    <cfRule type="expression" dxfId="2471" priority="4333">
      <formula>IF(RIGHT(TEXT(AE460,"0.#"),1)=".",FALSE,TRUE)</formula>
    </cfRule>
    <cfRule type="expression" dxfId="2470" priority="4334">
      <formula>IF(RIGHT(TEXT(AE460,"0.#"),1)=".",TRUE,FALSE)</formula>
    </cfRule>
  </conditionalFormatting>
  <conditionalFormatting sqref="AM458">
    <cfRule type="expression" dxfId="2469" priority="4331">
      <formula>IF(RIGHT(TEXT(AM458,"0.#"),1)=".",FALSE,TRUE)</formula>
    </cfRule>
    <cfRule type="expression" dxfId="2468" priority="4332">
      <formula>IF(RIGHT(TEXT(AM458,"0.#"),1)=".",TRUE,FALSE)</formula>
    </cfRule>
  </conditionalFormatting>
  <conditionalFormatting sqref="AM459">
    <cfRule type="expression" dxfId="2467" priority="4329">
      <formula>IF(RIGHT(TEXT(AM459,"0.#"),1)=".",FALSE,TRUE)</formula>
    </cfRule>
    <cfRule type="expression" dxfId="2466" priority="4330">
      <formula>IF(RIGHT(TEXT(AM459,"0.#"),1)=".",TRUE,FALSE)</formula>
    </cfRule>
  </conditionalFormatting>
  <conditionalFormatting sqref="AU458">
    <cfRule type="expression" dxfId="2465" priority="4325">
      <formula>IF(RIGHT(TEXT(AU458,"0.#"),1)=".",FALSE,TRUE)</formula>
    </cfRule>
    <cfRule type="expression" dxfId="2464" priority="4326">
      <formula>IF(RIGHT(TEXT(AU458,"0.#"),1)=".",TRUE,FALSE)</formula>
    </cfRule>
  </conditionalFormatting>
  <conditionalFormatting sqref="AU459">
    <cfRule type="expression" dxfId="2463" priority="4323">
      <formula>IF(RIGHT(TEXT(AU459,"0.#"),1)=".",FALSE,TRUE)</formula>
    </cfRule>
    <cfRule type="expression" dxfId="2462" priority="4324">
      <formula>IF(RIGHT(TEXT(AU459,"0.#"),1)=".",TRUE,FALSE)</formula>
    </cfRule>
  </conditionalFormatting>
  <conditionalFormatting sqref="AU460">
    <cfRule type="expression" dxfId="2461" priority="4321">
      <formula>IF(RIGHT(TEXT(AU460,"0.#"),1)=".",FALSE,TRUE)</formula>
    </cfRule>
    <cfRule type="expression" dxfId="2460" priority="4322">
      <formula>IF(RIGHT(TEXT(AU460,"0.#"),1)=".",TRUE,FALSE)</formula>
    </cfRule>
  </conditionalFormatting>
  <conditionalFormatting sqref="AI460">
    <cfRule type="expression" dxfId="2459" priority="4315">
      <formula>IF(RIGHT(TEXT(AI460,"0.#"),1)=".",FALSE,TRUE)</formula>
    </cfRule>
    <cfRule type="expression" dxfId="2458" priority="4316">
      <formula>IF(RIGHT(TEXT(AI460,"0.#"),1)=".",TRUE,FALSE)</formula>
    </cfRule>
  </conditionalFormatting>
  <conditionalFormatting sqref="AI458">
    <cfRule type="expression" dxfId="2457" priority="4319">
      <formula>IF(RIGHT(TEXT(AI458,"0.#"),1)=".",FALSE,TRUE)</formula>
    </cfRule>
    <cfRule type="expression" dxfId="2456" priority="4320">
      <formula>IF(RIGHT(TEXT(AI458,"0.#"),1)=".",TRUE,FALSE)</formula>
    </cfRule>
  </conditionalFormatting>
  <conditionalFormatting sqref="AI459">
    <cfRule type="expression" dxfId="2455" priority="4317">
      <formula>IF(RIGHT(TEXT(AI459,"0.#"),1)=".",FALSE,TRUE)</formula>
    </cfRule>
    <cfRule type="expression" dxfId="2454" priority="4318">
      <formula>IF(RIGHT(TEXT(AI459,"0.#"),1)=".",TRUE,FALSE)</formula>
    </cfRule>
  </conditionalFormatting>
  <conditionalFormatting sqref="AQ459">
    <cfRule type="expression" dxfId="2453" priority="4313">
      <formula>IF(RIGHT(TEXT(AQ459,"0.#"),1)=".",FALSE,TRUE)</formula>
    </cfRule>
    <cfRule type="expression" dxfId="2452" priority="4314">
      <formula>IF(RIGHT(TEXT(AQ459,"0.#"),1)=".",TRUE,FALSE)</formula>
    </cfRule>
  </conditionalFormatting>
  <conditionalFormatting sqref="AQ460">
    <cfRule type="expression" dxfId="2451" priority="4311">
      <formula>IF(RIGHT(TEXT(AQ460,"0.#"),1)=".",FALSE,TRUE)</formula>
    </cfRule>
    <cfRule type="expression" dxfId="2450" priority="4312">
      <formula>IF(RIGHT(TEXT(AQ460,"0.#"),1)=".",TRUE,FALSE)</formula>
    </cfRule>
  </conditionalFormatting>
  <conditionalFormatting sqref="AQ458">
    <cfRule type="expression" dxfId="2449" priority="4309">
      <formula>IF(RIGHT(TEXT(AQ458,"0.#"),1)=".",FALSE,TRUE)</formula>
    </cfRule>
    <cfRule type="expression" dxfId="2448" priority="4310">
      <formula>IF(RIGHT(TEXT(AQ458,"0.#"),1)=".",TRUE,FALSE)</formula>
    </cfRule>
  </conditionalFormatting>
  <conditionalFormatting sqref="AE120 AM120">
    <cfRule type="expression" dxfId="2447" priority="2987">
      <formula>IF(RIGHT(TEXT(AE120,"0.#"),1)=".",FALSE,TRUE)</formula>
    </cfRule>
    <cfRule type="expression" dxfId="2446" priority="2988">
      <formula>IF(RIGHT(TEXT(AE120,"0.#"),1)=".",TRUE,FALSE)</formula>
    </cfRule>
  </conditionalFormatting>
  <conditionalFormatting sqref="AI126">
    <cfRule type="expression" dxfId="2445" priority="2977">
      <formula>IF(RIGHT(TEXT(AI126,"0.#"),1)=".",FALSE,TRUE)</formula>
    </cfRule>
    <cfRule type="expression" dxfId="2444" priority="2978">
      <formula>IF(RIGHT(TEXT(AI126,"0.#"),1)=".",TRUE,FALSE)</formula>
    </cfRule>
  </conditionalFormatting>
  <conditionalFormatting sqref="AI120">
    <cfRule type="expression" dxfId="2443" priority="2985">
      <formula>IF(RIGHT(TEXT(AI120,"0.#"),1)=".",FALSE,TRUE)</formula>
    </cfRule>
    <cfRule type="expression" dxfId="2442" priority="2986">
      <formula>IF(RIGHT(TEXT(AI120,"0.#"),1)=".",TRUE,FALSE)</formula>
    </cfRule>
  </conditionalFormatting>
  <conditionalFormatting sqref="AE123 AM123">
    <cfRule type="expression" dxfId="2441" priority="2983">
      <formula>IF(RIGHT(TEXT(AE123,"0.#"),1)=".",FALSE,TRUE)</formula>
    </cfRule>
    <cfRule type="expression" dxfId="2440" priority="2984">
      <formula>IF(RIGHT(TEXT(AE123,"0.#"),1)=".",TRUE,FALSE)</formula>
    </cfRule>
  </conditionalFormatting>
  <conditionalFormatting sqref="AI123">
    <cfRule type="expression" dxfId="2439" priority="2981">
      <formula>IF(RIGHT(TEXT(AI123,"0.#"),1)=".",FALSE,TRUE)</formula>
    </cfRule>
    <cfRule type="expression" dxfId="2438" priority="2982">
      <formula>IF(RIGHT(TEXT(AI123,"0.#"),1)=".",TRUE,FALSE)</formula>
    </cfRule>
  </conditionalFormatting>
  <conditionalFormatting sqref="AE126 AM126">
    <cfRule type="expression" dxfId="2437" priority="2979">
      <formula>IF(RIGHT(TEXT(AE126,"0.#"),1)=".",FALSE,TRUE)</formula>
    </cfRule>
    <cfRule type="expression" dxfId="2436" priority="2980">
      <formula>IF(RIGHT(TEXT(AE126,"0.#"),1)=".",TRUE,FALSE)</formula>
    </cfRule>
  </conditionalFormatting>
  <conditionalFormatting sqref="AE129 AM129">
    <cfRule type="expression" dxfId="2435" priority="2975">
      <formula>IF(RIGHT(TEXT(AE129,"0.#"),1)=".",FALSE,TRUE)</formula>
    </cfRule>
    <cfRule type="expression" dxfId="2434" priority="2976">
      <formula>IF(RIGHT(TEXT(AE129,"0.#"),1)=".",TRUE,FALSE)</formula>
    </cfRule>
  </conditionalFormatting>
  <conditionalFormatting sqref="AI129">
    <cfRule type="expression" dxfId="2433" priority="2973">
      <formula>IF(RIGHT(TEXT(AI129,"0.#"),1)=".",FALSE,TRUE)</formula>
    </cfRule>
    <cfRule type="expression" dxfId="2432" priority="2974">
      <formula>IF(RIGHT(TEXT(AI129,"0.#"),1)=".",TRUE,FALSE)</formula>
    </cfRule>
  </conditionalFormatting>
  <conditionalFormatting sqref="Y847:Y874">
    <cfRule type="expression" dxfId="2431" priority="2971">
      <formula>IF(RIGHT(TEXT(Y847,"0.#"),1)=".",FALSE,TRUE)</formula>
    </cfRule>
    <cfRule type="expression" dxfId="2430" priority="2972">
      <formula>IF(RIGHT(TEXT(Y847,"0.#"),1)=".",TRUE,FALSE)</formula>
    </cfRule>
  </conditionalFormatting>
  <conditionalFormatting sqref="AU518">
    <cfRule type="expression" dxfId="2429" priority="1481">
      <formula>IF(RIGHT(TEXT(AU518,"0.#"),1)=".",FALSE,TRUE)</formula>
    </cfRule>
    <cfRule type="expression" dxfId="2428" priority="1482">
      <formula>IF(RIGHT(TEXT(AU518,"0.#"),1)=".",TRUE,FALSE)</formula>
    </cfRule>
  </conditionalFormatting>
  <conditionalFormatting sqref="AQ551">
    <cfRule type="expression" dxfId="2427" priority="1257">
      <formula>IF(RIGHT(TEXT(AQ551,"0.#"),1)=".",FALSE,TRUE)</formula>
    </cfRule>
    <cfRule type="expression" dxfId="2426" priority="1258">
      <formula>IF(RIGHT(TEXT(AQ551,"0.#"),1)=".",TRUE,FALSE)</formula>
    </cfRule>
  </conditionalFormatting>
  <conditionalFormatting sqref="AE556">
    <cfRule type="expression" dxfId="2425" priority="1255">
      <formula>IF(RIGHT(TEXT(AE556,"0.#"),1)=".",FALSE,TRUE)</formula>
    </cfRule>
    <cfRule type="expression" dxfId="2424" priority="1256">
      <formula>IF(RIGHT(TEXT(AE556,"0.#"),1)=".",TRUE,FALSE)</formula>
    </cfRule>
  </conditionalFormatting>
  <conditionalFormatting sqref="AE557">
    <cfRule type="expression" dxfId="2423" priority="1253">
      <formula>IF(RIGHT(TEXT(AE557,"0.#"),1)=".",FALSE,TRUE)</formula>
    </cfRule>
    <cfRule type="expression" dxfId="2422" priority="1254">
      <formula>IF(RIGHT(TEXT(AE557,"0.#"),1)=".",TRUE,FALSE)</formula>
    </cfRule>
  </conditionalFormatting>
  <conditionalFormatting sqref="AE558">
    <cfRule type="expression" dxfId="2421" priority="1251">
      <formula>IF(RIGHT(TEXT(AE558,"0.#"),1)=".",FALSE,TRUE)</formula>
    </cfRule>
    <cfRule type="expression" dxfId="2420" priority="1252">
      <formula>IF(RIGHT(TEXT(AE558,"0.#"),1)=".",TRUE,FALSE)</formula>
    </cfRule>
  </conditionalFormatting>
  <conditionalFormatting sqref="AU556">
    <cfRule type="expression" dxfId="2419" priority="1243">
      <formula>IF(RIGHT(TEXT(AU556,"0.#"),1)=".",FALSE,TRUE)</formula>
    </cfRule>
    <cfRule type="expression" dxfId="2418" priority="1244">
      <formula>IF(RIGHT(TEXT(AU556,"0.#"),1)=".",TRUE,FALSE)</formula>
    </cfRule>
  </conditionalFormatting>
  <conditionalFormatting sqref="AU557">
    <cfRule type="expression" dxfId="2417" priority="1241">
      <formula>IF(RIGHT(TEXT(AU557,"0.#"),1)=".",FALSE,TRUE)</formula>
    </cfRule>
    <cfRule type="expression" dxfId="2416" priority="1242">
      <formula>IF(RIGHT(TEXT(AU557,"0.#"),1)=".",TRUE,FALSE)</formula>
    </cfRule>
  </conditionalFormatting>
  <conditionalFormatting sqref="AU558">
    <cfRule type="expression" dxfId="2415" priority="1239">
      <formula>IF(RIGHT(TEXT(AU558,"0.#"),1)=".",FALSE,TRUE)</formula>
    </cfRule>
    <cfRule type="expression" dxfId="2414" priority="1240">
      <formula>IF(RIGHT(TEXT(AU558,"0.#"),1)=".",TRUE,FALSE)</formula>
    </cfRule>
  </conditionalFormatting>
  <conditionalFormatting sqref="AQ557">
    <cfRule type="expression" dxfId="2413" priority="1231">
      <formula>IF(RIGHT(TEXT(AQ557,"0.#"),1)=".",FALSE,TRUE)</formula>
    </cfRule>
    <cfRule type="expression" dxfId="2412" priority="1232">
      <formula>IF(RIGHT(TEXT(AQ557,"0.#"),1)=".",TRUE,FALSE)</formula>
    </cfRule>
  </conditionalFormatting>
  <conditionalFormatting sqref="AQ558">
    <cfRule type="expression" dxfId="2411" priority="1229">
      <formula>IF(RIGHT(TEXT(AQ558,"0.#"),1)=".",FALSE,TRUE)</formula>
    </cfRule>
    <cfRule type="expression" dxfId="2410" priority="1230">
      <formula>IF(RIGHT(TEXT(AQ558,"0.#"),1)=".",TRUE,FALSE)</formula>
    </cfRule>
  </conditionalFormatting>
  <conditionalFormatting sqref="AQ556">
    <cfRule type="expression" dxfId="2409" priority="1227">
      <formula>IF(RIGHT(TEXT(AQ556,"0.#"),1)=".",FALSE,TRUE)</formula>
    </cfRule>
    <cfRule type="expression" dxfId="2408" priority="1228">
      <formula>IF(RIGHT(TEXT(AQ556,"0.#"),1)=".",TRUE,FALSE)</formula>
    </cfRule>
  </conditionalFormatting>
  <conditionalFormatting sqref="AE561">
    <cfRule type="expression" dxfId="2407" priority="1225">
      <formula>IF(RIGHT(TEXT(AE561,"0.#"),1)=".",FALSE,TRUE)</formula>
    </cfRule>
    <cfRule type="expression" dxfId="2406" priority="1226">
      <formula>IF(RIGHT(TEXT(AE561,"0.#"),1)=".",TRUE,FALSE)</formula>
    </cfRule>
  </conditionalFormatting>
  <conditionalFormatting sqref="AE562">
    <cfRule type="expression" dxfId="2405" priority="1223">
      <formula>IF(RIGHT(TEXT(AE562,"0.#"),1)=".",FALSE,TRUE)</formula>
    </cfRule>
    <cfRule type="expression" dxfId="2404" priority="1224">
      <formula>IF(RIGHT(TEXT(AE562,"0.#"),1)=".",TRUE,FALSE)</formula>
    </cfRule>
  </conditionalFormatting>
  <conditionalFormatting sqref="AE563">
    <cfRule type="expression" dxfId="2403" priority="1221">
      <formula>IF(RIGHT(TEXT(AE563,"0.#"),1)=".",FALSE,TRUE)</formula>
    </cfRule>
    <cfRule type="expression" dxfId="2402" priority="1222">
      <formula>IF(RIGHT(TEXT(AE563,"0.#"),1)=".",TRUE,FALSE)</formula>
    </cfRule>
  </conditionalFormatting>
  <conditionalFormatting sqref="AL1110:AO1139">
    <cfRule type="expression" dxfId="2401" priority="2877">
      <formula>IF(AND(AL1110&gt;=0, RIGHT(TEXT(AL1110,"0.#"),1)&lt;&gt;"."),TRUE,FALSE)</formula>
    </cfRule>
    <cfRule type="expression" dxfId="2400" priority="2878">
      <formula>IF(AND(AL1110&gt;=0, RIGHT(TEXT(AL1110,"0.#"),1)="."),TRUE,FALSE)</formula>
    </cfRule>
    <cfRule type="expression" dxfId="2399" priority="2879">
      <formula>IF(AND(AL1110&lt;0, RIGHT(TEXT(AL1110,"0.#"),1)&lt;&gt;"."),TRUE,FALSE)</formula>
    </cfRule>
    <cfRule type="expression" dxfId="2398" priority="2880">
      <formula>IF(AND(AL1110&lt;0, RIGHT(TEXT(AL1110,"0.#"),1)="."),TRUE,FALSE)</formula>
    </cfRule>
  </conditionalFormatting>
  <conditionalFormatting sqref="Y1110:Y1139">
    <cfRule type="expression" dxfId="2397" priority="2875">
      <formula>IF(RIGHT(TEXT(Y1110,"0.#"),1)=".",FALSE,TRUE)</formula>
    </cfRule>
    <cfRule type="expression" dxfId="2396" priority="2876">
      <formula>IF(RIGHT(TEXT(Y1110,"0.#"),1)=".",TRUE,FALSE)</formula>
    </cfRule>
  </conditionalFormatting>
  <conditionalFormatting sqref="AQ553">
    <cfRule type="expression" dxfId="2395" priority="1259">
      <formula>IF(RIGHT(TEXT(AQ553,"0.#"),1)=".",FALSE,TRUE)</formula>
    </cfRule>
    <cfRule type="expression" dxfId="2394" priority="1260">
      <formula>IF(RIGHT(TEXT(AQ553,"0.#"),1)=".",TRUE,FALSE)</formula>
    </cfRule>
  </conditionalFormatting>
  <conditionalFormatting sqref="AU552">
    <cfRule type="expression" dxfId="2393" priority="1271">
      <formula>IF(RIGHT(TEXT(AU552,"0.#"),1)=".",FALSE,TRUE)</formula>
    </cfRule>
    <cfRule type="expression" dxfId="2392" priority="1272">
      <formula>IF(RIGHT(TEXT(AU552,"0.#"),1)=".",TRUE,FALSE)</formula>
    </cfRule>
  </conditionalFormatting>
  <conditionalFormatting sqref="AE552">
    <cfRule type="expression" dxfId="2391" priority="1283">
      <formula>IF(RIGHT(TEXT(AE552,"0.#"),1)=".",FALSE,TRUE)</formula>
    </cfRule>
    <cfRule type="expression" dxfId="2390" priority="1284">
      <formula>IF(RIGHT(TEXT(AE552,"0.#"),1)=".",TRUE,FALSE)</formula>
    </cfRule>
  </conditionalFormatting>
  <conditionalFormatting sqref="AQ548">
    <cfRule type="expression" dxfId="2389" priority="1289">
      <formula>IF(RIGHT(TEXT(AQ548,"0.#"),1)=".",FALSE,TRUE)</formula>
    </cfRule>
    <cfRule type="expression" dxfId="2388" priority="1290">
      <formula>IF(RIGHT(TEXT(AQ548,"0.#"),1)=".",TRUE,FALSE)</formula>
    </cfRule>
  </conditionalFormatting>
  <conditionalFormatting sqref="AL845:AO846">
    <cfRule type="expression" dxfId="2387" priority="2829">
      <formula>IF(AND(AL845&gt;=0, RIGHT(TEXT(AL845,"0.#"),1)&lt;&gt;"."),TRUE,FALSE)</formula>
    </cfRule>
    <cfRule type="expression" dxfId="2386" priority="2830">
      <formula>IF(AND(AL845&gt;=0, RIGHT(TEXT(AL845,"0.#"),1)="."),TRUE,FALSE)</formula>
    </cfRule>
    <cfRule type="expression" dxfId="2385" priority="2831">
      <formula>IF(AND(AL845&lt;0, RIGHT(TEXT(AL845,"0.#"),1)&lt;&gt;"."),TRUE,FALSE)</formula>
    </cfRule>
    <cfRule type="expression" dxfId="2384" priority="2832">
      <formula>IF(AND(AL845&lt;0, RIGHT(TEXT(AL845,"0.#"),1)="."),TRUE,FALSE)</formula>
    </cfRule>
  </conditionalFormatting>
  <conditionalFormatting sqref="Y845:Y846">
    <cfRule type="expression" dxfId="2383" priority="2827">
      <formula>IF(RIGHT(TEXT(Y845,"0.#"),1)=".",FALSE,TRUE)</formula>
    </cfRule>
    <cfRule type="expression" dxfId="2382" priority="2828">
      <formula>IF(RIGHT(TEXT(Y845,"0.#"),1)=".",TRUE,FALSE)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907">
    <cfRule type="expression" dxfId="2065" priority="2087">
      <formula>IF(RIGHT(TEXT(Y880,"0.#"),1)=".",FALSE,TRUE)</formula>
    </cfRule>
    <cfRule type="expression" dxfId="2064" priority="2088">
      <formula>IF(RIGHT(TEXT(Y880,"0.#"),1)=".",TRUE,FALSE)</formula>
    </cfRule>
  </conditionalFormatting>
  <conditionalFormatting sqref="Y878:Y879">
    <cfRule type="expression" dxfId="2063" priority="2081">
      <formula>IF(RIGHT(TEXT(Y878,"0.#"),1)=".",FALSE,TRUE)</formula>
    </cfRule>
    <cfRule type="expression" dxfId="2062" priority="2082">
      <formula>IF(RIGHT(TEXT(Y878,"0.#"),1)=".",TRUE,FALSE)</formula>
    </cfRule>
  </conditionalFormatting>
  <conditionalFormatting sqref="Y913:Y940">
    <cfRule type="expression" dxfId="2061" priority="2075">
      <formula>IF(RIGHT(TEXT(Y913,"0.#"),1)=".",FALSE,TRUE)</formula>
    </cfRule>
    <cfRule type="expression" dxfId="2060" priority="2076">
      <formula>IF(RIGHT(TEXT(Y913,"0.#"),1)=".",TRUE,FALSE)</formula>
    </cfRule>
  </conditionalFormatting>
  <conditionalFormatting sqref="Y911:Y912">
    <cfRule type="expression" dxfId="2059" priority="2069">
      <formula>IF(RIGHT(TEXT(Y911,"0.#"),1)=".",FALSE,TRUE)</formula>
    </cfRule>
    <cfRule type="expression" dxfId="2058" priority="2070">
      <formula>IF(RIGHT(TEXT(Y911,"0.#"),1)=".",TRUE,FALSE)</formula>
    </cfRule>
  </conditionalFormatting>
  <conditionalFormatting sqref="Y946:Y973">
    <cfRule type="expression" dxfId="2057" priority="2063">
      <formula>IF(RIGHT(TEXT(Y946,"0.#"),1)=".",FALSE,TRUE)</formula>
    </cfRule>
    <cfRule type="expression" dxfId="2056" priority="2064">
      <formula>IF(RIGHT(TEXT(Y946,"0.#"),1)=".",TRUE,FALSE)</formula>
    </cfRule>
  </conditionalFormatting>
  <conditionalFormatting sqref="Y944:Y945">
    <cfRule type="expression" dxfId="2055" priority="2057">
      <formula>IF(RIGHT(TEXT(Y944,"0.#"),1)=".",FALSE,TRUE)</formula>
    </cfRule>
    <cfRule type="expression" dxfId="2054" priority="2058">
      <formula>IF(RIGHT(TEXT(Y944,"0.#"),1)=".",TRUE,FALSE)</formula>
    </cfRule>
  </conditionalFormatting>
  <conditionalFormatting sqref="Y979:Y1006">
    <cfRule type="expression" dxfId="2053" priority="2051">
      <formula>IF(RIGHT(TEXT(Y979,"0.#"),1)=".",FALSE,TRUE)</formula>
    </cfRule>
    <cfRule type="expression" dxfId="2052" priority="2052">
      <formula>IF(RIGHT(TEXT(Y979,"0.#"),1)=".",TRUE,FALSE)</formula>
    </cfRule>
  </conditionalFormatting>
  <conditionalFormatting sqref="Y977:Y978">
    <cfRule type="expression" dxfId="2051" priority="2045">
      <formula>IF(RIGHT(TEXT(Y977,"0.#"),1)=".",FALSE,TRUE)</formula>
    </cfRule>
    <cfRule type="expression" dxfId="2050" priority="2046">
      <formula>IF(RIGHT(TEXT(Y977,"0.#"),1)=".",TRUE,FALSE)</formula>
    </cfRule>
  </conditionalFormatting>
  <conditionalFormatting sqref="Y1012:Y1039">
    <cfRule type="expression" dxfId="2049" priority="2039">
      <formula>IF(RIGHT(TEXT(Y1012,"0.#"),1)=".",FALSE,TRUE)</formula>
    </cfRule>
    <cfRule type="expression" dxfId="2048" priority="2040">
      <formula>IF(RIGHT(TEXT(Y1012,"0.#"),1)=".",TRUE,FALSE)</formula>
    </cfRule>
  </conditionalFormatting>
  <conditionalFormatting sqref="W23">
    <cfRule type="expression" dxfId="2047" priority="2323">
      <formula>IF(RIGHT(TEXT(W23,"0.#"),1)=".",FALSE,TRUE)</formula>
    </cfRule>
    <cfRule type="expression" dxfId="2046" priority="2324">
      <formula>IF(RIGHT(TEXT(W23,"0.#"),1)=".",TRUE,FALSE)</formula>
    </cfRule>
  </conditionalFormatting>
  <conditionalFormatting sqref="W24:W27">
    <cfRule type="expression" dxfId="2045" priority="2321">
      <formula>IF(RIGHT(TEXT(W24,"0.#"),1)=".",FALSE,TRUE)</formula>
    </cfRule>
    <cfRule type="expression" dxfId="2044" priority="2322">
      <formula>IF(RIGHT(TEXT(W24,"0.#"),1)=".",TRUE,FALSE)</formula>
    </cfRule>
  </conditionalFormatting>
  <conditionalFormatting sqref="W28">
    <cfRule type="expression" dxfId="2043" priority="2313">
      <formula>IF(RIGHT(TEXT(W28,"0.#"),1)=".",FALSE,TRUE)</formula>
    </cfRule>
    <cfRule type="expression" dxfId="2042" priority="2314">
      <formula>IF(RIGHT(TEXT(W28,"0.#"),1)=".",TRUE,FALSE)</formula>
    </cfRule>
  </conditionalFormatting>
  <conditionalFormatting sqref="P23">
    <cfRule type="expression" dxfId="2041" priority="2311">
      <formula>IF(RIGHT(TEXT(P23,"0.#"),1)=".",FALSE,TRUE)</formula>
    </cfRule>
    <cfRule type="expression" dxfId="2040" priority="2312">
      <formula>IF(RIGHT(TEXT(P23,"0.#"),1)=".",TRUE,FALSE)</formula>
    </cfRule>
  </conditionalFormatting>
  <conditionalFormatting sqref="P24:P27">
    <cfRule type="expression" dxfId="2039" priority="2309">
      <formula>IF(RIGHT(TEXT(P24,"0.#"),1)=".",FALSE,TRUE)</formula>
    </cfRule>
    <cfRule type="expression" dxfId="2038" priority="2310">
      <formula>IF(RIGHT(TEXT(P24,"0.#"),1)=".",TRUE,FALSE)</formula>
    </cfRule>
  </conditionalFormatting>
  <conditionalFormatting sqref="P28">
    <cfRule type="expression" dxfId="2037" priority="2307">
      <formula>IF(RIGHT(TEXT(P28,"0.#"),1)=".",FALSE,TRUE)</formula>
    </cfRule>
    <cfRule type="expression" dxfId="2036" priority="2308">
      <formula>IF(RIGHT(TEXT(P28,"0.#"),1)=".",TRUE,FALSE)</formula>
    </cfRule>
  </conditionalFormatting>
  <conditionalFormatting sqref="AQ114">
    <cfRule type="expression" dxfId="2035" priority="2291">
      <formula>IF(RIGHT(TEXT(AQ114,"0.#"),1)=".",FALSE,TRUE)</formula>
    </cfRule>
    <cfRule type="expression" dxfId="2034" priority="2292">
      <formula>IF(RIGHT(TEXT(AQ114,"0.#"),1)=".",TRUE,FALSE)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7">
    <cfRule type="expression" dxfId="701" priority="1">
      <formula>IF(RIGHT(TEXT(AQ107,"0.#"),1)=".",FALSE,TRUE)</formula>
    </cfRule>
    <cfRule type="expression" dxfId="700" priority="2">
      <formula>IF(RIGHT(TEXT(AQ107,"0.#"),1)=".",TRUE,FALSE)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997"/>
      <c r="Z2" s="408"/>
      <c r="AA2" s="409"/>
      <c r="AB2" s="1001" t="s">
        <v>11</v>
      </c>
      <c r="AC2" s="1002"/>
      <c r="AD2" s="1003"/>
      <c r="AE2" s="989" t="s">
        <v>387</v>
      </c>
      <c r="AF2" s="989"/>
      <c r="AG2" s="989"/>
      <c r="AH2" s="989"/>
      <c r="AI2" s="989" t="s">
        <v>409</v>
      </c>
      <c r="AJ2" s="989"/>
      <c r="AK2" s="989"/>
      <c r="AL2" s="453"/>
      <c r="AM2" s="989" t="s">
        <v>506</v>
      </c>
      <c r="AN2" s="989"/>
      <c r="AO2" s="989"/>
      <c r="AP2" s="453"/>
      <c r="AQ2" s="215" t="s">
        <v>232</v>
      </c>
      <c r="AR2" s="199"/>
      <c r="AS2" s="199"/>
      <c r="AT2" s="200"/>
      <c r="AU2" s="369" t="s">
        <v>134</v>
      </c>
      <c r="AV2" s="369"/>
      <c r="AW2" s="369"/>
      <c r="AX2" s="370"/>
      <c r="AY2" s="34">
        <f>COUNTA($G$4)</f>
        <v>0</v>
      </c>
    </row>
    <row r="3" spans="1:51" ht="18.75" customHeight="1" x14ac:dyDescent="0.15">
      <c r="A3" s="507"/>
      <c r="B3" s="508"/>
      <c r="C3" s="508"/>
      <c r="D3" s="508"/>
      <c r="E3" s="508"/>
      <c r="F3" s="509"/>
      <c r="G3" s="562"/>
      <c r="H3" s="375"/>
      <c r="I3" s="375"/>
      <c r="J3" s="375"/>
      <c r="K3" s="375"/>
      <c r="L3" s="375"/>
      <c r="M3" s="375"/>
      <c r="N3" s="375"/>
      <c r="O3" s="563"/>
      <c r="P3" s="575"/>
      <c r="Q3" s="375"/>
      <c r="R3" s="375"/>
      <c r="S3" s="375"/>
      <c r="T3" s="375"/>
      <c r="U3" s="375"/>
      <c r="V3" s="375"/>
      <c r="W3" s="375"/>
      <c r="X3" s="563"/>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0"/>
      <c r="B4" s="508"/>
      <c r="C4" s="508"/>
      <c r="D4" s="508"/>
      <c r="E4" s="508"/>
      <c r="F4" s="509"/>
      <c r="G4" s="535"/>
      <c r="H4" s="1007"/>
      <c r="I4" s="1007"/>
      <c r="J4" s="1007"/>
      <c r="K4" s="1007"/>
      <c r="L4" s="1007"/>
      <c r="M4" s="1007"/>
      <c r="N4" s="1007"/>
      <c r="O4" s="1008"/>
      <c r="P4" s="191"/>
      <c r="Q4" s="1015"/>
      <c r="R4" s="1015"/>
      <c r="S4" s="1015"/>
      <c r="T4" s="1015"/>
      <c r="U4" s="1015"/>
      <c r="V4" s="1015"/>
      <c r="W4" s="1015"/>
      <c r="X4" s="1016"/>
      <c r="Y4" s="993" t="s">
        <v>12</v>
      </c>
      <c r="Z4" s="994"/>
      <c r="AA4" s="995"/>
      <c r="AB4" s="546"/>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3" t="s">
        <v>54</v>
      </c>
      <c r="Z5" s="990"/>
      <c r="AA5" s="991"/>
      <c r="AB5" s="517"/>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13</v>
      </c>
      <c r="Z6" s="990"/>
      <c r="AA6" s="991"/>
      <c r="AB6" s="456"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377</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997"/>
      <c r="Z9" s="408"/>
      <c r="AA9" s="409"/>
      <c r="AB9" s="1001" t="s">
        <v>11</v>
      </c>
      <c r="AC9" s="1002"/>
      <c r="AD9" s="1003"/>
      <c r="AE9" s="989" t="s">
        <v>387</v>
      </c>
      <c r="AF9" s="989"/>
      <c r="AG9" s="989"/>
      <c r="AH9" s="989"/>
      <c r="AI9" s="989" t="s">
        <v>409</v>
      </c>
      <c r="AJ9" s="989"/>
      <c r="AK9" s="989"/>
      <c r="AL9" s="453"/>
      <c r="AM9" s="989" t="s">
        <v>506</v>
      </c>
      <c r="AN9" s="989"/>
      <c r="AO9" s="989"/>
      <c r="AP9" s="453"/>
      <c r="AQ9" s="215" t="s">
        <v>232</v>
      </c>
      <c r="AR9" s="199"/>
      <c r="AS9" s="199"/>
      <c r="AT9" s="200"/>
      <c r="AU9" s="369" t="s">
        <v>134</v>
      </c>
      <c r="AV9" s="369"/>
      <c r="AW9" s="369"/>
      <c r="AX9" s="370"/>
      <c r="AY9" s="34">
        <f>COUNTA($G$11)</f>
        <v>0</v>
      </c>
    </row>
    <row r="10" spans="1:51" ht="18.75" customHeight="1" x14ac:dyDescent="0.15">
      <c r="A10" s="507"/>
      <c r="B10" s="508"/>
      <c r="C10" s="508"/>
      <c r="D10" s="508"/>
      <c r="E10" s="508"/>
      <c r="F10" s="509"/>
      <c r="G10" s="562"/>
      <c r="H10" s="375"/>
      <c r="I10" s="375"/>
      <c r="J10" s="375"/>
      <c r="K10" s="375"/>
      <c r="L10" s="375"/>
      <c r="M10" s="375"/>
      <c r="N10" s="375"/>
      <c r="O10" s="563"/>
      <c r="P10" s="575"/>
      <c r="Q10" s="375"/>
      <c r="R10" s="375"/>
      <c r="S10" s="375"/>
      <c r="T10" s="375"/>
      <c r="U10" s="375"/>
      <c r="V10" s="375"/>
      <c r="W10" s="375"/>
      <c r="X10" s="563"/>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0"/>
      <c r="B11" s="508"/>
      <c r="C11" s="508"/>
      <c r="D11" s="508"/>
      <c r="E11" s="508"/>
      <c r="F11" s="509"/>
      <c r="G11" s="535"/>
      <c r="H11" s="1007"/>
      <c r="I11" s="1007"/>
      <c r="J11" s="1007"/>
      <c r="K11" s="1007"/>
      <c r="L11" s="1007"/>
      <c r="M11" s="1007"/>
      <c r="N11" s="1007"/>
      <c r="O11" s="1008"/>
      <c r="P11" s="191"/>
      <c r="Q11" s="1015"/>
      <c r="R11" s="1015"/>
      <c r="S11" s="1015"/>
      <c r="T11" s="1015"/>
      <c r="U11" s="1015"/>
      <c r="V11" s="1015"/>
      <c r="W11" s="1015"/>
      <c r="X11" s="1016"/>
      <c r="Y11" s="993" t="s">
        <v>12</v>
      </c>
      <c r="Z11" s="994"/>
      <c r="AA11" s="995"/>
      <c r="AB11" s="546"/>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7"/>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6"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377</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997"/>
      <c r="Z16" s="408"/>
      <c r="AA16" s="409"/>
      <c r="AB16" s="1001" t="s">
        <v>11</v>
      </c>
      <c r="AC16" s="1002"/>
      <c r="AD16" s="1003"/>
      <c r="AE16" s="989" t="s">
        <v>387</v>
      </c>
      <c r="AF16" s="989"/>
      <c r="AG16" s="989"/>
      <c r="AH16" s="989"/>
      <c r="AI16" s="989" t="s">
        <v>409</v>
      </c>
      <c r="AJ16" s="989"/>
      <c r="AK16" s="989"/>
      <c r="AL16" s="453"/>
      <c r="AM16" s="989" t="s">
        <v>506</v>
      </c>
      <c r="AN16" s="989"/>
      <c r="AO16" s="989"/>
      <c r="AP16" s="453"/>
      <c r="AQ16" s="215" t="s">
        <v>232</v>
      </c>
      <c r="AR16" s="199"/>
      <c r="AS16" s="199"/>
      <c r="AT16" s="200"/>
      <c r="AU16" s="369" t="s">
        <v>134</v>
      </c>
      <c r="AV16" s="369"/>
      <c r="AW16" s="369"/>
      <c r="AX16" s="370"/>
      <c r="AY16" s="34">
        <f>COUNTA($G$18)</f>
        <v>0</v>
      </c>
    </row>
    <row r="17" spans="1:51" ht="18.75" customHeight="1" x14ac:dyDescent="0.15">
      <c r="A17" s="507"/>
      <c r="B17" s="508"/>
      <c r="C17" s="508"/>
      <c r="D17" s="508"/>
      <c r="E17" s="508"/>
      <c r="F17" s="509"/>
      <c r="G17" s="562"/>
      <c r="H17" s="375"/>
      <c r="I17" s="375"/>
      <c r="J17" s="375"/>
      <c r="K17" s="375"/>
      <c r="L17" s="375"/>
      <c r="M17" s="375"/>
      <c r="N17" s="375"/>
      <c r="O17" s="563"/>
      <c r="P17" s="575"/>
      <c r="Q17" s="375"/>
      <c r="R17" s="375"/>
      <c r="S17" s="375"/>
      <c r="T17" s="375"/>
      <c r="U17" s="375"/>
      <c r="V17" s="375"/>
      <c r="W17" s="375"/>
      <c r="X17" s="563"/>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0"/>
      <c r="B18" s="508"/>
      <c r="C18" s="508"/>
      <c r="D18" s="508"/>
      <c r="E18" s="508"/>
      <c r="F18" s="509"/>
      <c r="G18" s="535"/>
      <c r="H18" s="1007"/>
      <c r="I18" s="1007"/>
      <c r="J18" s="1007"/>
      <c r="K18" s="1007"/>
      <c r="L18" s="1007"/>
      <c r="M18" s="1007"/>
      <c r="N18" s="1007"/>
      <c r="O18" s="1008"/>
      <c r="P18" s="191"/>
      <c r="Q18" s="1015"/>
      <c r="R18" s="1015"/>
      <c r="S18" s="1015"/>
      <c r="T18" s="1015"/>
      <c r="U18" s="1015"/>
      <c r="V18" s="1015"/>
      <c r="W18" s="1015"/>
      <c r="X18" s="1016"/>
      <c r="Y18" s="993" t="s">
        <v>12</v>
      </c>
      <c r="Z18" s="994"/>
      <c r="AA18" s="995"/>
      <c r="AB18" s="546"/>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7"/>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6"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377</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997"/>
      <c r="Z23" s="408"/>
      <c r="AA23" s="409"/>
      <c r="AB23" s="1001" t="s">
        <v>11</v>
      </c>
      <c r="AC23" s="1002"/>
      <c r="AD23" s="1003"/>
      <c r="AE23" s="989" t="s">
        <v>387</v>
      </c>
      <c r="AF23" s="989"/>
      <c r="AG23" s="989"/>
      <c r="AH23" s="989"/>
      <c r="AI23" s="989" t="s">
        <v>409</v>
      </c>
      <c r="AJ23" s="989"/>
      <c r="AK23" s="989"/>
      <c r="AL23" s="453"/>
      <c r="AM23" s="989" t="s">
        <v>506</v>
      </c>
      <c r="AN23" s="989"/>
      <c r="AO23" s="989"/>
      <c r="AP23" s="453"/>
      <c r="AQ23" s="215" t="s">
        <v>232</v>
      </c>
      <c r="AR23" s="199"/>
      <c r="AS23" s="199"/>
      <c r="AT23" s="200"/>
      <c r="AU23" s="369" t="s">
        <v>134</v>
      </c>
      <c r="AV23" s="369"/>
      <c r="AW23" s="369"/>
      <c r="AX23" s="370"/>
      <c r="AY23" s="34">
        <f>COUNTA($G$25)</f>
        <v>0</v>
      </c>
    </row>
    <row r="24" spans="1:51" ht="18.75" customHeight="1" x14ac:dyDescent="0.15">
      <c r="A24" s="507"/>
      <c r="B24" s="508"/>
      <c r="C24" s="508"/>
      <c r="D24" s="508"/>
      <c r="E24" s="508"/>
      <c r="F24" s="509"/>
      <c r="G24" s="562"/>
      <c r="H24" s="375"/>
      <c r="I24" s="375"/>
      <c r="J24" s="375"/>
      <c r="K24" s="375"/>
      <c r="L24" s="375"/>
      <c r="M24" s="375"/>
      <c r="N24" s="375"/>
      <c r="O24" s="563"/>
      <c r="P24" s="575"/>
      <c r="Q24" s="375"/>
      <c r="R24" s="375"/>
      <c r="S24" s="375"/>
      <c r="T24" s="375"/>
      <c r="U24" s="375"/>
      <c r="V24" s="375"/>
      <c r="W24" s="375"/>
      <c r="X24" s="563"/>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0"/>
      <c r="B25" s="508"/>
      <c r="C25" s="508"/>
      <c r="D25" s="508"/>
      <c r="E25" s="508"/>
      <c r="F25" s="509"/>
      <c r="G25" s="535"/>
      <c r="H25" s="1007"/>
      <c r="I25" s="1007"/>
      <c r="J25" s="1007"/>
      <c r="K25" s="1007"/>
      <c r="L25" s="1007"/>
      <c r="M25" s="1007"/>
      <c r="N25" s="1007"/>
      <c r="O25" s="1008"/>
      <c r="P25" s="191"/>
      <c r="Q25" s="1015"/>
      <c r="R25" s="1015"/>
      <c r="S25" s="1015"/>
      <c r="T25" s="1015"/>
      <c r="U25" s="1015"/>
      <c r="V25" s="1015"/>
      <c r="W25" s="1015"/>
      <c r="X25" s="1016"/>
      <c r="Y25" s="993" t="s">
        <v>12</v>
      </c>
      <c r="Z25" s="994"/>
      <c r="AA25" s="995"/>
      <c r="AB25" s="546"/>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7"/>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6"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377</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997"/>
      <c r="Z30" s="408"/>
      <c r="AA30" s="409"/>
      <c r="AB30" s="1001" t="s">
        <v>11</v>
      </c>
      <c r="AC30" s="1002"/>
      <c r="AD30" s="1003"/>
      <c r="AE30" s="989" t="s">
        <v>387</v>
      </c>
      <c r="AF30" s="989"/>
      <c r="AG30" s="989"/>
      <c r="AH30" s="989"/>
      <c r="AI30" s="989" t="s">
        <v>409</v>
      </c>
      <c r="AJ30" s="989"/>
      <c r="AK30" s="989"/>
      <c r="AL30" s="453"/>
      <c r="AM30" s="989" t="s">
        <v>506</v>
      </c>
      <c r="AN30" s="989"/>
      <c r="AO30" s="989"/>
      <c r="AP30" s="453"/>
      <c r="AQ30" s="215" t="s">
        <v>232</v>
      </c>
      <c r="AR30" s="199"/>
      <c r="AS30" s="199"/>
      <c r="AT30" s="200"/>
      <c r="AU30" s="369" t="s">
        <v>134</v>
      </c>
      <c r="AV30" s="369"/>
      <c r="AW30" s="369"/>
      <c r="AX30" s="370"/>
      <c r="AY30" s="34">
        <f>COUNTA($G$32)</f>
        <v>0</v>
      </c>
    </row>
    <row r="31" spans="1:51"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0"/>
      <c r="B32" s="508"/>
      <c r="C32" s="508"/>
      <c r="D32" s="508"/>
      <c r="E32" s="508"/>
      <c r="F32" s="509"/>
      <c r="G32" s="535"/>
      <c r="H32" s="1007"/>
      <c r="I32" s="1007"/>
      <c r="J32" s="1007"/>
      <c r="K32" s="1007"/>
      <c r="L32" s="1007"/>
      <c r="M32" s="1007"/>
      <c r="N32" s="1007"/>
      <c r="O32" s="1008"/>
      <c r="P32" s="191"/>
      <c r="Q32" s="1015"/>
      <c r="R32" s="1015"/>
      <c r="S32" s="1015"/>
      <c r="T32" s="1015"/>
      <c r="U32" s="1015"/>
      <c r="V32" s="1015"/>
      <c r="W32" s="1015"/>
      <c r="X32" s="1016"/>
      <c r="Y32" s="993" t="s">
        <v>12</v>
      </c>
      <c r="Z32" s="994"/>
      <c r="AA32" s="995"/>
      <c r="AB32" s="546"/>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7"/>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6"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377</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997"/>
      <c r="Z37" s="408"/>
      <c r="AA37" s="409"/>
      <c r="AB37" s="1001" t="s">
        <v>11</v>
      </c>
      <c r="AC37" s="1002"/>
      <c r="AD37" s="1003"/>
      <c r="AE37" s="989" t="s">
        <v>387</v>
      </c>
      <c r="AF37" s="989"/>
      <c r="AG37" s="989"/>
      <c r="AH37" s="989"/>
      <c r="AI37" s="989" t="s">
        <v>409</v>
      </c>
      <c r="AJ37" s="989"/>
      <c r="AK37" s="989"/>
      <c r="AL37" s="453"/>
      <c r="AM37" s="989" t="s">
        <v>506</v>
      </c>
      <c r="AN37" s="989"/>
      <c r="AO37" s="989"/>
      <c r="AP37" s="453"/>
      <c r="AQ37" s="215" t="s">
        <v>232</v>
      </c>
      <c r="AR37" s="199"/>
      <c r="AS37" s="199"/>
      <c r="AT37" s="200"/>
      <c r="AU37" s="369" t="s">
        <v>134</v>
      </c>
      <c r="AV37" s="369"/>
      <c r="AW37" s="369"/>
      <c r="AX37" s="370"/>
      <c r="AY37" s="34">
        <f>COUNTA($G$39)</f>
        <v>0</v>
      </c>
    </row>
    <row r="38" spans="1:51" ht="18.75"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0"/>
      <c r="B39" s="508"/>
      <c r="C39" s="508"/>
      <c r="D39" s="508"/>
      <c r="E39" s="508"/>
      <c r="F39" s="509"/>
      <c r="G39" s="535"/>
      <c r="H39" s="1007"/>
      <c r="I39" s="1007"/>
      <c r="J39" s="1007"/>
      <c r="K39" s="1007"/>
      <c r="L39" s="1007"/>
      <c r="M39" s="1007"/>
      <c r="N39" s="1007"/>
      <c r="O39" s="1008"/>
      <c r="P39" s="191"/>
      <c r="Q39" s="1015"/>
      <c r="R39" s="1015"/>
      <c r="S39" s="1015"/>
      <c r="T39" s="1015"/>
      <c r="U39" s="1015"/>
      <c r="V39" s="1015"/>
      <c r="W39" s="1015"/>
      <c r="X39" s="1016"/>
      <c r="Y39" s="993" t="s">
        <v>12</v>
      </c>
      <c r="Z39" s="994"/>
      <c r="AA39" s="995"/>
      <c r="AB39" s="546"/>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7"/>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6"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377</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997"/>
      <c r="Z44" s="408"/>
      <c r="AA44" s="409"/>
      <c r="AB44" s="1001" t="s">
        <v>11</v>
      </c>
      <c r="AC44" s="1002"/>
      <c r="AD44" s="1003"/>
      <c r="AE44" s="989" t="s">
        <v>387</v>
      </c>
      <c r="AF44" s="989"/>
      <c r="AG44" s="989"/>
      <c r="AH44" s="989"/>
      <c r="AI44" s="989" t="s">
        <v>409</v>
      </c>
      <c r="AJ44" s="989"/>
      <c r="AK44" s="989"/>
      <c r="AL44" s="453"/>
      <c r="AM44" s="989" t="s">
        <v>506</v>
      </c>
      <c r="AN44" s="989"/>
      <c r="AO44" s="989"/>
      <c r="AP44" s="453"/>
      <c r="AQ44" s="215" t="s">
        <v>232</v>
      </c>
      <c r="AR44" s="199"/>
      <c r="AS44" s="199"/>
      <c r="AT44" s="200"/>
      <c r="AU44" s="369" t="s">
        <v>134</v>
      </c>
      <c r="AV44" s="369"/>
      <c r="AW44" s="369"/>
      <c r="AX44" s="370"/>
      <c r="AY44" s="34">
        <f>COUNTA($G$46)</f>
        <v>0</v>
      </c>
    </row>
    <row r="45" spans="1:51" ht="18.75"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0"/>
      <c r="B46" s="508"/>
      <c r="C46" s="508"/>
      <c r="D46" s="508"/>
      <c r="E46" s="508"/>
      <c r="F46" s="509"/>
      <c r="G46" s="535"/>
      <c r="H46" s="1007"/>
      <c r="I46" s="1007"/>
      <c r="J46" s="1007"/>
      <c r="K46" s="1007"/>
      <c r="L46" s="1007"/>
      <c r="M46" s="1007"/>
      <c r="N46" s="1007"/>
      <c r="O46" s="1008"/>
      <c r="P46" s="191"/>
      <c r="Q46" s="1015"/>
      <c r="R46" s="1015"/>
      <c r="S46" s="1015"/>
      <c r="T46" s="1015"/>
      <c r="U46" s="1015"/>
      <c r="V46" s="1015"/>
      <c r="W46" s="1015"/>
      <c r="X46" s="1016"/>
      <c r="Y46" s="993" t="s">
        <v>12</v>
      </c>
      <c r="Z46" s="994"/>
      <c r="AA46" s="995"/>
      <c r="AB46" s="546"/>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7"/>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6"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377</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997"/>
      <c r="Z51" s="408"/>
      <c r="AA51" s="409"/>
      <c r="AB51" s="453" t="s">
        <v>11</v>
      </c>
      <c r="AC51" s="1002"/>
      <c r="AD51" s="1003"/>
      <c r="AE51" s="989" t="s">
        <v>387</v>
      </c>
      <c r="AF51" s="989"/>
      <c r="AG51" s="989"/>
      <c r="AH51" s="989"/>
      <c r="AI51" s="989" t="s">
        <v>409</v>
      </c>
      <c r="AJ51" s="989"/>
      <c r="AK51" s="989"/>
      <c r="AL51" s="453"/>
      <c r="AM51" s="989" t="s">
        <v>506</v>
      </c>
      <c r="AN51" s="989"/>
      <c r="AO51" s="989"/>
      <c r="AP51" s="453"/>
      <c r="AQ51" s="215" t="s">
        <v>232</v>
      </c>
      <c r="AR51" s="199"/>
      <c r="AS51" s="199"/>
      <c r="AT51" s="200"/>
      <c r="AU51" s="369" t="s">
        <v>134</v>
      </c>
      <c r="AV51" s="369"/>
      <c r="AW51" s="369"/>
      <c r="AX51" s="370"/>
      <c r="AY51" s="34">
        <f>COUNTA($G$53)</f>
        <v>0</v>
      </c>
    </row>
    <row r="52" spans="1:51" ht="18.75"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0"/>
      <c r="B53" s="508"/>
      <c r="C53" s="508"/>
      <c r="D53" s="508"/>
      <c r="E53" s="508"/>
      <c r="F53" s="509"/>
      <c r="G53" s="535"/>
      <c r="H53" s="1007"/>
      <c r="I53" s="1007"/>
      <c r="J53" s="1007"/>
      <c r="K53" s="1007"/>
      <c r="L53" s="1007"/>
      <c r="M53" s="1007"/>
      <c r="N53" s="1007"/>
      <c r="O53" s="1008"/>
      <c r="P53" s="191"/>
      <c r="Q53" s="1015"/>
      <c r="R53" s="1015"/>
      <c r="S53" s="1015"/>
      <c r="T53" s="1015"/>
      <c r="U53" s="1015"/>
      <c r="V53" s="1015"/>
      <c r="W53" s="1015"/>
      <c r="X53" s="1016"/>
      <c r="Y53" s="993" t="s">
        <v>12</v>
      </c>
      <c r="Z53" s="994"/>
      <c r="AA53" s="995"/>
      <c r="AB53" s="546"/>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7"/>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6"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377</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997"/>
      <c r="Z58" s="408"/>
      <c r="AA58" s="409"/>
      <c r="AB58" s="1001" t="s">
        <v>11</v>
      </c>
      <c r="AC58" s="1002"/>
      <c r="AD58" s="1003"/>
      <c r="AE58" s="989" t="s">
        <v>387</v>
      </c>
      <c r="AF58" s="989"/>
      <c r="AG58" s="989"/>
      <c r="AH58" s="989"/>
      <c r="AI58" s="989" t="s">
        <v>409</v>
      </c>
      <c r="AJ58" s="989"/>
      <c r="AK58" s="989"/>
      <c r="AL58" s="453"/>
      <c r="AM58" s="989" t="s">
        <v>506</v>
      </c>
      <c r="AN58" s="989"/>
      <c r="AO58" s="989"/>
      <c r="AP58" s="453"/>
      <c r="AQ58" s="215" t="s">
        <v>232</v>
      </c>
      <c r="AR58" s="199"/>
      <c r="AS58" s="199"/>
      <c r="AT58" s="200"/>
      <c r="AU58" s="369" t="s">
        <v>134</v>
      </c>
      <c r="AV58" s="369"/>
      <c r="AW58" s="369"/>
      <c r="AX58" s="370"/>
      <c r="AY58" s="34">
        <f>COUNTA($G$60)</f>
        <v>0</v>
      </c>
    </row>
    <row r="59" spans="1:51" ht="18.75"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0"/>
      <c r="B60" s="508"/>
      <c r="C60" s="508"/>
      <c r="D60" s="508"/>
      <c r="E60" s="508"/>
      <c r="F60" s="509"/>
      <c r="G60" s="535"/>
      <c r="H60" s="1007"/>
      <c r="I60" s="1007"/>
      <c r="J60" s="1007"/>
      <c r="K60" s="1007"/>
      <c r="L60" s="1007"/>
      <c r="M60" s="1007"/>
      <c r="N60" s="1007"/>
      <c r="O60" s="1008"/>
      <c r="P60" s="191"/>
      <c r="Q60" s="1015"/>
      <c r="R60" s="1015"/>
      <c r="S60" s="1015"/>
      <c r="T60" s="1015"/>
      <c r="U60" s="1015"/>
      <c r="V60" s="1015"/>
      <c r="W60" s="1015"/>
      <c r="X60" s="1016"/>
      <c r="Y60" s="993" t="s">
        <v>12</v>
      </c>
      <c r="Z60" s="994"/>
      <c r="AA60" s="995"/>
      <c r="AB60" s="546"/>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7"/>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6"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377</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997"/>
      <c r="Z65" s="408"/>
      <c r="AA65" s="409"/>
      <c r="AB65" s="1001" t="s">
        <v>11</v>
      </c>
      <c r="AC65" s="1002"/>
      <c r="AD65" s="1003"/>
      <c r="AE65" s="989" t="s">
        <v>387</v>
      </c>
      <c r="AF65" s="989"/>
      <c r="AG65" s="989"/>
      <c r="AH65" s="989"/>
      <c r="AI65" s="989" t="s">
        <v>409</v>
      </c>
      <c r="AJ65" s="989"/>
      <c r="AK65" s="989"/>
      <c r="AL65" s="453"/>
      <c r="AM65" s="989" t="s">
        <v>506</v>
      </c>
      <c r="AN65" s="989"/>
      <c r="AO65" s="989"/>
      <c r="AP65" s="453"/>
      <c r="AQ65" s="215" t="s">
        <v>232</v>
      </c>
      <c r="AR65" s="199"/>
      <c r="AS65" s="199"/>
      <c r="AT65" s="200"/>
      <c r="AU65" s="369" t="s">
        <v>134</v>
      </c>
      <c r="AV65" s="369"/>
      <c r="AW65" s="369"/>
      <c r="AX65" s="370"/>
      <c r="AY65" s="34">
        <f>COUNTA($G$67)</f>
        <v>0</v>
      </c>
    </row>
    <row r="66" spans="1:51" ht="18.75" customHeight="1" x14ac:dyDescent="0.15">
      <c r="A66" s="507"/>
      <c r="B66" s="508"/>
      <c r="C66" s="508"/>
      <c r="D66" s="508"/>
      <c r="E66" s="508"/>
      <c r="F66" s="509"/>
      <c r="G66" s="562"/>
      <c r="H66" s="375"/>
      <c r="I66" s="375"/>
      <c r="J66" s="375"/>
      <c r="K66" s="375"/>
      <c r="L66" s="375"/>
      <c r="M66" s="375"/>
      <c r="N66" s="375"/>
      <c r="O66" s="563"/>
      <c r="P66" s="575"/>
      <c r="Q66" s="375"/>
      <c r="R66" s="375"/>
      <c r="S66" s="375"/>
      <c r="T66" s="375"/>
      <c r="U66" s="375"/>
      <c r="V66" s="375"/>
      <c r="W66" s="375"/>
      <c r="X66" s="563"/>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0"/>
      <c r="B67" s="508"/>
      <c r="C67" s="508"/>
      <c r="D67" s="508"/>
      <c r="E67" s="508"/>
      <c r="F67" s="509"/>
      <c r="G67" s="535"/>
      <c r="H67" s="1007"/>
      <c r="I67" s="1007"/>
      <c r="J67" s="1007"/>
      <c r="K67" s="1007"/>
      <c r="L67" s="1007"/>
      <c r="M67" s="1007"/>
      <c r="N67" s="1007"/>
      <c r="O67" s="1008"/>
      <c r="P67" s="191"/>
      <c r="Q67" s="1015"/>
      <c r="R67" s="1015"/>
      <c r="S67" s="1015"/>
      <c r="T67" s="1015"/>
      <c r="U67" s="1015"/>
      <c r="V67" s="1015"/>
      <c r="W67" s="1015"/>
      <c r="X67" s="1016"/>
      <c r="Y67" s="993" t="s">
        <v>12</v>
      </c>
      <c r="Z67" s="994"/>
      <c r="AA67" s="995"/>
      <c r="AB67" s="546"/>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7"/>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2"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377</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4" t="s">
        <v>363</v>
      </c>
      <c r="H2" s="435"/>
      <c r="I2" s="435"/>
      <c r="J2" s="435"/>
      <c r="K2" s="435"/>
      <c r="L2" s="435"/>
      <c r="M2" s="435"/>
      <c r="N2" s="435"/>
      <c r="O2" s="435"/>
      <c r="P2" s="435"/>
      <c r="Q2" s="435"/>
      <c r="R2" s="435"/>
      <c r="S2" s="435"/>
      <c r="T2" s="435"/>
      <c r="U2" s="435"/>
      <c r="V2" s="435"/>
      <c r="W2" s="435"/>
      <c r="X2" s="435"/>
      <c r="Y2" s="435"/>
      <c r="Z2" s="435"/>
      <c r="AA2" s="435"/>
      <c r="AB2" s="436"/>
      <c r="AC2" s="434" t="s">
        <v>365</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9"/>
      <c r="B4" s="1030"/>
      <c r="C4" s="1030"/>
      <c r="D4" s="1030"/>
      <c r="E4" s="1030"/>
      <c r="F4" s="1031"/>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9"/>
      <c r="B5" s="1030"/>
      <c r="C5" s="1030"/>
      <c r="D5" s="1030"/>
      <c r="E5" s="1030"/>
      <c r="F5" s="1031"/>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9"/>
      <c r="B6" s="1030"/>
      <c r="C6" s="1030"/>
      <c r="D6" s="1030"/>
      <c r="E6" s="1030"/>
      <c r="F6" s="1031"/>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9"/>
      <c r="B7" s="1030"/>
      <c r="C7" s="1030"/>
      <c r="D7" s="1030"/>
      <c r="E7" s="1030"/>
      <c r="F7" s="1031"/>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9"/>
      <c r="B8" s="1030"/>
      <c r="C8" s="1030"/>
      <c r="D8" s="1030"/>
      <c r="E8" s="1030"/>
      <c r="F8" s="1031"/>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9"/>
      <c r="B9" s="1030"/>
      <c r="C9" s="1030"/>
      <c r="D9" s="1030"/>
      <c r="E9" s="1030"/>
      <c r="F9" s="1031"/>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9"/>
      <c r="B10" s="1030"/>
      <c r="C10" s="1030"/>
      <c r="D10" s="1030"/>
      <c r="E10" s="1030"/>
      <c r="F10" s="1031"/>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9"/>
      <c r="B11" s="1030"/>
      <c r="C11" s="1030"/>
      <c r="D11" s="1030"/>
      <c r="E11" s="1030"/>
      <c r="F11" s="1031"/>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9"/>
      <c r="B12" s="1030"/>
      <c r="C12" s="1030"/>
      <c r="D12" s="1030"/>
      <c r="E12" s="1030"/>
      <c r="F12" s="1031"/>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9"/>
      <c r="B13" s="1030"/>
      <c r="C13" s="1030"/>
      <c r="D13" s="1030"/>
      <c r="E13" s="1030"/>
      <c r="F13" s="1031"/>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9"/>
      <c r="B14" s="1030"/>
      <c r="C14" s="1030"/>
      <c r="D14" s="1030"/>
      <c r="E14" s="1030"/>
      <c r="F14" s="103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9"/>
      <c r="B15" s="1030"/>
      <c r="C15" s="1030"/>
      <c r="D15" s="1030"/>
      <c r="E15" s="1030"/>
      <c r="F15" s="1031"/>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9"/>
      <c r="B16" s="1030"/>
      <c r="C16" s="1030"/>
      <c r="D16" s="1030"/>
      <c r="E16" s="1030"/>
      <c r="F16" s="103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9"/>
      <c r="B17" s="1030"/>
      <c r="C17" s="1030"/>
      <c r="D17" s="1030"/>
      <c r="E17" s="1030"/>
      <c r="F17" s="1031"/>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9"/>
      <c r="B18" s="1030"/>
      <c r="C18" s="1030"/>
      <c r="D18" s="1030"/>
      <c r="E18" s="1030"/>
      <c r="F18" s="1031"/>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9"/>
      <c r="B19" s="1030"/>
      <c r="C19" s="1030"/>
      <c r="D19" s="1030"/>
      <c r="E19" s="1030"/>
      <c r="F19" s="1031"/>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9"/>
      <c r="B20" s="1030"/>
      <c r="C20" s="1030"/>
      <c r="D20" s="1030"/>
      <c r="E20" s="1030"/>
      <c r="F20" s="1031"/>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9"/>
      <c r="B21" s="1030"/>
      <c r="C21" s="1030"/>
      <c r="D21" s="1030"/>
      <c r="E21" s="1030"/>
      <c r="F21" s="1031"/>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9"/>
      <c r="B22" s="1030"/>
      <c r="C22" s="1030"/>
      <c r="D22" s="1030"/>
      <c r="E22" s="1030"/>
      <c r="F22" s="1031"/>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9"/>
      <c r="B23" s="1030"/>
      <c r="C23" s="1030"/>
      <c r="D23" s="1030"/>
      <c r="E23" s="1030"/>
      <c r="F23" s="1031"/>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9"/>
      <c r="B24" s="1030"/>
      <c r="C24" s="1030"/>
      <c r="D24" s="1030"/>
      <c r="E24" s="1030"/>
      <c r="F24" s="1031"/>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9"/>
      <c r="B25" s="1030"/>
      <c r="C25" s="1030"/>
      <c r="D25" s="1030"/>
      <c r="E25" s="1030"/>
      <c r="F25" s="1031"/>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9"/>
      <c r="B26" s="1030"/>
      <c r="C26" s="1030"/>
      <c r="D26" s="1030"/>
      <c r="E26" s="1030"/>
      <c r="F26" s="1031"/>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9"/>
      <c r="B27" s="1030"/>
      <c r="C27" s="1030"/>
      <c r="D27" s="1030"/>
      <c r="E27" s="1030"/>
      <c r="F27" s="103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9"/>
      <c r="B28" s="1030"/>
      <c r="C28" s="1030"/>
      <c r="D28" s="1030"/>
      <c r="E28" s="1030"/>
      <c r="F28" s="1031"/>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9"/>
      <c r="B29" s="1030"/>
      <c r="C29" s="1030"/>
      <c r="D29" s="1030"/>
      <c r="E29" s="1030"/>
      <c r="F29" s="103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9"/>
      <c r="B31" s="1030"/>
      <c r="C31" s="1030"/>
      <c r="D31" s="1030"/>
      <c r="E31" s="1030"/>
      <c r="F31" s="1031"/>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9"/>
      <c r="B32" s="1030"/>
      <c r="C32" s="1030"/>
      <c r="D32" s="1030"/>
      <c r="E32" s="1030"/>
      <c r="F32" s="1031"/>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9"/>
      <c r="B33" s="1030"/>
      <c r="C33" s="1030"/>
      <c r="D33" s="1030"/>
      <c r="E33" s="1030"/>
      <c r="F33" s="1031"/>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9"/>
      <c r="B34" s="1030"/>
      <c r="C34" s="1030"/>
      <c r="D34" s="1030"/>
      <c r="E34" s="1030"/>
      <c r="F34" s="1031"/>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9"/>
      <c r="B35" s="1030"/>
      <c r="C35" s="1030"/>
      <c r="D35" s="1030"/>
      <c r="E35" s="1030"/>
      <c r="F35" s="1031"/>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9"/>
      <c r="B36" s="1030"/>
      <c r="C36" s="1030"/>
      <c r="D36" s="1030"/>
      <c r="E36" s="1030"/>
      <c r="F36" s="1031"/>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9"/>
      <c r="B37" s="1030"/>
      <c r="C37" s="1030"/>
      <c r="D37" s="1030"/>
      <c r="E37" s="1030"/>
      <c r="F37" s="1031"/>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9"/>
      <c r="B38" s="1030"/>
      <c r="C38" s="1030"/>
      <c r="D38" s="1030"/>
      <c r="E38" s="1030"/>
      <c r="F38" s="1031"/>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9"/>
      <c r="B39" s="1030"/>
      <c r="C39" s="1030"/>
      <c r="D39" s="1030"/>
      <c r="E39" s="1030"/>
      <c r="F39" s="1031"/>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9"/>
      <c r="B40" s="1030"/>
      <c r="C40" s="1030"/>
      <c r="D40" s="1030"/>
      <c r="E40" s="1030"/>
      <c r="F40" s="103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9"/>
      <c r="B41" s="1030"/>
      <c r="C41" s="1030"/>
      <c r="D41" s="1030"/>
      <c r="E41" s="1030"/>
      <c r="F41" s="1031"/>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9"/>
      <c r="B42" s="1030"/>
      <c r="C42" s="1030"/>
      <c r="D42" s="1030"/>
      <c r="E42" s="1030"/>
      <c r="F42" s="103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9"/>
      <c r="B44" s="1030"/>
      <c r="C44" s="1030"/>
      <c r="D44" s="1030"/>
      <c r="E44" s="1030"/>
      <c r="F44" s="1031"/>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9"/>
      <c r="B45" s="1030"/>
      <c r="C45" s="1030"/>
      <c r="D45" s="1030"/>
      <c r="E45" s="1030"/>
      <c r="F45" s="1031"/>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9"/>
      <c r="B46" s="1030"/>
      <c r="C46" s="1030"/>
      <c r="D46" s="1030"/>
      <c r="E46" s="1030"/>
      <c r="F46" s="1031"/>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9"/>
      <c r="B47" s="1030"/>
      <c r="C47" s="1030"/>
      <c r="D47" s="1030"/>
      <c r="E47" s="1030"/>
      <c r="F47" s="1031"/>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9"/>
      <c r="B48" s="1030"/>
      <c r="C48" s="1030"/>
      <c r="D48" s="1030"/>
      <c r="E48" s="1030"/>
      <c r="F48" s="1031"/>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9"/>
      <c r="B49" s="1030"/>
      <c r="C49" s="1030"/>
      <c r="D49" s="1030"/>
      <c r="E49" s="1030"/>
      <c r="F49" s="1031"/>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9"/>
      <c r="B50" s="1030"/>
      <c r="C50" s="1030"/>
      <c r="D50" s="1030"/>
      <c r="E50" s="1030"/>
      <c r="F50" s="1031"/>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9"/>
      <c r="B51" s="1030"/>
      <c r="C51" s="1030"/>
      <c r="D51" s="1030"/>
      <c r="E51" s="1030"/>
      <c r="F51" s="1031"/>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9"/>
      <c r="B52" s="1030"/>
      <c r="C52" s="1030"/>
      <c r="D52" s="1030"/>
      <c r="E52" s="1030"/>
      <c r="F52" s="1031"/>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9"/>
      <c r="B56" s="1030"/>
      <c r="C56" s="1030"/>
      <c r="D56" s="1030"/>
      <c r="E56" s="1030"/>
      <c r="F56" s="103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9"/>
      <c r="B58" s="1030"/>
      <c r="C58" s="1030"/>
      <c r="D58" s="1030"/>
      <c r="E58" s="1030"/>
      <c r="F58" s="1031"/>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9"/>
      <c r="B59" s="1030"/>
      <c r="C59" s="1030"/>
      <c r="D59" s="1030"/>
      <c r="E59" s="1030"/>
      <c r="F59" s="1031"/>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9"/>
      <c r="B60" s="1030"/>
      <c r="C60" s="1030"/>
      <c r="D60" s="1030"/>
      <c r="E60" s="1030"/>
      <c r="F60" s="1031"/>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9"/>
      <c r="B61" s="1030"/>
      <c r="C61" s="1030"/>
      <c r="D61" s="1030"/>
      <c r="E61" s="1030"/>
      <c r="F61" s="1031"/>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9"/>
      <c r="B62" s="1030"/>
      <c r="C62" s="1030"/>
      <c r="D62" s="1030"/>
      <c r="E62" s="1030"/>
      <c r="F62" s="1031"/>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9"/>
      <c r="B63" s="1030"/>
      <c r="C63" s="1030"/>
      <c r="D63" s="1030"/>
      <c r="E63" s="1030"/>
      <c r="F63" s="1031"/>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9"/>
      <c r="B64" s="1030"/>
      <c r="C64" s="1030"/>
      <c r="D64" s="1030"/>
      <c r="E64" s="1030"/>
      <c r="F64" s="1031"/>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9"/>
      <c r="B65" s="1030"/>
      <c r="C65" s="1030"/>
      <c r="D65" s="1030"/>
      <c r="E65" s="1030"/>
      <c r="F65" s="1031"/>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9"/>
      <c r="B66" s="1030"/>
      <c r="C66" s="1030"/>
      <c r="D66" s="1030"/>
      <c r="E66" s="1030"/>
      <c r="F66" s="1031"/>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9"/>
      <c r="B67" s="1030"/>
      <c r="C67" s="1030"/>
      <c r="D67" s="1030"/>
      <c r="E67" s="1030"/>
      <c r="F67" s="103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9"/>
      <c r="B68" s="1030"/>
      <c r="C68" s="1030"/>
      <c r="D68" s="1030"/>
      <c r="E68" s="1030"/>
      <c r="F68" s="1031"/>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9"/>
      <c r="B69" s="1030"/>
      <c r="C69" s="1030"/>
      <c r="D69" s="1030"/>
      <c r="E69" s="1030"/>
      <c r="F69" s="103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9"/>
      <c r="B71" s="1030"/>
      <c r="C71" s="1030"/>
      <c r="D71" s="1030"/>
      <c r="E71" s="1030"/>
      <c r="F71" s="1031"/>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9"/>
      <c r="B72" s="1030"/>
      <c r="C72" s="1030"/>
      <c r="D72" s="1030"/>
      <c r="E72" s="1030"/>
      <c r="F72" s="1031"/>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9"/>
      <c r="B73" s="1030"/>
      <c r="C73" s="1030"/>
      <c r="D73" s="1030"/>
      <c r="E73" s="1030"/>
      <c r="F73" s="1031"/>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9"/>
      <c r="B74" s="1030"/>
      <c r="C74" s="1030"/>
      <c r="D74" s="1030"/>
      <c r="E74" s="1030"/>
      <c r="F74" s="1031"/>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9"/>
      <c r="B75" s="1030"/>
      <c r="C75" s="1030"/>
      <c r="D75" s="1030"/>
      <c r="E75" s="1030"/>
      <c r="F75" s="1031"/>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9"/>
      <c r="B76" s="1030"/>
      <c r="C76" s="1030"/>
      <c r="D76" s="1030"/>
      <c r="E76" s="1030"/>
      <c r="F76" s="1031"/>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9"/>
      <c r="B77" s="1030"/>
      <c r="C77" s="1030"/>
      <c r="D77" s="1030"/>
      <c r="E77" s="1030"/>
      <c r="F77" s="1031"/>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9"/>
      <c r="B78" s="1030"/>
      <c r="C78" s="1030"/>
      <c r="D78" s="1030"/>
      <c r="E78" s="1030"/>
      <c r="F78" s="1031"/>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9"/>
      <c r="B79" s="1030"/>
      <c r="C79" s="1030"/>
      <c r="D79" s="1030"/>
      <c r="E79" s="1030"/>
      <c r="F79" s="1031"/>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9"/>
      <c r="B80" s="1030"/>
      <c r="C80" s="1030"/>
      <c r="D80" s="1030"/>
      <c r="E80" s="1030"/>
      <c r="F80" s="103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9"/>
      <c r="B81" s="1030"/>
      <c r="C81" s="1030"/>
      <c r="D81" s="1030"/>
      <c r="E81" s="1030"/>
      <c r="F81" s="1031"/>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9"/>
      <c r="B82" s="1030"/>
      <c r="C82" s="1030"/>
      <c r="D82" s="1030"/>
      <c r="E82" s="1030"/>
      <c r="F82" s="103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9"/>
      <c r="B84" s="1030"/>
      <c r="C84" s="1030"/>
      <c r="D84" s="1030"/>
      <c r="E84" s="1030"/>
      <c r="F84" s="1031"/>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9"/>
      <c r="B85" s="1030"/>
      <c r="C85" s="1030"/>
      <c r="D85" s="1030"/>
      <c r="E85" s="1030"/>
      <c r="F85" s="1031"/>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9"/>
      <c r="B86" s="1030"/>
      <c r="C86" s="1030"/>
      <c r="D86" s="1030"/>
      <c r="E86" s="1030"/>
      <c r="F86" s="1031"/>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9"/>
      <c r="B87" s="1030"/>
      <c r="C87" s="1030"/>
      <c r="D87" s="1030"/>
      <c r="E87" s="1030"/>
      <c r="F87" s="1031"/>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9"/>
      <c r="B88" s="1030"/>
      <c r="C88" s="1030"/>
      <c r="D88" s="1030"/>
      <c r="E88" s="1030"/>
      <c r="F88" s="1031"/>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9"/>
      <c r="B89" s="1030"/>
      <c r="C89" s="1030"/>
      <c r="D89" s="1030"/>
      <c r="E89" s="1030"/>
      <c r="F89" s="1031"/>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9"/>
      <c r="B90" s="1030"/>
      <c r="C90" s="1030"/>
      <c r="D90" s="1030"/>
      <c r="E90" s="1030"/>
      <c r="F90" s="1031"/>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9"/>
      <c r="B91" s="1030"/>
      <c r="C91" s="1030"/>
      <c r="D91" s="1030"/>
      <c r="E91" s="1030"/>
      <c r="F91" s="1031"/>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9"/>
      <c r="B92" s="1030"/>
      <c r="C92" s="1030"/>
      <c r="D92" s="1030"/>
      <c r="E92" s="1030"/>
      <c r="F92" s="1031"/>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9"/>
      <c r="B93" s="1030"/>
      <c r="C93" s="1030"/>
      <c r="D93" s="1030"/>
      <c r="E93" s="1030"/>
      <c r="F93" s="103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9"/>
      <c r="B94" s="1030"/>
      <c r="C94" s="1030"/>
      <c r="D94" s="1030"/>
      <c r="E94" s="1030"/>
      <c r="F94" s="1031"/>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9"/>
      <c r="B95" s="1030"/>
      <c r="C95" s="1030"/>
      <c r="D95" s="1030"/>
      <c r="E95" s="1030"/>
      <c r="F95" s="103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9"/>
      <c r="B97" s="1030"/>
      <c r="C97" s="1030"/>
      <c r="D97" s="1030"/>
      <c r="E97" s="1030"/>
      <c r="F97" s="1031"/>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9"/>
      <c r="B98" s="1030"/>
      <c r="C98" s="1030"/>
      <c r="D98" s="1030"/>
      <c r="E98" s="1030"/>
      <c r="F98" s="1031"/>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9"/>
      <c r="B99" s="1030"/>
      <c r="C99" s="1030"/>
      <c r="D99" s="1030"/>
      <c r="E99" s="1030"/>
      <c r="F99" s="1031"/>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9"/>
      <c r="B100" s="1030"/>
      <c r="C100" s="1030"/>
      <c r="D100" s="1030"/>
      <c r="E100" s="1030"/>
      <c r="F100" s="1031"/>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9"/>
      <c r="B101" s="1030"/>
      <c r="C101" s="1030"/>
      <c r="D101" s="1030"/>
      <c r="E101" s="1030"/>
      <c r="F101" s="1031"/>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9"/>
      <c r="B102" s="1030"/>
      <c r="C102" s="1030"/>
      <c r="D102" s="1030"/>
      <c r="E102" s="1030"/>
      <c r="F102" s="1031"/>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9"/>
      <c r="B103" s="1030"/>
      <c r="C103" s="1030"/>
      <c r="D103" s="1030"/>
      <c r="E103" s="1030"/>
      <c r="F103" s="1031"/>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9"/>
      <c r="B104" s="1030"/>
      <c r="C104" s="1030"/>
      <c r="D104" s="1030"/>
      <c r="E104" s="1030"/>
      <c r="F104" s="1031"/>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9"/>
      <c r="B105" s="1030"/>
      <c r="C105" s="1030"/>
      <c r="D105" s="1030"/>
      <c r="E105" s="1030"/>
      <c r="F105" s="1031"/>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9"/>
      <c r="B109" s="1030"/>
      <c r="C109" s="1030"/>
      <c r="D109" s="1030"/>
      <c r="E109" s="1030"/>
      <c r="F109" s="103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9"/>
      <c r="B111" s="1030"/>
      <c r="C111" s="1030"/>
      <c r="D111" s="1030"/>
      <c r="E111" s="1030"/>
      <c r="F111" s="1031"/>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9"/>
      <c r="B112" s="1030"/>
      <c r="C112" s="1030"/>
      <c r="D112" s="1030"/>
      <c r="E112" s="1030"/>
      <c r="F112" s="1031"/>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9"/>
      <c r="B113" s="1030"/>
      <c r="C113" s="1030"/>
      <c r="D113" s="1030"/>
      <c r="E113" s="1030"/>
      <c r="F113" s="1031"/>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9"/>
      <c r="B114" s="1030"/>
      <c r="C114" s="1030"/>
      <c r="D114" s="1030"/>
      <c r="E114" s="1030"/>
      <c r="F114" s="1031"/>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9"/>
      <c r="B115" s="1030"/>
      <c r="C115" s="1030"/>
      <c r="D115" s="1030"/>
      <c r="E115" s="1030"/>
      <c r="F115" s="1031"/>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9"/>
      <c r="B116" s="1030"/>
      <c r="C116" s="1030"/>
      <c r="D116" s="1030"/>
      <c r="E116" s="1030"/>
      <c r="F116" s="1031"/>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9"/>
      <c r="B117" s="1030"/>
      <c r="C117" s="1030"/>
      <c r="D117" s="1030"/>
      <c r="E117" s="1030"/>
      <c r="F117" s="1031"/>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9"/>
      <c r="B118" s="1030"/>
      <c r="C118" s="1030"/>
      <c r="D118" s="1030"/>
      <c r="E118" s="1030"/>
      <c r="F118" s="1031"/>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9"/>
      <c r="B119" s="1030"/>
      <c r="C119" s="1030"/>
      <c r="D119" s="1030"/>
      <c r="E119" s="1030"/>
      <c r="F119" s="1031"/>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9"/>
      <c r="B120" s="1030"/>
      <c r="C120" s="1030"/>
      <c r="D120" s="1030"/>
      <c r="E120" s="1030"/>
      <c r="F120" s="103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9"/>
      <c r="B121" s="1030"/>
      <c r="C121" s="1030"/>
      <c r="D121" s="1030"/>
      <c r="E121" s="1030"/>
      <c r="F121" s="1031"/>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9"/>
      <c r="B122" s="1030"/>
      <c r="C122" s="1030"/>
      <c r="D122" s="1030"/>
      <c r="E122" s="1030"/>
      <c r="F122" s="103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9"/>
      <c r="B124" s="1030"/>
      <c r="C124" s="1030"/>
      <c r="D124" s="1030"/>
      <c r="E124" s="1030"/>
      <c r="F124" s="1031"/>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9"/>
      <c r="B125" s="1030"/>
      <c r="C125" s="1030"/>
      <c r="D125" s="1030"/>
      <c r="E125" s="1030"/>
      <c r="F125" s="1031"/>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9"/>
      <c r="B126" s="1030"/>
      <c r="C126" s="1030"/>
      <c r="D126" s="1030"/>
      <c r="E126" s="1030"/>
      <c r="F126" s="1031"/>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9"/>
      <c r="B127" s="1030"/>
      <c r="C127" s="1030"/>
      <c r="D127" s="1030"/>
      <c r="E127" s="1030"/>
      <c r="F127" s="1031"/>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9"/>
      <c r="B128" s="1030"/>
      <c r="C128" s="1030"/>
      <c r="D128" s="1030"/>
      <c r="E128" s="1030"/>
      <c r="F128" s="1031"/>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9"/>
      <c r="B129" s="1030"/>
      <c r="C129" s="1030"/>
      <c r="D129" s="1030"/>
      <c r="E129" s="1030"/>
      <c r="F129" s="1031"/>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9"/>
      <c r="B130" s="1030"/>
      <c r="C130" s="1030"/>
      <c r="D130" s="1030"/>
      <c r="E130" s="1030"/>
      <c r="F130" s="1031"/>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9"/>
      <c r="B131" s="1030"/>
      <c r="C131" s="1030"/>
      <c r="D131" s="1030"/>
      <c r="E131" s="1030"/>
      <c r="F131" s="1031"/>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9"/>
      <c r="B132" s="1030"/>
      <c r="C132" s="1030"/>
      <c r="D132" s="1030"/>
      <c r="E132" s="1030"/>
      <c r="F132" s="1031"/>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9"/>
      <c r="B133" s="1030"/>
      <c r="C133" s="1030"/>
      <c r="D133" s="1030"/>
      <c r="E133" s="1030"/>
      <c r="F133" s="103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9"/>
      <c r="B134" s="1030"/>
      <c r="C134" s="1030"/>
      <c r="D134" s="1030"/>
      <c r="E134" s="1030"/>
      <c r="F134" s="1031"/>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9"/>
      <c r="B135" s="1030"/>
      <c r="C135" s="1030"/>
      <c r="D135" s="1030"/>
      <c r="E135" s="1030"/>
      <c r="F135" s="103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9"/>
      <c r="B137" s="1030"/>
      <c r="C137" s="1030"/>
      <c r="D137" s="1030"/>
      <c r="E137" s="1030"/>
      <c r="F137" s="1031"/>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9"/>
      <c r="B138" s="1030"/>
      <c r="C138" s="1030"/>
      <c r="D138" s="1030"/>
      <c r="E138" s="1030"/>
      <c r="F138" s="1031"/>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9"/>
      <c r="B139" s="1030"/>
      <c r="C139" s="1030"/>
      <c r="D139" s="1030"/>
      <c r="E139" s="1030"/>
      <c r="F139" s="1031"/>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9"/>
      <c r="B140" s="1030"/>
      <c r="C140" s="1030"/>
      <c r="D140" s="1030"/>
      <c r="E140" s="1030"/>
      <c r="F140" s="1031"/>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9"/>
      <c r="B141" s="1030"/>
      <c r="C141" s="1030"/>
      <c r="D141" s="1030"/>
      <c r="E141" s="1030"/>
      <c r="F141" s="1031"/>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9"/>
      <c r="B142" s="1030"/>
      <c r="C142" s="1030"/>
      <c r="D142" s="1030"/>
      <c r="E142" s="1030"/>
      <c r="F142" s="1031"/>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9"/>
      <c r="B143" s="1030"/>
      <c r="C143" s="1030"/>
      <c r="D143" s="1030"/>
      <c r="E143" s="1030"/>
      <c r="F143" s="1031"/>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9"/>
      <c r="B144" s="1030"/>
      <c r="C144" s="1030"/>
      <c r="D144" s="1030"/>
      <c r="E144" s="1030"/>
      <c r="F144" s="1031"/>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9"/>
      <c r="B145" s="1030"/>
      <c r="C145" s="1030"/>
      <c r="D145" s="1030"/>
      <c r="E145" s="1030"/>
      <c r="F145" s="1031"/>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9"/>
      <c r="B146" s="1030"/>
      <c r="C146" s="1030"/>
      <c r="D146" s="1030"/>
      <c r="E146" s="1030"/>
      <c r="F146" s="103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9"/>
      <c r="B147" s="1030"/>
      <c r="C147" s="1030"/>
      <c r="D147" s="1030"/>
      <c r="E147" s="1030"/>
      <c r="F147" s="1031"/>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9"/>
      <c r="B148" s="1030"/>
      <c r="C148" s="1030"/>
      <c r="D148" s="1030"/>
      <c r="E148" s="1030"/>
      <c r="F148" s="103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9"/>
      <c r="B150" s="1030"/>
      <c r="C150" s="1030"/>
      <c r="D150" s="1030"/>
      <c r="E150" s="1030"/>
      <c r="F150" s="1031"/>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9"/>
      <c r="B151" s="1030"/>
      <c r="C151" s="1030"/>
      <c r="D151" s="1030"/>
      <c r="E151" s="1030"/>
      <c r="F151" s="1031"/>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9"/>
      <c r="B152" s="1030"/>
      <c r="C152" s="1030"/>
      <c r="D152" s="1030"/>
      <c r="E152" s="1030"/>
      <c r="F152" s="1031"/>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9"/>
      <c r="B153" s="1030"/>
      <c r="C153" s="1030"/>
      <c r="D153" s="1030"/>
      <c r="E153" s="1030"/>
      <c r="F153" s="1031"/>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9"/>
      <c r="B154" s="1030"/>
      <c r="C154" s="1030"/>
      <c r="D154" s="1030"/>
      <c r="E154" s="1030"/>
      <c r="F154" s="1031"/>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9"/>
      <c r="B155" s="1030"/>
      <c r="C155" s="1030"/>
      <c r="D155" s="1030"/>
      <c r="E155" s="1030"/>
      <c r="F155" s="1031"/>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9"/>
      <c r="B156" s="1030"/>
      <c r="C156" s="1030"/>
      <c r="D156" s="1030"/>
      <c r="E156" s="1030"/>
      <c r="F156" s="1031"/>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9"/>
      <c r="B157" s="1030"/>
      <c r="C157" s="1030"/>
      <c r="D157" s="1030"/>
      <c r="E157" s="1030"/>
      <c r="F157" s="1031"/>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9"/>
      <c r="B158" s="1030"/>
      <c r="C158" s="1030"/>
      <c r="D158" s="1030"/>
      <c r="E158" s="1030"/>
      <c r="F158" s="1031"/>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9"/>
      <c r="B162" s="1030"/>
      <c r="C162" s="1030"/>
      <c r="D162" s="1030"/>
      <c r="E162" s="1030"/>
      <c r="F162" s="103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9"/>
      <c r="B164" s="1030"/>
      <c r="C164" s="1030"/>
      <c r="D164" s="1030"/>
      <c r="E164" s="1030"/>
      <c r="F164" s="1031"/>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9"/>
      <c r="B165" s="1030"/>
      <c r="C165" s="1030"/>
      <c r="D165" s="1030"/>
      <c r="E165" s="1030"/>
      <c r="F165" s="1031"/>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9"/>
      <c r="B166" s="1030"/>
      <c r="C166" s="1030"/>
      <c r="D166" s="1030"/>
      <c r="E166" s="1030"/>
      <c r="F166" s="1031"/>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9"/>
      <c r="B167" s="1030"/>
      <c r="C167" s="1030"/>
      <c r="D167" s="1030"/>
      <c r="E167" s="1030"/>
      <c r="F167" s="1031"/>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9"/>
      <c r="B168" s="1030"/>
      <c r="C168" s="1030"/>
      <c r="D168" s="1030"/>
      <c r="E168" s="1030"/>
      <c r="F168" s="1031"/>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9"/>
      <c r="B169" s="1030"/>
      <c r="C169" s="1030"/>
      <c r="D169" s="1030"/>
      <c r="E169" s="1030"/>
      <c r="F169" s="1031"/>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9"/>
      <c r="B170" s="1030"/>
      <c r="C170" s="1030"/>
      <c r="D170" s="1030"/>
      <c r="E170" s="1030"/>
      <c r="F170" s="1031"/>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9"/>
      <c r="B171" s="1030"/>
      <c r="C171" s="1030"/>
      <c r="D171" s="1030"/>
      <c r="E171" s="1030"/>
      <c r="F171" s="1031"/>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9"/>
      <c r="B172" s="1030"/>
      <c r="C172" s="1030"/>
      <c r="D172" s="1030"/>
      <c r="E172" s="1030"/>
      <c r="F172" s="1031"/>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9"/>
      <c r="B173" s="1030"/>
      <c r="C173" s="1030"/>
      <c r="D173" s="1030"/>
      <c r="E173" s="1030"/>
      <c r="F173" s="103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9"/>
      <c r="B174" s="1030"/>
      <c r="C174" s="1030"/>
      <c r="D174" s="1030"/>
      <c r="E174" s="1030"/>
      <c r="F174" s="1031"/>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9"/>
      <c r="B175" s="1030"/>
      <c r="C175" s="1030"/>
      <c r="D175" s="1030"/>
      <c r="E175" s="1030"/>
      <c r="F175" s="103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9"/>
      <c r="B177" s="1030"/>
      <c r="C177" s="1030"/>
      <c r="D177" s="1030"/>
      <c r="E177" s="1030"/>
      <c r="F177" s="1031"/>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9"/>
      <c r="B178" s="1030"/>
      <c r="C178" s="1030"/>
      <c r="D178" s="1030"/>
      <c r="E178" s="1030"/>
      <c r="F178" s="1031"/>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9"/>
      <c r="B179" s="1030"/>
      <c r="C179" s="1030"/>
      <c r="D179" s="1030"/>
      <c r="E179" s="1030"/>
      <c r="F179" s="1031"/>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9"/>
      <c r="B180" s="1030"/>
      <c r="C180" s="1030"/>
      <c r="D180" s="1030"/>
      <c r="E180" s="1030"/>
      <c r="F180" s="1031"/>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9"/>
      <c r="B181" s="1030"/>
      <c r="C181" s="1030"/>
      <c r="D181" s="1030"/>
      <c r="E181" s="1030"/>
      <c r="F181" s="1031"/>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9"/>
      <c r="B182" s="1030"/>
      <c r="C182" s="1030"/>
      <c r="D182" s="1030"/>
      <c r="E182" s="1030"/>
      <c r="F182" s="1031"/>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9"/>
      <c r="B183" s="1030"/>
      <c r="C183" s="1030"/>
      <c r="D183" s="1030"/>
      <c r="E183" s="1030"/>
      <c r="F183" s="1031"/>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9"/>
      <c r="B184" s="1030"/>
      <c r="C184" s="1030"/>
      <c r="D184" s="1030"/>
      <c r="E184" s="1030"/>
      <c r="F184" s="1031"/>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9"/>
      <c r="B185" s="1030"/>
      <c r="C185" s="1030"/>
      <c r="D185" s="1030"/>
      <c r="E185" s="1030"/>
      <c r="F185" s="1031"/>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9"/>
      <c r="B186" s="1030"/>
      <c r="C186" s="1030"/>
      <c r="D186" s="1030"/>
      <c r="E186" s="1030"/>
      <c r="F186" s="103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9"/>
      <c r="B187" s="1030"/>
      <c r="C187" s="1030"/>
      <c r="D187" s="1030"/>
      <c r="E187" s="1030"/>
      <c r="F187" s="1031"/>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9"/>
      <c r="B188" s="1030"/>
      <c r="C188" s="1030"/>
      <c r="D188" s="1030"/>
      <c r="E188" s="1030"/>
      <c r="F188" s="103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9"/>
      <c r="B190" s="1030"/>
      <c r="C190" s="1030"/>
      <c r="D190" s="1030"/>
      <c r="E190" s="1030"/>
      <c r="F190" s="1031"/>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9"/>
      <c r="B191" s="1030"/>
      <c r="C191" s="1030"/>
      <c r="D191" s="1030"/>
      <c r="E191" s="1030"/>
      <c r="F191" s="1031"/>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9"/>
      <c r="B192" s="1030"/>
      <c r="C192" s="1030"/>
      <c r="D192" s="1030"/>
      <c r="E192" s="1030"/>
      <c r="F192" s="1031"/>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9"/>
      <c r="B193" s="1030"/>
      <c r="C193" s="1030"/>
      <c r="D193" s="1030"/>
      <c r="E193" s="1030"/>
      <c r="F193" s="1031"/>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9"/>
      <c r="B194" s="1030"/>
      <c r="C194" s="1030"/>
      <c r="D194" s="1030"/>
      <c r="E194" s="1030"/>
      <c r="F194" s="1031"/>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9"/>
      <c r="B195" s="1030"/>
      <c r="C195" s="1030"/>
      <c r="D195" s="1030"/>
      <c r="E195" s="1030"/>
      <c r="F195" s="1031"/>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9"/>
      <c r="B196" s="1030"/>
      <c r="C196" s="1030"/>
      <c r="D196" s="1030"/>
      <c r="E196" s="1030"/>
      <c r="F196" s="1031"/>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9"/>
      <c r="B197" s="1030"/>
      <c r="C197" s="1030"/>
      <c r="D197" s="1030"/>
      <c r="E197" s="1030"/>
      <c r="F197" s="1031"/>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9"/>
      <c r="B198" s="1030"/>
      <c r="C198" s="1030"/>
      <c r="D198" s="1030"/>
      <c r="E198" s="1030"/>
      <c r="F198" s="1031"/>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9"/>
      <c r="B199" s="1030"/>
      <c r="C199" s="1030"/>
      <c r="D199" s="1030"/>
      <c r="E199" s="1030"/>
      <c r="F199" s="103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9"/>
      <c r="B200" s="1030"/>
      <c r="C200" s="1030"/>
      <c r="D200" s="1030"/>
      <c r="E200" s="1030"/>
      <c r="F200" s="1031"/>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9"/>
      <c r="B201" s="1030"/>
      <c r="C201" s="1030"/>
      <c r="D201" s="1030"/>
      <c r="E201" s="1030"/>
      <c r="F201" s="103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9"/>
      <c r="B203" s="1030"/>
      <c r="C203" s="1030"/>
      <c r="D203" s="1030"/>
      <c r="E203" s="1030"/>
      <c r="F203" s="1031"/>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9"/>
      <c r="B204" s="1030"/>
      <c r="C204" s="1030"/>
      <c r="D204" s="1030"/>
      <c r="E204" s="1030"/>
      <c r="F204" s="1031"/>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9"/>
      <c r="B205" s="1030"/>
      <c r="C205" s="1030"/>
      <c r="D205" s="1030"/>
      <c r="E205" s="1030"/>
      <c r="F205" s="1031"/>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9"/>
      <c r="B206" s="1030"/>
      <c r="C206" s="1030"/>
      <c r="D206" s="1030"/>
      <c r="E206" s="1030"/>
      <c r="F206" s="1031"/>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9"/>
      <c r="B207" s="1030"/>
      <c r="C207" s="1030"/>
      <c r="D207" s="1030"/>
      <c r="E207" s="1030"/>
      <c r="F207" s="1031"/>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9"/>
      <c r="B208" s="1030"/>
      <c r="C208" s="1030"/>
      <c r="D208" s="1030"/>
      <c r="E208" s="1030"/>
      <c r="F208" s="1031"/>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9"/>
      <c r="B209" s="1030"/>
      <c r="C209" s="1030"/>
      <c r="D209" s="1030"/>
      <c r="E209" s="1030"/>
      <c r="F209" s="1031"/>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9"/>
      <c r="B210" s="1030"/>
      <c r="C210" s="1030"/>
      <c r="D210" s="1030"/>
      <c r="E210" s="1030"/>
      <c r="F210" s="1031"/>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9"/>
      <c r="B211" s="1030"/>
      <c r="C211" s="1030"/>
      <c r="D211" s="1030"/>
      <c r="E211" s="1030"/>
      <c r="F211" s="1031"/>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9"/>
      <c r="B215" s="1030"/>
      <c r="C215" s="1030"/>
      <c r="D215" s="1030"/>
      <c r="E215" s="1030"/>
      <c r="F215" s="103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9"/>
      <c r="B217" s="1030"/>
      <c r="C217" s="1030"/>
      <c r="D217" s="1030"/>
      <c r="E217" s="1030"/>
      <c r="F217" s="1031"/>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9"/>
      <c r="B218" s="1030"/>
      <c r="C218" s="1030"/>
      <c r="D218" s="1030"/>
      <c r="E218" s="1030"/>
      <c r="F218" s="1031"/>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9"/>
      <c r="B219" s="1030"/>
      <c r="C219" s="1030"/>
      <c r="D219" s="1030"/>
      <c r="E219" s="1030"/>
      <c r="F219" s="1031"/>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9"/>
      <c r="B220" s="1030"/>
      <c r="C220" s="1030"/>
      <c r="D220" s="1030"/>
      <c r="E220" s="1030"/>
      <c r="F220" s="1031"/>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9"/>
      <c r="B221" s="1030"/>
      <c r="C221" s="1030"/>
      <c r="D221" s="1030"/>
      <c r="E221" s="1030"/>
      <c r="F221" s="1031"/>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9"/>
      <c r="B222" s="1030"/>
      <c r="C222" s="1030"/>
      <c r="D222" s="1030"/>
      <c r="E222" s="1030"/>
      <c r="F222" s="1031"/>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9"/>
      <c r="B223" s="1030"/>
      <c r="C223" s="1030"/>
      <c r="D223" s="1030"/>
      <c r="E223" s="1030"/>
      <c r="F223" s="1031"/>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9"/>
      <c r="B224" s="1030"/>
      <c r="C224" s="1030"/>
      <c r="D224" s="1030"/>
      <c r="E224" s="1030"/>
      <c r="F224" s="1031"/>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9"/>
      <c r="B225" s="1030"/>
      <c r="C225" s="1030"/>
      <c r="D225" s="1030"/>
      <c r="E225" s="1030"/>
      <c r="F225" s="1031"/>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9"/>
      <c r="B226" s="1030"/>
      <c r="C226" s="1030"/>
      <c r="D226" s="1030"/>
      <c r="E226" s="1030"/>
      <c r="F226" s="103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9"/>
      <c r="B227" s="1030"/>
      <c r="C227" s="1030"/>
      <c r="D227" s="1030"/>
      <c r="E227" s="1030"/>
      <c r="F227" s="1031"/>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9"/>
      <c r="B228" s="1030"/>
      <c r="C228" s="1030"/>
      <c r="D228" s="1030"/>
      <c r="E228" s="1030"/>
      <c r="F228" s="103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9"/>
      <c r="B230" s="1030"/>
      <c r="C230" s="1030"/>
      <c r="D230" s="1030"/>
      <c r="E230" s="1030"/>
      <c r="F230" s="1031"/>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9"/>
      <c r="B231" s="1030"/>
      <c r="C231" s="1030"/>
      <c r="D231" s="1030"/>
      <c r="E231" s="1030"/>
      <c r="F231" s="1031"/>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9"/>
      <c r="B232" s="1030"/>
      <c r="C232" s="1030"/>
      <c r="D232" s="1030"/>
      <c r="E232" s="1030"/>
      <c r="F232" s="1031"/>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9"/>
      <c r="B233" s="1030"/>
      <c r="C233" s="1030"/>
      <c r="D233" s="1030"/>
      <c r="E233" s="1030"/>
      <c r="F233" s="1031"/>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9"/>
      <c r="B234" s="1030"/>
      <c r="C234" s="1030"/>
      <c r="D234" s="1030"/>
      <c r="E234" s="1030"/>
      <c r="F234" s="1031"/>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9"/>
      <c r="B235" s="1030"/>
      <c r="C235" s="1030"/>
      <c r="D235" s="1030"/>
      <c r="E235" s="1030"/>
      <c r="F235" s="1031"/>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9"/>
      <c r="B236" s="1030"/>
      <c r="C236" s="1030"/>
      <c r="D236" s="1030"/>
      <c r="E236" s="1030"/>
      <c r="F236" s="1031"/>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9"/>
      <c r="B237" s="1030"/>
      <c r="C237" s="1030"/>
      <c r="D237" s="1030"/>
      <c r="E237" s="1030"/>
      <c r="F237" s="1031"/>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9"/>
      <c r="B238" s="1030"/>
      <c r="C238" s="1030"/>
      <c r="D238" s="1030"/>
      <c r="E238" s="1030"/>
      <c r="F238" s="1031"/>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9"/>
      <c r="B239" s="1030"/>
      <c r="C239" s="1030"/>
      <c r="D239" s="1030"/>
      <c r="E239" s="1030"/>
      <c r="F239" s="103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9"/>
      <c r="B240" s="1030"/>
      <c r="C240" s="1030"/>
      <c r="D240" s="1030"/>
      <c r="E240" s="1030"/>
      <c r="F240" s="1031"/>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9"/>
      <c r="B241" s="1030"/>
      <c r="C241" s="1030"/>
      <c r="D241" s="1030"/>
      <c r="E241" s="1030"/>
      <c r="F241" s="103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9"/>
      <c r="B243" s="1030"/>
      <c r="C243" s="1030"/>
      <c r="D243" s="1030"/>
      <c r="E243" s="1030"/>
      <c r="F243" s="1031"/>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9"/>
      <c r="B244" s="1030"/>
      <c r="C244" s="1030"/>
      <c r="D244" s="1030"/>
      <c r="E244" s="1030"/>
      <c r="F244" s="1031"/>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9"/>
      <c r="B245" s="1030"/>
      <c r="C245" s="1030"/>
      <c r="D245" s="1030"/>
      <c r="E245" s="1030"/>
      <c r="F245" s="1031"/>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9"/>
      <c r="B246" s="1030"/>
      <c r="C246" s="1030"/>
      <c r="D246" s="1030"/>
      <c r="E246" s="1030"/>
      <c r="F246" s="1031"/>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9"/>
      <c r="B247" s="1030"/>
      <c r="C247" s="1030"/>
      <c r="D247" s="1030"/>
      <c r="E247" s="1030"/>
      <c r="F247" s="1031"/>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9"/>
      <c r="B248" s="1030"/>
      <c r="C248" s="1030"/>
      <c r="D248" s="1030"/>
      <c r="E248" s="1030"/>
      <c r="F248" s="1031"/>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9"/>
      <c r="B249" s="1030"/>
      <c r="C249" s="1030"/>
      <c r="D249" s="1030"/>
      <c r="E249" s="1030"/>
      <c r="F249" s="1031"/>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9"/>
      <c r="B250" s="1030"/>
      <c r="C250" s="1030"/>
      <c r="D250" s="1030"/>
      <c r="E250" s="1030"/>
      <c r="F250" s="1031"/>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9"/>
      <c r="B251" s="1030"/>
      <c r="C251" s="1030"/>
      <c r="D251" s="1030"/>
      <c r="E251" s="1030"/>
      <c r="F251" s="1031"/>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9"/>
      <c r="B252" s="1030"/>
      <c r="C252" s="1030"/>
      <c r="D252" s="1030"/>
      <c r="E252" s="1030"/>
      <c r="F252" s="103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9"/>
      <c r="B253" s="1030"/>
      <c r="C253" s="1030"/>
      <c r="D253" s="1030"/>
      <c r="E253" s="1030"/>
      <c r="F253" s="1031"/>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9"/>
      <c r="B254" s="1030"/>
      <c r="C254" s="1030"/>
      <c r="D254" s="1030"/>
      <c r="E254" s="1030"/>
      <c r="F254" s="103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9"/>
      <c r="B256" s="1030"/>
      <c r="C256" s="1030"/>
      <c r="D256" s="1030"/>
      <c r="E256" s="1030"/>
      <c r="F256" s="1031"/>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9"/>
      <c r="B257" s="1030"/>
      <c r="C257" s="1030"/>
      <c r="D257" s="1030"/>
      <c r="E257" s="1030"/>
      <c r="F257" s="1031"/>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9"/>
      <c r="B258" s="1030"/>
      <c r="C258" s="1030"/>
      <c r="D258" s="1030"/>
      <c r="E258" s="1030"/>
      <c r="F258" s="1031"/>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9"/>
      <c r="B259" s="1030"/>
      <c r="C259" s="1030"/>
      <c r="D259" s="1030"/>
      <c r="E259" s="1030"/>
      <c r="F259" s="1031"/>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9"/>
      <c r="B260" s="1030"/>
      <c r="C260" s="1030"/>
      <c r="D260" s="1030"/>
      <c r="E260" s="1030"/>
      <c r="F260" s="1031"/>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9"/>
      <c r="B261" s="1030"/>
      <c r="C261" s="1030"/>
      <c r="D261" s="1030"/>
      <c r="E261" s="1030"/>
      <c r="F261" s="1031"/>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9"/>
      <c r="B262" s="1030"/>
      <c r="C262" s="1030"/>
      <c r="D262" s="1030"/>
      <c r="E262" s="1030"/>
      <c r="F262" s="1031"/>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9"/>
      <c r="B263" s="1030"/>
      <c r="C263" s="1030"/>
      <c r="D263" s="1030"/>
      <c r="E263" s="1030"/>
      <c r="F263" s="1031"/>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9"/>
      <c r="B264" s="1030"/>
      <c r="C264" s="1030"/>
      <c r="D264" s="1030"/>
      <c r="E264" s="1030"/>
      <c r="F264" s="1031"/>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50">
        <v>1</v>
      </c>
      <c r="B4" s="1050">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50">
        <v>1</v>
      </c>
      <c r="B37" s="1050">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50">
        <v>1</v>
      </c>
      <c r="B70" s="1050">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50">
        <v>1</v>
      </c>
      <c r="B103" s="1050">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50">
        <v>1</v>
      </c>
      <c r="B136" s="1050">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50">
        <v>1</v>
      </c>
      <c r="B169" s="1050">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50">
        <v>1</v>
      </c>
      <c r="B202" s="1050">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50">
        <v>1</v>
      </c>
      <c r="B235" s="1050">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50">
        <v>1</v>
      </c>
      <c r="B268" s="1050">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50">
        <v>1</v>
      </c>
      <c r="B301" s="1050">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50">
        <v>1</v>
      </c>
      <c r="B334" s="1050">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50">
        <v>1</v>
      </c>
      <c r="B367" s="1050">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50">
        <v>1</v>
      </c>
      <c r="B400" s="1050">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50">
        <v>1</v>
      </c>
      <c r="B433" s="1050">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50">
        <v>1</v>
      </c>
      <c r="B466" s="1050">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50">
        <v>1</v>
      </c>
      <c r="B499" s="1050">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50">
        <v>1</v>
      </c>
      <c r="B532" s="1050">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50">
        <v>1</v>
      </c>
      <c r="B565" s="1050">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50">
        <v>1</v>
      </c>
      <c r="B598" s="1050">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50">
        <v>1</v>
      </c>
      <c r="B631" s="1050">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50">
        <v>1</v>
      </c>
      <c r="B664" s="1050">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50">
        <v>1</v>
      </c>
      <c r="B697" s="1050">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50">
        <v>1</v>
      </c>
      <c r="B730" s="1050">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50">
        <v>1</v>
      </c>
      <c r="B763" s="1050">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50">
        <v>1</v>
      </c>
      <c r="B796" s="1050">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50">
        <v>1</v>
      </c>
      <c r="B829" s="1050">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50">
        <v>1</v>
      </c>
      <c r="B862" s="105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50">
        <v>1</v>
      </c>
      <c r="B895" s="105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50">
        <v>1</v>
      </c>
      <c r="B928" s="1050">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50">
        <v>1</v>
      </c>
      <c r="B961" s="105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50">
        <v>1</v>
      </c>
      <c r="B994" s="105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0">
        <v>1</v>
      </c>
      <c r="B1027" s="105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0">
        <v>1</v>
      </c>
      <c r="B1060" s="105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0">
        <v>1</v>
      </c>
      <c r="B1093" s="105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0">
        <v>1</v>
      </c>
      <c r="B1126" s="1050">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0">
        <v>1</v>
      </c>
      <c r="B1159" s="1050">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0">
        <v>1</v>
      </c>
      <c r="B1192" s="1050">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0">
        <v>1</v>
      </c>
      <c r="B1225" s="1050">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0">
        <v>1</v>
      </c>
      <c r="B1258" s="1050">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0">
        <v>1</v>
      </c>
      <c r="B1291" s="1050">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2021-07-15T08:14:01Z</cp:lastPrinted>
  <dcterms:created xsi:type="dcterms:W3CDTF">2012-03-13T00:50:25Z</dcterms:created>
  <dcterms:modified xsi:type="dcterms:W3CDTF">2021-09-02T08:25:51Z</dcterms:modified>
</cp:coreProperties>
</file>