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N:\（10）家庭教育振興係\00_行政文書\0197【大分類】公益法人・団体・行事等\020_【中分類】こども霞が関見学デー(5年)\0020_【小分類】令和３年度こども霞が関見学デー\15 HP公表プログラム\01-1文部科学省実施プログラム\"/>
    </mc:Choice>
  </mc:AlternateContent>
  <bookViews>
    <workbookView xWindow="10125" yWindow="0" windowWidth="20490" windowHeight="9075"/>
  </bookViews>
  <sheets>
    <sheet name="文部科学省とりまとめ(210818)" sheetId="14" r:id="rId1"/>
    <sheet name="選択" sheetId="7"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'文部科学省とりまとめ(210818)'!$A$1:$AW$97</definedName>
    <definedName name="_xlnm.Print_Titles" localSheetId="0">'文部科学省とりまとめ(210818)'!$1:$1</definedName>
    <definedName name="産業分類">選択!$C$1:$C$26</definedName>
    <definedName name="必要不要">[1]Sheet1!$A$1:$A$2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94" i="14" l="1"/>
  <c r="AK93" i="14"/>
  <c r="AK92" i="14"/>
  <c r="AK10" i="14" l="1"/>
  <c r="AK9" i="14"/>
  <c r="AK8" i="14" l="1"/>
  <c r="AK7" i="14"/>
  <c r="AK6" i="14"/>
  <c r="AK4" i="14" l="1"/>
  <c r="AK3" i="14" l="1"/>
  <c r="P95" i="14" l="1"/>
  <c r="P96" i="14"/>
  <c r="P97" i="14" l="1"/>
  <c r="AK91" i="14"/>
  <c r="AK90" i="14"/>
  <c r="AK89" i="14"/>
  <c r="AK88" i="14"/>
  <c r="AK87" i="14"/>
  <c r="AK28" i="14"/>
  <c r="AK27" i="14"/>
  <c r="AK26" i="14"/>
  <c r="AK25" i="14"/>
  <c r="AK23" i="14"/>
  <c r="AK22" i="14"/>
  <c r="AK21" i="14"/>
  <c r="AK20" i="14"/>
  <c r="AK19" i="14"/>
  <c r="AK18" i="14"/>
  <c r="AK17" i="14"/>
  <c r="AK16" i="14"/>
  <c r="AK15" i="14"/>
  <c r="AK14" i="14"/>
  <c r="AK13" i="14"/>
  <c r="AK12" i="14"/>
  <c r="AK11" i="14"/>
  <c r="AK5" i="14"/>
  <c r="AK2" i="14"/>
</calcChain>
</file>

<file path=xl/sharedStrings.xml><?xml version="1.0" encoding="utf-8"?>
<sst xmlns="http://schemas.openxmlformats.org/spreadsheetml/2006/main" count="2287" uniqueCount="624">
  <si>
    <t>主催者</t>
    <rPh sb="0" eb="3">
      <t>シュサイシャ</t>
    </rPh>
    <phoneticPr fontId="1"/>
  </si>
  <si>
    <t>共催・協力</t>
    <rPh sb="0" eb="2">
      <t>キョウサイ</t>
    </rPh>
    <rPh sb="3" eb="5">
      <t>キョウリョク</t>
    </rPh>
    <phoneticPr fontId="1"/>
  </si>
  <si>
    <t>タイトル</t>
  </si>
  <si>
    <t>サブタイトル</t>
  </si>
  <si>
    <t>内容</t>
    <rPh sb="0" eb="2">
      <t>ナイヨウ</t>
    </rPh>
    <phoneticPr fontId="1"/>
  </si>
  <si>
    <t>サブイベント</t>
  </si>
  <si>
    <t>学ぶ</t>
    <rPh sb="0" eb="1">
      <t>マナ</t>
    </rPh>
    <phoneticPr fontId="1"/>
  </si>
  <si>
    <t>ふれる・感じる</t>
    <rPh sb="4" eb="5">
      <t>カン</t>
    </rPh>
    <phoneticPr fontId="1"/>
  </si>
  <si>
    <t>体を動かす</t>
    <rPh sb="0" eb="1">
      <t>カラダ</t>
    </rPh>
    <rPh sb="2" eb="3">
      <t>ウゴ</t>
    </rPh>
    <phoneticPr fontId="2"/>
  </si>
  <si>
    <t>奏でる</t>
    <rPh sb="0" eb="1">
      <t>カナ</t>
    </rPh>
    <phoneticPr fontId="1"/>
  </si>
  <si>
    <t>乗る</t>
    <rPh sb="0" eb="1">
      <t>ノ</t>
    </rPh>
    <phoneticPr fontId="1"/>
  </si>
  <si>
    <t>見る</t>
    <rPh sb="0" eb="1">
      <t>ミ</t>
    </rPh>
    <phoneticPr fontId="1"/>
  </si>
  <si>
    <t>作る・描く</t>
    <rPh sb="0" eb="1">
      <t>ツク</t>
    </rPh>
    <rPh sb="3" eb="4">
      <t>エガ</t>
    </rPh>
    <phoneticPr fontId="1"/>
  </si>
  <si>
    <t>収穫・採集する</t>
    <rPh sb="0" eb="2">
      <t>シュウカク</t>
    </rPh>
    <rPh sb="3" eb="5">
      <t>サイシュウ</t>
    </rPh>
    <phoneticPr fontId="1"/>
  </si>
  <si>
    <t>その他</t>
    <rPh sb="2" eb="3">
      <t>タ</t>
    </rPh>
    <phoneticPr fontId="1"/>
  </si>
  <si>
    <t>集合
場所</t>
    <rPh sb="0" eb="2">
      <t>シュウゴウ</t>
    </rPh>
    <rPh sb="3" eb="5">
      <t>バショ</t>
    </rPh>
    <phoneticPr fontId="1"/>
  </si>
  <si>
    <t>建物</t>
    <rPh sb="0" eb="2">
      <t>タテモノ</t>
    </rPh>
    <phoneticPr fontId="1"/>
  </si>
  <si>
    <t>住所</t>
    <rPh sb="0" eb="2">
      <t>ジュウショ</t>
    </rPh>
    <phoneticPr fontId="1"/>
  </si>
  <si>
    <t>所要時間</t>
    <rPh sb="0" eb="2">
      <t>ショヨウ</t>
    </rPh>
    <rPh sb="2" eb="4">
      <t>ジカン</t>
    </rPh>
    <phoneticPr fontId="1"/>
  </si>
  <si>
    <t>開始時間</t>
    <rPh sb="0" eb="2">
      <t>カイシ</t>
    </rPh>
    <rPh sb="2" eb="4">
      <t>ジカン</t>
    </rPh>
    <phoneticPr fontId="1"/>
  </si>
  <si>
    <t>終了時間</t>
    <rPh sb="0" eb="2">
      <t>シュウリョウ</t>
    </rPh>
    <rPh sb="2" eb="4">
      <t>ジカン</t>
    </rPh>
    <phoneticPr fontId="1"/>
  </si>
  <si>
    <t>就学前</t>
    <rPh sb="0" eb="3">
      <t>シュウガクマエ</t>
    </rPh>
    <phoneticPr fontId="1"/>
  </si>
  <si>
    <t>小学生低学年</t>
    <rPh sb="0" eb="3">
      <t>ショウガクセイ</t>
    </rPh>
    <rPh sb="3" eb="6">
      <t>テイガクネン</t>
    </rPh>
    <phoneticPr fontId="1"/>
  </si>
  <si>
    <t>小学生中学年</t>
    <rPh sb="0" eb="3">
      <t>ショウガクセイ</t>
    </rPh>
    <rPh sb="3" eb="6">
      <t>チュウガクネン</t>
    </rPh>
    <phoneticPr fontId="1"/>
  </si>
  <si>
    <t>小学校高学年</t>
    <rPh sb="0" eb="3">
      <t>ショウガッコウ</t>
    </rPh>
    <rPh sb="3" eb="6">
      <t>コウガクネン</t>
    </rPh>
    <phoneticPr fontId="1"/>
  </si>
  <si>
    <t>中学生</t>
    <rPh sb="0" eb="3">
      <t>チュウガクセイ</t>
    </rPh>
    <phoneticPr fontId="1"/>
  </si>
  <si>
    <t>募集人数</t>
    <rPh sb="0" eb="2">
      <t>ボシュウ</t>
    </rPh>
    <rPh sb="2" eb="4">
      <t>ニンズウ</t>
    </rPh>
    <phoneticPr fontId="1"/>
  </si>
  <si>
    <t>事前登録</t>
    <rPh sb="0" eb="2">
      <t>ジゼン</t>
    </rPh>
    <rPh sb="2" eb="4">
      <t>トウロク</t>
    </rPh>
    <phoneticPr fontId="1"/>
  </si>
  <si>
    <t>申し込み方法</t>
    <rPh sb="0" eb="1">
      <t>モウ</t>
    </rPh>
    <rPh sb="2" eb="3">
      <t>コ</t>
    </rPh>
    <rPh sb="4" eb="6">
      <t>ホウホウ</t>
    </rPh>
    <phoneticPr fontId="1"/>
  </si>
  <si>
    <t>申込
締切</t>
    <rPh sb="0" eb="2">
      <t>モウシコ</t>
    </rPh>
    <rPh sb="3" eb="5">
      <t>シメキリ</t>
    </rPh>
    <phoneticPr fontId="1"/>
  </si>
  <si>
    <t>料金種別</t>
    <rPh sb="0" eb="2">
      <t>リョウキン</t>
    </rPh>
    <rPh sb="2" eb="4">
      <t>シュベツ</t>
    </rPh>
    <phoneticPr fontId="1"/>
  </si>
  <si>
    <t>金額</t>
    <rPh sb="0" eb="2">
      <t>キンガク</t>
    </rPh>
    <phoneticPr fontId="1"/>
  </si>
  <si>
    <t>料金備考</t>
    <rPh sb="0" eb="2">
      <t>リョウキン</t>
    </rPh>
    <rPh sb="2" eb="4">
      <t>ビコウ</t>
    </rPh>
    <phoneticPr fontId="1"/>
  </si>
  <si>
    <t>対象者備考</t>
    <rPh sb="0" eb="2">
      <t>タイショウ</t>
    </rPh>
    <rPh sb="2" eb="3">
      <t>シャ</t>
    </rPh>
    <rPh sb="3" eb="5">
      <t>ビコウ</t>
    </rPh>
    <phoneticPr fontId="1"/>
  </si>
  <si>
    <t>スケジュール備考</t>
    <rPh sb="6" eb="8">
      <t>ビコウ</t>
    </rPh>
    <phoneticPr fontId="1"/>
  </si>
  <si>
    <t>開始日</t>
    <rPh sb="0" eb="3">
      <t>カイシビ</t>
    </rPh>
    <phoneticPr fontId="1"/>
  </si>
  <si>
    <t>終了日</t>
    <rPh sb="0" eb="3">
      <t>シュウリョウビ</t>
    </rPh>
    <phoneticPr fontId="1"/>
  </si>
  <si>
    <t>高校生以上</t>
    <rPh sb="0" eb="3">
      <t>コウコウセイ</t>
    </rPh>
    <rPh sb="3" eb="5">
      <t>イジョウ</t>
    </rPh>
    <phoneticPr fontId="1"/>
  </si>
  <si>
    <t>イベント概要、対象者</t>
    <rPh sb="4" eb="6">
      <t>ガイヨウ</t>
    </rPh>
    <rPh sb="7" eb="9">
      <t>タイショウ</t>
    </rPh>
    <rPh sb="9" eb="10">
      <t>シャ</t>
    </rPh>
    <phoneticPr fontId="3"/>
  </si>
  <si>
    <t>事前登録</t>
    <phoneticPr fontId="3"/>
  </si>
  <si>
    <t>必要</t>
    <rPh sb="0" eb="2">
      <t>ヒツヨウ</t>
    </rPh>
    <phoneticPr fontId="3"/>
  </si>
  <si>
    <t>不要</t>
    <rPh sb="0" eb="2">
      <t>フヨウ</t>
    </rPh>
    <phoneticPr fontId="3"/>
  </si>
  <si>
    <t>問合せ先部署名</t>
    <rPh sb="0" eb="2">
      <t>トイアワ</t>
    </rPh>
    <rPh sb="3" eb="4">
      <t>サキ</t>
    </rPh>
    <rPh sb="4" eb="6">
      <t>ブショ</t>
    </rPh>
    <rPh sb="6" eb="7">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</si>
  <si>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</si>
  <si>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</si>
  <si>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</si>
  <si>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FAX番号</t>
    <rPh sb="3" eb="5">
      <t>バンゴウ</t>
    </rPh>
    <phoneticPr fontId="3"/>
  </si>
  <si>
    <t>内線</t>
    <rPh sb="0" eb="2">
      <t>ナイセン</t>
    </rPh>
    <phoneticPr fontId="3"/>
  </si>
  <si>
    <t>email</t>
    <phoneticPr fontId="3"/>
  </si>
  <si>
    <t>ウエブサイトURL</t>
    <phoneticPr fontId="3"/>
  </si>
  <si>
    <t>説明</t>
    <rPh sb="0" eb="2">
      <t>セツメイ</t>
    </rPh>
    <phoneticPr fontId="3"/>
  </si>
  <si>
    <t>http://www***-***-****go.jp/a_menu/ikusei/kengaku/index.htm</t>
  </si>
  <si>
    <t xml:space="preserve">申込み・問合せ先
</t>
    <rPh sb="0" eb="1">
      <t>モウ</t>
    </rPh>
    <rPh sb="1" eb="2">
      <t>コ</t>
    </rPh>
    <rPh sb="4" eb="5">
      <t>ト</t>
    </rPh>
    <rPh sb="5" eb="6">
      <t>ア</t>
    </rPh>
    <rPh sb="7" eb="8">
      <t>サキ</t>
    </rPh>
    <phoneticPr fontId="1"/>
  </si>
  <si>
    <t>○</t>
  </si>
  <si>
    <t>○</t>
    <phoneticPr fontId="3"/>
  </si>
  <si>
    <t>補足事項を自由記入願います。</t>
    <phoneticPr fontId="3"/>
  </si>
  <si>
    <t>農業</t>
    <rPh sb="0" eb="2">
      <t>ノウギョウ</t>
    </rPh>
    <phoneticPr fontId="3"/>
  </si>
  <si>
    <t>林業</t>
    <rPh sb="0" eb="2">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</si>
  <si>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</si>
  <si>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2">
      <t>サイシュギョウ</t>
    </rPh>
    <phoneticPr fontId="3"/>
  </si>
  <si>
    <t>建設業</t>
    <rPh sb="0" eb="3">
      <t>ケンセツギョウ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</si>
  <si>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</si>
  <si>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</si>
  <si>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</si>
  <si>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3">
      <t>ウンユギョウ</t>
    </rPh>
    <rPh sb="4" eb="6">
      <t>ユウビン</t>
    </rPh>
    <rPh sb="6" eb="7">
      <t>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</si>
  <si>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</si>
  <si>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</si>
  <si>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</si>
  <si>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</si>
  <si>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</si>
  <si>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教育、学習支援（国語）</t>
    <rPh sb="0" eb="2">
      <t>キョウイク</t>
    </rPh>
    <rPh sb="3" eb="5">
      <t>ガクシュウ</t>
    </rPh>
    <rPh sb="5" eb="7">
      <t>シエン</t>
    </rPh>
    <rPh sb="8" eb="10">
      <t>コクゴ</t>
    </rPh>
    <phoneticPr fontId="3"/>
  </si>
  <si>
    <t>教育、学習支援（数学）</t>
    <rPh sb="0" eb="2">
      <t>キョウイク</t>
    </rPh>
    <rPh sb="3" eb="5">
      <t>ガクシュウ</t>
    </rPh>
    <rPh sb="5" eb="7">
      <t>シエン</t>
    </rPh>
    <rPh sb="8" eb="10">
      <t>スウガク</t>
    </rPh>
    <phoneticPr fontId="3"/>
  </si>
  <si>
    <t>教育、学習支援（理科）</t>
    <rPh sb="0" eb="2">
      <t>キョウイク</t>
    </rPh>
    <rPh sb="3" eb="5">
      <t>ガクシュウ</t>
    </rPh>
    <rPh sb="5" eb="7">
      <t>シエン</t>
    </rPh>
    <rPh sb="8" eb="10">
      <t>リカ</t>
    </rPh>
    <phoneticPr fontId="3"/>
  </si>
  <si>
    <t>教育、学習支援（社会）</t>
    <rPh sb="0" eb="2">
      <t>キョウイク</t>
    </rPh>
    <rPh sb="3" eb="5">
      <t>ガクシュウ</t>
    </rPh>
    <rPh sb="5" eb="7">
      <t>シエン</t>
    </rPh>
    <rPh sb="8" eb="10">
      <t>シャカイ</t>
    </rPh>
    <phoneticPr fontId="3"/>
  </si>
  <si>
    <t>教育、学習支援（外国語）</t>
    <rPh sb="0" eb="2">
      <t>キョウイク</t>
    </rPh>
    <rPh sb="3" eb="5">
      <t>ガクシュウ</t>
    </rPh>
    <rPh sb="5" eb="7">
      <t>シエン</t>
    </rPh>
    <rPh sb="8" eb="11">
      <t>ガイコクゴ</t>
    </rPh>
    <phoneticPr fontId="3"/>
  </si>
  <si>
    <t>教育、学習支援（その他）</t>
    <rPh sb="0" eb="2">
      <t>キョウイク</t>
    </rPh>
    <rPh sb="3" eb="5">
      <t>ガクシュウ</t>
    </rPh>
    <rPh sb="5" eb="7">
      <t>シエン</t>
    </rPh>
    <rPh sb="10" eb="11">
      <t>タ</t>
    </rPh>
    <phoneticPr fontId="3"/>
  </si>
  <si>
    <t>医療、福祉</t>
    <rPh sb="0" eb="2">
      <t>イリョウ</t>
    </rPh>
    <rPh sb="3" eb="5">
      <t>フクシ</t>
    </rPh>
    <phoneticPr fontId="3"/>
  </si>
  <si>
    <t>サービス業</t>
    <rPh sb="4" eb="5">
      <t>ギョウ</t>
    </rPh>
    <phoneticPr fontId="3"/>
  </si>
  <si>
    <t>公務</t>
    <rPh sb="0" eb="2">
      <t>コウム</t>
    </rPh>
    <phoneticPr fontId="3"/>
  </si>
  <si>
    <t>卸売業、小売業</t>
    <rPh sb="0" eb="3">
      <t>オロシウリギョウ</t>
    </rPh>
    <rPh sb="4" eb="6">
      <t>コウ</t>
    </rPh>
    <rPh sb="6" eb="7">
      <t>ギョウ</t>
    </rPh>
    <phoneticPr fontId="3"/>
  </si>
  <si>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3"/>
  </si>
  <si>
    <t>学術研究、専門・技術サービス業（職業）</t>
    <rPh sb="0" eb="2">
      <t>ガクジュツ</t>
    </rPh>
    <rPh sb="2" eb="4">
      <t>ケンキュウ</t>
    </rPh>
    <rPh sb="5" eb="7">
      <t>センモン</t>
    </rPh>
    <rPh sb="8" eb="10">
      <t>ギジュツ</t>
    </rPh>
    <rPh sb="14" eb="15">
      <t>ギョウ</t>
    </rPh>
    <rPh sb="16" eb="18">
      <t>ショクギョウ</t>
    </rPh>
    <phoneticPr fontId="3"/>
  </si>
  <si>
    <t>無料</t>
  </si>
  <si>
    <t>不要</t>
  </si>
  <si>
    <t>開催方法</t>
    <rPh sb="0" eb="2">
      <t>カイサイ</t>
    </rPh>
    <rPh sb="2" eb="4">
      <t>ホウホウ</t>
    </rPh>
    <phoneticPr fontId="3"/>
  </si>
  <si>
    <t>2021-08-18</t>
    <phoneticPr fontId="3"/>
  </si>
  <si>
    <t>2021-08-19</t>
    <phoneticPr fontId="3"/>
  </si>
  <si>
    <t>文部科学省</t>
    <rPh sb="0" eb="2">
      <t>モンブ</t>
    </rPh>
    <rPh sb="2" eb="5">
      <t>カガクショウ</t>
    </rPh>
    <phoneticPr fontId="3"/>
  </si>
  <si>
    <t>特定非営利活動法人全国検定振興機構</t>
  </si>
  <si>
    <t>特定非営利活動法人全国検定振興機構による検定試験体験プログラム</t>
    <rPh sb="20" eb="22">
      <t>ケンテイ</t>
    </rPh>
    <rPh sb="22" eb="24">
      <t>シケン</t>
    </rPh>
    <rPh sb="24" eb="26">
      <t>タイケン</t>
    </rPh>
    <phoneticPr fontId="3"/>
  </si>
  <si>
    <t>―検定試験を体験しよう―</t>
    <rPh sb="1" eb="3">
      <t>ケンテイ</t>
    </rPh>
    <rPh sb="3" eb="5">
      <t>シケン</t>
    </rPh>
    <rPh sb="6" eb="8">
      <t>タイケン</t>
    </rPh>
    <phoneticPr fontId="3"/>
  </si>
  <si>
    <t>子ども向けの模擬検定試験体験や実技試験の体験を通して検定試験の取組をオンラインで紹介します。
【参加団体】
学校法人香川栄養学園、公益社団法人色彩検定協会、特定非営利活動法人世界遺産アカデミー、一般財団法人中央工学校生涯学習センター、公益財団法人日本編物検定協会、公益財団法人 日本英語検定協会、特定非営利活動法人日本語検定委員会、公益財団法人日本数学検定協会、日本情報処理検定協会、メンタルケア学術学会、特定非営利活動法人全国検定振興機構（予定）</t>
    <rPh sb="0" eb="1">
      <t>コ</t>
    </rPh>
    <rPh sb="3" eb="4">
      <t>ム</t>
    </rPh>
    <rPh sb="6" eb="8">
      <t>モギ</t>
    </rPh>
    <rPh sb="8" eb="10">
      <t>ケンテイ</t>
    </rPh>
    <rPh sb="10" eb="12">
      <t>シケン</t>
    </rPh>
    <rPh sb="12" eb="14">
      <t>タイケン</t>
    </rPh>
    <rPh sb="15" eb="17">
      <t>ジツギ</t>
    </rPh>
    <rPh sb="17" eb="19">
      <t>シケン</t>
    </rPh>
    <rPh sb="20" eb="22">
      <t>タイケン</t>
    </rPh>
    <rPh sb="23" eb="24">
      <t>トオ</t>
    </rPh>
    <rPh sb="26" eb="28">
      <t>ケンテイ</t>
    </rPh>
    <rPh sb="28" eb="30">
      <t>シケン</t>
    </rPh>
    <rPh sb="31" eb="32">
      <t>ト</t>
    </rPh>
    <rPh sb="32" eb="33">
      <t>ク</t>
    </rPh>
    <rPh sb="40" eb="42">
      <t>ショウカイ</t>
    </rPh>
    <rPh sb="48" eb="50">
      <t>サンカ</t>
    </rPh>
    <rPh sb="50" eb="52">
      <t>ダンタイ</t>
    </rPh>
    <rPh sb="65" eb="67">
      <t>コウエキ</t>
    </rPh>
    <rPh sb="67" eb="69">
      <t>シャダン</t>
    </rPh>
    <rPh sb="69" eb="71">
      <t>ホウジン</t>
    </rPh>
    <rPh sb="71" eb="73">
      <t>シキサイ</t>
    </rPh>
    <rPh sb="73" eb="75">
      <t>ケンテイ</t>
    </rPh>
    <rPh sb="75" eb="77">
      <t>キョウカイ</t>
    </rPh>
    <rPh sb="148" eb="150">
      <t>トクテイ</t>
    </rPh>
    <rPh sb="150" eb="153">
      <t>ヒエイリ</t>
    </rPh>
    <rPh sb="153" eb="155">
      <t>カツドウ</t>
    </rPh>
    <rPh sb="155" eb="157">
      <t>ホウジン</t>
    </rPh>
    <rPh sb="157" eb="160">
      <t>ニホンゴ</t>
    </rPh>
    <rPh sb="160" eb="162">
      <t>ケンテイ</t>
    </rPh>
    <rPh sb="162" eb="165">
      <t>イインカイ</t>
    </rPh>
    <rPh sb="181" eb="183">
      <t>ニホン</t>
    </rPh>
    <rPh sb="183" eb="185">
      <t>ジョウホウ</t>
    </rPh>
    <rPh sb="185" eb="187">
      <t>ショリ</t>
    </rPh>
    <rPh sb="187" eb="189">
      <t>ケンテイ</t>
    </rPh>
    <rPh sb="189" eb="191">
      <t>キョウカイ</t>
    </rPh>
    <rPh sb="198" eb="200">
      <t>ガクジュツ</t>
    </rPh>
    <rPh sb="200" eb="202">
      <t>ガッカイ</t>
    </rPh>
    <rPh sb="210" eb="212">
      <t>ホウジン</t>
    </rPh>
    <rPh sb="221" eb="223">
      <t>ヨテイ</t>
    </rPh>
    <phoneticPr fontId="3"/>
  </si>
  <si>
    <t>各団体5-10分</t>
    <rPh sb="0" eb="3">
      <t>カクダンタイ</t>
    </rPh>
    <rPh sb="7" eb="8">
      <t>フン</t>
    </rPh>
    <phoneticPr fontId="3"/>
  </si>
  <si>
    <t>2021-08-18
(オンライン開催期間)</t>
    <rPh sb="17" eb="19">
      <t>カイサイ</t>
    </rPh>
    <rPh sb="19" eb="21">
      <t>キカン</t>
    </rPh>
    <phoneticPr fontId="3"/>
  </si>
  <si>
    <t>2021-08-19
(オンライン開催期間)</t>
    <phoneticPr fontId="3"/>
  </si>
  <si>
    <t>オンラインで動画や模擬検定試験の受検（常時）
8/18.19のみリアルタイムのプログラムも検討中</t>
    <rPh sb="6" eb="8">
      <t>ドウガ</t>
    </rPh>
    <rPh sb="9" eb="11">
      <t>モギ</t>
    </rPh>
    <rPh sb="11" eb="15">
      <t>ケンテイシケン</t>
    </rPh>
    <rPh sb="16" eb="18">
      <t>ジュケン</t>
    </rPh>
    <rPh sb="19" eb="21">
      <t>ジョウジ</t>
    </rPh>
    <rPh sb="45" eb="48">
      <t>ケントウチュウ</t>
    </rPh>
    <phoneticPr fontId="3"/>
  </si>
  <si>
    <t>文部科学省 総合教育政策局 生涯学習推進課 民間教育事業振興室</t>
    <rPh sb="6" eb="8">
      <t>ソウゴウ</t>
    </rPh>
    <rPh sb="8" eb="10">
      <t>キョウイク</t>
    </rPh>
    <phoneticPr fontId="3"/>
  </si>
  <si>
    <t>100-8959</t>
  </si>
  <si>
    <t>東京都千代田区霞が関3-2-2</t>
  </si>
  <si>
    <t>03-5253-4111</t>
  </si>
  <si>
    <t>min-edu@mext.go.jp</t>
  </si>
  <si>
    <t>関係団体：特定非営利活動法人全国検定振興機構
郵便番号：105-0003
住所：東京都港区西新橋1丁目20-10 西新橋エクセルビル4階</t>
  </si>
  <si>
    <t>文部科学省</t>
    <rPh sb="0" eb="5">
      <t>モンブカガクショウ</t>
    </rPh>
    <phoneticPr fontId="3"/>
  </si>
  <si>
    <t>国立青少年教育振興機構</t>
    <rPh sb="0" eb="11">
      <t>コクリツセイショウネンキョウイクシンコウキコウ</t>
    </rPh>
    <phoneticPr fontId="3"/>
  </si>
  <si>
    <t>はっけん！！おてつだいやってみ隊</t>
    <rPh sb="15" eb="16">
      <t>タイ</t>
    </rPh>
    <phoneticPr fontId="3"/>
  </si>
  <si>
    <t>「おてつだい×あそび」</t>
    <phoneticPr fontId="3"/>
  </si>
  <si>
    <t>東京都千代田区霞が関3-2-2</t>
    <rPh sb="0" eb="3">
      <t>トウキョウト</t>
    </rPh>
    <rPh sb="3" eb="7">
      <t>チヨダク</t>
    </rPh>
    <rPh sb="7" eb="8">
      <t>カスミ</t>
    </rPh>
    <rPh sb="9" eb="10">
      <t>セキ</t>
    </rPh>
    <phoneticPr fontId="3"/>
  </si>
  <si>
    <t>10～15分程度</t>
    <rPh sb="5" eb="6">
      <t>フン</t>
    </rPh>
    <rPh sb="6" eb="8">
      <t>テイド</t>
    </rPh>
    <phoneticPr fontId="3"/>
  </si>
  <si>
    <t>100-8959</t>
    <phoneticPr fontId="3"/>
  </si>
  <si>
    <t>東京都千代田区霞が関3-2-2</t>
    <phoneticPr fontId="3"/>
  </si>
  <si>
    <t>文部科学省</t>
    <phoneticPr fontId="3"/>
  </si>
  <si>
    <t>「早寝早起き朝ごはん」全国協議会</t>
    <phoneticPr fontId="3"/>
  </si>
  <si>
    <t>「早寝早起き朝ごはん」運動PR</t>
    <phoneticPr fontId="3"/>
  </si>
  <si>
    <t>オリジナル缶バッジを作ろう！</t>
    <phoneticPr fontId="3"/>
  </si>
  <si>
    <t>自分でイラストを描いたり、ぬり絵をして、オリジナルの缶バッジを作成できます。同時に「早寝早起き朝ごはん」のガイドを配布します。</t>
    <phoneticPr fontId="3"/>
  </si>
  <si>
    <t>10分</t>
    <phoneticPr fontId="3"/>
  </si>
  <si>
    <t>ガールスカウト日本連盟</t>
    <rPh sb="7" eb="9">
      <t>ニホン</t>
    </rPh>
    <rPh sb="9" eb="10">
      <t>レン</t>
    </rPh>
    <rPh sb="10" eb="11">
      <t>メイ</t>
    </rPh>
    <phoneticPr fontId="3"/>
  </si>
  <si>
    <t>身の回りのものを使って楽しく作ろう！</t>
    <rPh sb="0" eb="1">
      <t>ミ</t>
    </rPh>
    <rPh sb="2" eb="3">
      <t>マワ</t>
    </rPh>
    <rPh sb="8" eb="9">
      <t>ツカ</t>
    </rPh>
    <rPh sb="11" eb="12">
      <t>タノ</t>
    </rPh>
    <rPh sb="14" eb="15">
      <t>ツク</t>
    </rPh>
    <phoneticPr fontId="3"/>
  </si>
  <si>
    <t>ガールスカウトのクラフトにチャレンジ！</t>
  </si>
  <si>
    <t>身近なものを利用して工作を予定しています。</t>
    <rPh sb="6" eb="8">
      <t>リヨウ</t>
    </rPh>
    <phoneticPr fontId="3"/>
  </si>
  <si>
    <t>2021-08-18</t>
  </si>
  <si>
    <t>2021-08-19</t>
  </si>
  <si>
    <t>https://www.girlscout.or.jp</t>
  </si>
  <si>
    <t>10分程度</t>
    <rPh sb="2" eb="3">
      <t>フン</t>
    </rPh>
    <rPh sb="3" eb="5">
      <t>テイド</t>
    </rPh>
    <phoneticPr fontId="3"/>
  </si>
  <si>
    <t>https://www.scout.or.jp/</t>
  </si>
  <si>
    <t>文部科学省</t>
    <rPh sb="0" eb="5">
      <t>モンブカガクショウ</t>
    </rPh>
    <phoneticPr fontId="8"/>
  </si>
  <si>
    <t>国立女性教育会館</t>
    <rPh sb="0" eb="2">
      <t>コクリツ</t>
    </rPh>
    <rPh sb="2" eb="4">
      <t>ジョセイ</t>
    </rPh>
    <rPh sb="4" eb="6">
      <t>キョウイク</t>
    </rPh>
    <rPh sb="6" eb="8">
      <t>カイカン</t>
    </rPh>
    <phoneticPr fontId="8"/>
  </si>
  <si>
    <t>SDGsゴール５「ジェンダー平等」を学んでみよう</t>
    <rPh sb="14" eb="16">
      <t>ビョウドウ</t>
    </rPh>
    <rPh sb="18" eb="19">
      <t>マナ</t>
    </rPh>
    <phoneticPr fontId="9"/>
  </si>
  <si>
    <t>国連の定めた「持続可能な開発目標(SDGs)」の目標５は「ジェンダー平等を実現しよう」です。日本でも世界でも、まだまだ女性と男性にはいろいろな格差があります。絵本や子供向けの本から、平等な世界にするためにできることを学びましょう。</t>
  </si>
  <si>
    <t>2021-08-31</t>
  </si>
  <si>
    <t>不要</t>
    <rPh sb="0" eb="2">
      <t>フヨウ</t>
    </rPh>
    <phoneticPr fontId="9"/>
  </si>
  <si>
    <t>国立女性教育会館情報課</t>
    <rPh sb="0" eb="8">
      <t>コクリツジョセイキョウイクカイカン</t>
    </rPh>
    <rPh sb="8" eb="11">
      <t>ジョウホウカ</t>
    </rPh>
    <phoneticPr fontId="9"/>
  </si>
  <si>
    <t>355-0292</t>
  </si>
  <si>
    <t>埼玉県比企郡嵐山町菅谷７２８</t>
    <rPh sb="0" eb="3">
      <t>サイタマケン</t>
    </rPh>
    <rPh sb="3" eb="6">
      <t>ヒキグン</t>
    </rPh>
    <rPh sb="6" eb="9">
      <t>ランザンマチ</t>
    </rPh>
    <rPh sb="9" eb="11">
      <t>スガヤ</t>
    </rPh>
    <phoneticPr fontId="9"/>
  </si>
  <si>
    <t>0493-62-6195</t>
  </si>
  <si>
    <t>0493-62-6721</t>
  </si>
  <si>
    <t>infodiv@nwec.jp</t>
  </si>
  <si>
    <t>https://www.nwec.jp</t>
  </si>
  <si>
    <t>文部科学省</t>
  </si>
  <si>
    <t>埼玉県教育委員会</t>
    <rPh sb="0" eb="3">
      <t>サイタマケン</t>
    </rPh>
    <rPh sb="3" eb="5">
      <t>キョウイク</t>
    </rPh>
    <rPh sb="5" eb="8">
      <t>イインカイ</t>
    </rPh>
    <phoneticPr fontId="3"/>
  </si>
  <si>
    <t>第31回全国産業教育フェア埼玉大会ってなあに？</t>
    <rPh sb="0" eb="1">
      <t>ダイ</t>
    </rPh>
    <rPh sb="3" eb="4">
      <t>カイ</t>
    </rPh>
    <rPh sb="4" eb="6">
      <t>ゼンコク</t>
    </rPh>
    <rPh sb="6" eb="8">
      <t>サンギョウ</t>
    </rPh>
    <rPh sb="8" eb="10">
      <t>キョウイク</t>
    </rPh>
    <rPh sb="13" eb="15">
      <t>サイタマ</t>
    </rPh>
    <rPh sb="15" eb="17">
      <t>タイカイ</t>
    </rPh>
    <phoneticPr fontId="3"/>
  </si>
  <si>
    <t>①専門高校の生徒による学習成果発表会の祭典「第31回全国産業教育フェア埼玉大会」を令和3年10月30日（土）にＷｅｂ主体で開催いたします。
②渋沢栄一に関するクイズや専門高校等で学べるクイズを出題します。参加賞もご用意していますので、ぜひ参加してください。</t>
    <rPh sb="22" eb="23">
      <t>ダイ</t>
    </rPh>
    <rPh sb="25" eb="26">
      <t>カイ</t>
    </rPh>
    <rPh sb="26" eb="28">
      <t>ゼンコク</t>
    </rPh>
    <rPh sb="28" eb="30">
      <t>サンギョウ</t>
    </rPh>
    <rPh sb="30" eb="32">
      <t>キョウイク</t>
    </rPh>
    <rPh sb="35" eb="37">
      <t>サイタマ</t>
    </rPh>
    <rPh sb="37" eb="39">
      <t>タイカイ</t>
    </rPh>
    <rPh sb="71" eb="73">
      <t>シブサワ</t>
    </rPh>
    <rPh sb="73" eb="75">
      <t>エイイチ</t>
    </rPh>
    <rPh sb="76" eb="77">
      <t>カン</t>
    </rPh>
    <rPh sb="83" eb="85">
      <t>センモン</t>
    </rPh>
    <rPh sb="85" eb="87">
      <t>コウコウ</t>
    </rPh>
    <rPh sb="87" eb="88">
      <t>トウ</t>
    </rPh>
    <rPh sb="89" eb="90">
      <t>マナ</t>
    </rPh>
    <rPh sb="96" eb="98">
      <t>シュツダイ</t>
    </rPh>
    <rPh sb="102" eb="105">
      <t>サンカショウ</t>
    </rPh>
    <rPh sb="107" eb="109">
      <t>ヨウイ</t>
    </rPh>
    <rPh sb="119" eb="121">
      <t>サンカ</t>
    </rPh>
    <phoneticPr fontId="3"/>
  </si>
  <si>
    <t>約15分</t>
    <rPh sb="0" eb="1">
      <t>ヤク</t>
    </rPh>
    <rPh sb="3" eb="4">
      <t>フン</t>
    </rPh>
    <phoneticPr fontId="3"/>
  </si>
  <si>
    <t>文部科学省初等中等教育局参事官（高等学校担当）付産業教育振興室</t>
    <rPh sb="0" eb="2">
      <t>モンブ</t>
    </rPh>
    <rPh sb="2" eb="5">
      <t>カガクショウ</t>
    </rPh>
    <rPh sb="5" eb="7">
      <t>ショトウ</t>
    </rPh>
    <rPh sb="7" eb="9">
      <t>チュウトウ</t>
    </rPh>
    <rPh sb="9" eb="11">
      <t>キョウイク</t>
    </rPh>
    <rPh sb="11" eb="12">
      <t>キョク</t>
    </rPh>
    <rPh sb="12" eb="15">
      <t>サンジカン</t>
    </rPh>
    <rPh sb="16" eb="18">
      <t>コウトウ</t>
    </rPh>
    <rPh sb="18" eb="20">
      <t>ガッコウ</t>
    </rPh>
    <rPh sb="20" eb="22">
      <t>タントウ</t>
    </rPh>
    <rPh sb="23" eb="24">
      <t>ツキ</t>
    </rPh>
    <rPh sb="24" eb="26">
      <t>サンギョウ</t>
    </rPh>
    <rPh sb="26" eb="28">
      <t>キョウイク</t>
    </rPh>
    <rPh sb="28" eb="30">
      <t>シンコウ</t>
    </rPh>
    <rPh sb="30" eb="31">
      <t>シツ</t>
    </rPh>
    <phoneticPr fontId="3"/>
  </si>
  <si>
    <t>東京都千代田区霞が関３－２－２</t>
    <rPh sb="0" eb="3">
      <t>トウキョウト</t>
    </rPh>
    <rPh sb="3" eb="7">
      <t>チヨダク</t>
    </rPh>
    <rPh sb="7" eb="8">
      <t>カスミ</t>
    </rPh>
    <rPh sb="9" eb="10">
      <t>セキ</t>
    </rPh>
    <phoneticPr fontId="3"/>
  </si>
  <si>
    <t>03-5253-4111</t>
    <phoneticPr fontId="3"/>
  </si>
  <si>
    <t>sangyo@mext.go.jp</t>
    <phoneticPr fontId="3"/>
  </si>
  <si>
    <t>https://sanfair2021.spec.ed.jp/</t>
  </si>
  <si>
    <t>量子科学技術研究開発機構（QST）</t>
    <rPh sb="0" eb="2">
      <t>リョウシ</t>
    </rPh>
    <rPh sb="2" eb="4">
      <t>カガク</t>
    </rPh>
    <rPh sb="4" eb="6">
      <t>ギジュツ</t>
    </rPh>
    <rPh sb="6" eb="8">
      <t>ケンキュウ</t>
    </rPh>
    <rPh sb="8" eb="10">
      <t>カイハツ</t>
    </rPh>
    <rPh sb="10" eb="12">
      <t>キコウ</t>
    </rPh>
    <phoneticPr fontId="3"/>
  </si>
  <si>
    <t>QSTってどんなところ？　こんなところ！</t>
    <phoneticPr fontId="3"/>
  </si>
  <si>
    <t>私たちは、原子や電子、あるいは光といった、目には見えない「量子（りょうし）」を操って研究をしている国の研究機関です。QSTには、量子生命・医学、量子ビーム科学、核融合エネルギーという三つの研究開発の部門があります。
私たちがそこでどんな実験装置を使って、どんな研究に取り組んでいるのか、3DビューのVR映像や研究活動にまつわる写真をモチーフにしたクイズなど様々な切り口の動画をはじめ、研究現場からのライブ配信などで、楽しく、わかりやすく説明します。
例えば……
○地上に太陽を創り出す核融合エネルギー研究のための実験装置「JT-60SA」のバーチャルツアー
〇光の不思議を体験できる「きっづ光科学館ふぉとん」の紹介</t>
    <rPh sb="49" eb="50">
      <t>クニ</t>
    </rPh>
    <rPh sb="51" eb="53">
      <t>ケンキュウ</t>
    </rPh>
    <rPh sb="53" eb="55">
      <t>キカン</t>
    </rPh>
    <rPh sb="155" eb="157">
      <t>ケンキュウ</t>
    </rPh>
    <rPh sb="157" eb="159">
      <t>カツドウ</t>
    </rPh>
    <rPh sb="164" eb="166">
      <t>シャシン</t>
    </rPh>
    <rPh sb="195" eb="197">
      <t>ゲンバ</t>
    </rPh>
    <rPh sb="209" eb="210">
      <t>タノ</t>
    </rPh>
    <rPh sb="227" eb="228">
      <t>タト</t>
    </rPh>
    <phoneticPr fontId="3"/>
  </si>
  <si>
    <t>プログラム一覧はQST公式サイト（https://www.qst.go.jp）でご確認下さい。</t>
    <rPh sb="5" eb="7">
      <t>イチラン</t>
    </rPh>
    <rPh sb="11" eb="13">
      <t>コウシキ</t>
    </rPh>
    <phoneticPr fontId="3"/>
  </si>
  <si>
    <t>2021-08-01</t>
    <phoneticPr fontId="3"/>
  </si>
  <si>
    <t>2021-08-31</t>
    <phoneticPr fontId="3"/>
  </si>
  <si>
    <t>対象はプログラムによって異なります。</t>
    <rPh sb="0" eb="2">
      <t>タイショウ</t>
    </rPh>
    <rPh sb="12" eb="13">
      <t>コト</t>
    </rPh>
    <phoneticPr fontId="3"/>
  </si>
  <si>
    <t>経営企画部広報課</t>
    <rPh sb="0" eb="5">
      <t>ケイエイキカクブ</t>
    </rPh>
    <rPh sb="5" eb="7">
      <t>コウホウ</t>
    </rPh>
    <rPh sb="7" eb="8">
      <t>カ</t>
    </rPh>
    <phoneticPr fontId="3"/>
  </si>
  <si>
    <t>263-8555</t>
    <phoneticPr fontId="3"/>
  </si>
  <si>
    <t>千葉県千葉市稲毛区穴川4-9-1</t>
    <rPh sb="0" eb="3">
      <t>チバケン</t>
    </rPh>
    <rPh sb="3" eb="6">
      <t>チバシ</t>
    </rPh>
    <rPh sb="6" eb="9">
      <t>イナゲク</t>
    </rPh>
    <rPh sb="9" eb="11">
      <t>アナガワ</t>
    </rPh>
    <phoneticPr fontId="3"/>
  </si>
  <si>
    <t>043-206-3026</t>
    <phoneticPr fontId="3"/>
  </si>
  <si>
    <t>043-206-4062</t>
    <phoneticPr fontId="3"/>
  </si>
  <si>
    <t>info@qst.go.jp</t>
    <phoneticPr fontId="3"/>
  </si>
  <si>
    <t>https://www.qst.go.jp</t>
    <phoneticPr fontId="3"/>
  </si>
  <si>
    <t>ちきゅうをみつめて</t>
    <phoneticPr fontId="3"/>
  </si>
  <si>
    <t>地球と私たち人間を含むすべての生き物の関係を、物質循環の視点から理解するための映像作品の観覧です。（配信時間：約30分）
https://www.youtube.com/watch?v=dqPXoDTsxMM&amp;list=PLkb9PWPgGLjFNu62Kx-5cXwIkqckobBFG&amp;index=3</t>
    <phoneticPr fontId="3"/>
  </si>
  <si>
    <t>日本科学未来館　事業部　プログラム企画開発課　オープンコンテンツ担当</t>
    <rPh sb="0" eb="2">
      <t>ニホン</t>
    </rPh>
    <rPh sb="2" eb="4">
      <t>カガク</t>
    </rPh>
    <rPh sb="4" eb="6">
      <t>ミライ</t>
    </rPh>
    <rPh sb="6" eb="7">
      <t>カン</t>
    </rPh>
    <rPh sb="8" eb="10">
      <t>ジギョウ</t>
    </rPh>
    <rPh sb="10" eb="11">
      <t>ブ</t>
    </rPh>
    <rPh sb="17" eb="19">
      <t>キカク</t>
    </rPh>
    <rPh sb="19" eb="21">
      <t>カイハツ</t>
    </rPh>
    <rPh sb="21" eb="22">
      <t>カ</t>
    </rPh>
    <rPh sb="32" eb="34">
      <t>タントウ</t>
    </rPh>
    <phoneticPr fontId="3"/>
  </si>
  <si>
    <t>135-0064</t>
    <phoneticPr fontId="3"/>
  </si>
  <si>
    <t>東京都江東区青海2-3-6</t>
    <rPh sb="0" eb="3">
      <t>トウキョウト</t>
    </rPh>
    <rPh sb="3" eb="6">
      <t>コウトウク</t>
    </rPh>
    <rPh sb="6" eb="8">
      <t>アオミ</t>
    </rPh>
    <phoneticPr fontId="3"/>
  </si>
  <si>
    <t>03-3570-9214</t>
    <phoneticPr fontId="3"/>
  </si>
  <si>
    <t>open-contents@miraikan.jst.go.jp</t>
    <phoneticPr fontId="3"/>
  </si>
  <si>
    <t>国立歴史民俗博物館</t>
    <phoneticPr fontId="3"/>
  </si>
  <si>
    <t>こどもれきはく</t>
  </si>
  <si>
    <t>国立歴史民俗博物館（れきはく）のこども向けウェブサイトです。展示室（てんじしつ）の様子や博物館の裏側（バックヤード）などを紹介しています。「家や学校で楽しむれきはく」ページでは、オリジナルの屏風（びょうぶ）や江戸時代のアサガオの図鑑（ずかん）「朝顔図譜（あさがおずふ）」を作ることのできる手作りキットを紹介してます。
URL：
https://www.rekihaku.ac.jp/kids/index.html</t>
    <rPh sb="0" eb="9">
      <t>コクリツレキシミンゾクハクブツカン</t>
    </rPh>
    <rPh sb="19" eb="20">
      <t>ム</t>
    </rPh>
    <rPh sb="30" eb="32">
      <t>テンジ</t>
    </rPh>
    <rPh sb="32" eb="33">
      <t>シツ</t>
    </rPh>
    <rPh sb="41" eb="43">
      <t>ヨウス</t>
    </rPh>
    <rPh sb="44" eb="47">
      <t>ハクブツカン</t>
    </rPh>
    <rPh sb="48" eb="50">
      <t>ウラガワ</t>
    </rPh>
    <rPh sb="61" eb="63">
      <t>ショウカイ</t>
    </rPh>
    <rPh sb="95" eb="97">
      <t>ビョウブ</t>
    </rPh>
    <rPh sb="104" eb="108">
      <t>エドジダイ</t>
    </rPh>
    <rPh sb="114" eb="116">
      <t>ズカン</t>
    </rPh>
    <rPh sb="122" eb="126">
      <t>アサガオズフ</t>
    </rPh>
    <rPh sb="136" eb="137">
      <t>ツク</t>
    </rPh>
    <rPh sb="144" eb="146">
      <t>テヅク</t>
    </rPh>
    <rPh sb="151" eb="153">
      <t>ショウカイ</t>
    </rPh>
    <phoneticPr fontId="3"/>
  </si>
  <si>
    <t>国立歴史民俗博物館広報サービス室</t>
    <rPh sb="0" eb="9">
      <t>コクリツレキシミンゾクハクブツカン</t>
    </rPh>
    <rPh sb="9" eb="11">
      <t>コウホウ</t>
    </rPh>
    <rPh sb="15" eb="16">
      <t>シツ</t>
    </rPh>
    <phoneticPr fontId="3"/>
  </si>
  <si>
    <t>285-8502</t>
    <phoneticPr fontId="3"/>
  </si>
  <si>
    <t>千葉県佐倉市城内町117</t>
    <rPh sb="0" eb="6">
      <t>チバケンサクラシ</t>
    </rPh>
    <rPh sb="6" eb="9">
      <t>ジョウナイチョウ</t>
    </rPh>
    <phoneticPr fontId="3"/>
  </si>
  <si>
    <t>050-5541-8600（ハローダイヤル）</t>
    <phoneticPr fontId="3"/>
  </si>
  <si>
    <t>sfukyu@ml.rekihaku.ac.jp</t>
    <phoneticPr fontId="3"/>
  </si>
  <si>
    <t>https://www.rekihaku.ac.jp/kids/index.html</t>
    <phoneticPr fontId="3"/>
  </si>
  <si>
    <t>オンライン公開のため申し込み不要</t>
    <rPh sb="5" eb="7">
      <t>コウカイ</t>
    </rPh>
    <rPh sb="10" eb="11">
      <t>モウ</t>
    </rPh>
    <rPh sb="12" eb="13">
      <t>コ</t>
    </rPh>
    <rPh sb="14" eb="16">
      <t>フヨウ</t>
    </rPh>
    <phoneticPr fontId="3"/>
  </si>
  <si>
    <t>国立歴史民俗博物館</t>
  </si>
  <si>
    <t>れきはく　こどもたんけんたい</t>
  </si>
  <si>
    <t>国立歴史民俗博物館（れきはく）の展示室（てんじしつ）やれきはくで働く研究者、博物館の裏側（バックヤード）などを紹介していいる動画です。日本の歴史についての調(しら)べ学習にも利用できます。
YouTubeリンク：https://youtu.be/TxkVv028cI4</t>
    <rPh sb="32" eb="33">
      <t>ハタラ</t>
    </rPh>
    <rPh sb="34" eb="37">
      <t>ケンキュウシャ</t>
    </rPh>
    <rPh sb="38" eb="41">
      <t>ハクブツカン</t>
    </rPh>
    <rPh sb="62" eb="64">
      <t>ドウガ</t>
    </rPh>
    <rPh sb="87" eb="89">
      <t>リヨウ</t>
    </rPh>
    <phoneticPr fontId="3"/>
  </si>
  <si>
    <t>国立歴史民俗博物館広報サービス室</t>
    <phoneticPr fontId="3"/>
  </si>
  <si>
    <t>千葉県佐倉市城内町117</t>
    <phoneticPr fontId="3"/>
  </si>
  <si>
    <t>https://youtu.be/TxkVv028cI4</t>
    <phoneticPr fontId="3"/>
  </si>
  <si>
    <t>オンライン公開のため申し込み不要</t>
    <phoneticPr fontId="3"/>
  </si>
  <si>
    <t>国立国語研究所</t>
    <rPh sb="0" eb="7">
      <t>コクゴ</t>
    </rPh>
    <phoneticPr fontId="3"/>
  </si>
  <si>
    <t>ニホンゴ探検２０２１</t>
    <rPh sb="4" eb="6">
      <t>タンケン</t>
    </rPh>
    <phoneticPr fontId="3"/>
  </si>
  <si>
    <t>日本語の魅力と不思議について楽しみながら学ぶことができるミニ講義などの動画コンテンツを ウェブ公開します。夏休みの自由研究のテーマ探しにもピッタリです。</t>
  </si>
  <si>
    <t>2021年8月上旬（調整中）：特設のサイトを作成中</t>
    <rPh sb="4" eb="5">
      <t>ネン</t>
    </rPh>
    <rPh sb="6" eb="7">
      <t>ガツ</t>
    </rPh>
    <rPh sb="7" eb="9">
      <t>ジョウジュン</t>
    </rPh>
    <rPh sb="10" eb="13">
      <t>チョウセイチュウ</t>
    </rPh>
    <phoneticPr fontId="3"/>
  </si>
  <si>
    <t>国立国語研究所広報室</t>
    <rPh sb="0" eb="7">
      <t>コクゴ</t>
    </rPh>
    <rPh sb="7" eb="10">
      <t>コウホウシツ</t>
    </rPh>
    <phoneticPr fontId="3"/>
  </si>
  <si>
    <t>190-8561</t>
  </si>
  <si>
    <t>東京都立川市緑町10-2</t>
    <rPh sb="0" eb="3">
      <t>トウキョウト</t>
    </rPh>
    <rPh sb="3" eb="6">
      <t>タチカワシ</t>
    </rPh>
    <rPh sb="6" eb="8">
      <t>ミドリチョウ</t>
    </rPh>
    <phoneticPr fontId="3"/>
  </si>
  <si>
    <t>0570-08-8595</t>
  </si>
  <si>
    <t>国際日本文化研究センター</t>
    <rPh sb="0" eb="8">
      <t>コクサイニホンブンカケンキュウ</t>
    </rPh>
    <phoneticPr fontId="3"/>
  </si>
  <si>
    <t>「カルレッティのだいぼうけん」アニメーション動画</t>
    <rPh sb="22" eb="24">
      <t>ドウガ</t>
    </rPh>
    <phoneticPr fontId="3"/>
  </si>
  <si>
    <t xml:space="preserve">イタリアの冒険商人カルレッティが著わした『世界周遊記』（1701年刊行／日文研所蔵）をもとに制作したアニメーション動画です。カルレッティは1594年から1602年まで、8年もの歳月をかけて世界一周を果たしました。旅の途中では日本にも立ち寄り、長崎で見聞した面白いエピソードも多数記録しています。ぜひ、お子様から大人の方まで、皆さんでお楽しみください！
</t>
  </si>
  <si>
    <t>15分</t>
    <rPh sb="2" eb="3">
      <t>フン</t>
    </rPh>
    <phoneticPr fontId="3"/>
  </si>
  <si>
    <t>610-1192</t>
  </si>
  <si>
    <t>京都市西京区御陵大枝山町3-2</t>
  </si>
  <si>
    <t>075-335-2012</t>
  </si>
  <si>
    <t>075-335-2091</t>
  </si>
  <si>
    <t>kouhou@nichibun.ac.jp</t>
  </si>
  <si>
    <t>https://youtu.be/yfn_KFiElqo</t>
    <phoneticPr fontId="3"/>
  </si>
  <si>
    <t>YouTubeにて公開</t>
    <rPh sb="9" eb="11">
      <t>コウカイ</t>
    </rPh>
    <phoneticPr fontId="3"/>
  </si>
  <si>
    <t>総合地球環境学研究所</t>
    <rPh sb="0" eb="10">
      <t>ソウゴウチキュウカンキョウガクケンキュウショ</t>
    </rPh>
    <phoneticPr fontId="3"/>
  </si>
  <si>
    <t>みんながわかるちきゅうかんきょうがく</t>
  </si>
  <si>
    <t>オンラインで地球研の研究している「地球環境学」について学んでみよう。
地球研の内部をのぞいてみたり、マスコットキャラクター「地球犬」と一緒に、フィールド研究に出かけて、世界を旅してみよう。</t>
    <rPh sb="6" eb="9">
      <t>チキュウケン</t>
    </rPh>
    <rPh sb="10" eb="12">
      <t>ケンキュウ</t>
    </rPh>
    <rPh sb="17" eb="19">
      <t>チキュウ</t>
    </rPh>
    <rPh sb="19" eb="21">
      <t>カンキョウ</t>
    </rPh>
    <rPh sb="21" eb="22">
      <t>ガク</t>
    </rPh>
    <rPh sb="27" eb="28">
      <t>マナ</t>
    </rPh>
    <rPh sb="35" eb="37">
      <t>チキュウ</t>
    </rPh>
    <rPh sb="37" eb="38">
      <t>ケン</t>
    </rPh>
    <rPh sb="39" eb="41">
      <t>ナイブ</t>
    </rPh>
    <rPh sb="62" eb="64">
      <t>チキュウ</t>
    </rPh>
    <rPh sb="64" eb="65">
      <t>イヌ</t>
    </rPh>
    <rPh sb="67" eb="69">
      <t>イッショ</t>
    </rPh>
    <rPh sb="76" eb="78">
      <t>ケンキュウ</t>
    </rPh>
    <rPh sb="79" eb="80">
      <t>デ</t>
    </rPh>
    <rPh sb="84" eb="86">
      <t>セカイ</t>
    </rPh>
    <rPh sb="87" eb="88">
      <t>タビ</t>
    </rPh>
    <phoneticPr fontId="3"/>
  </si>
  <si>
    <t>総合地球環境学研究所　広報室</t>
    <rPh sb="0" eb="10">
      <t>ソウゴウチキュウカンキョウガクケンキュウショ</t>
    </rPh>
    <rPh sb="11" eb="14">
      <t>コウホウシツ</t>
    </rPh>
    <phoneticPr fontId="3"/>
  </si>
  <si>
    <t>603-8047</t>
  </si>
  <si>
    <t>京都市北区上賀茂本山457-4</t>
    <rPh sb="0" eb="3">
      <t>キョウトシ</t>
    </rPh>
    <rPh sb="3" eb="5">
      <t>キタク</t>
    </rPh>
    <rPh sb="5" eb="8">
      <t>カミガモ</t>
    </rPh>
    <rPh sb="8" eb="10">
      <t>モトヤマ</t>
    </rPh>
    <phoneticPr fontId="3"/>
  </si>
  <si>
    <t>075-707-2100</t>
  </si>
  <si>
    <t>info@chikyu.ac.jp</t>
  </si>
  <si>
    <t>https://www.chikyu.ac.jp/minna/</t>
    <phoneticPr fontId="3"/>
  </si>
  <si>
    <t>国立民族学博物館</t>
    <rPh sb="0" eb="2">
      <t>コクリツ</t>
    </rPh>
    <rPh sb="2" eb="5">
      <t>ミンゾクガク</t>
    </rPh>
    <rPh sb="5" eb="8">
      <t>ハクブツカン</t>
    </rPh>
    <phoneticPr fontId="3"/>
  </si>
  <si>
    <t>おうちでみんぱく</t>
  </si>
  <si>
    <t>国立民族学博物館（みんぱく）に行く前に、行ったあとに、おうちで遊べるみんぱくのページです。ワークシートを見ながら、パノラマムービーで展示場を探検したり、ワークショップ動画を見ながらペーパービーズをつくってみましょう。</t>
    <rPh sb="0" eb="8">
      <t>コクリツミンゾクガクハクブツカン</t>
    </rPh>
    <rPh sb="52" eb="53">
      <t>ミ</t>
    </rPh>
    <rPh sb="66" eb="69">
      <t>テンジジョウ</t>
    </rPh>
    <rPh sb="70" eb="72">
      <t>タンケン</t>
    </rPh>
    <rPh sb="83" eb="85">
      <t>ドウガ</t>
    </rPh>
    <rPh sb="86" eb="87">
      <t>ミ</t>
    </rPh>
    <phoneticPr fontId="3"/>
  </si>
  <si>
    <t>国立民族学博物館 企画課 博物館事業係</t>
    <rPh sb="0" eb="8">
      <t>コクリツミンゾクガクハクブツカン</t>
    </rPh>
    <rPh sb="9" eb="11">
      <t>キカク</t>
    </rPh>
    <rPh sb="11" eb="12">
      <t>カ</t>
    </rPh>
    <rPh sb="13" eb="18">
      <t>ハクブツカンジギョウカカリ</t>
    </rPh>
    <rPh sb="18" eb="19">
      <t>カカリ</t>
    </rPh>
    <phoneticPr fontId="3"/>
  </si>
  <si>
    <t>565-8511</t>
  </si>
  <si>
    <t>大阪府吹田市千里万博公園10-1</t>
    <rPh sb="0" eb="3">
      <t>オオサカフ</t>
    </rPh>
    <rPh sb="3" eb="6">
      <t>スイタシ</t>
    </rPh>
    <rPh sb="6" eb="8">
      <t>センリ</t>
    </rPh>
    <rPh sb="8" eb="10">
      <t>バンパク</t>
    </rPh>
    <rPh sb="10" eb="12">
      <t>コウエン</t>
    </rPh>
    <phoneticPr fontId="3"/>
  </si>
  <si>
    <t>06-6878-8532</t>
  </si>
  <si>
    <t>06-6878-8242</t>
  </si>
  <si>
    <t>hjigyo@minpaku.ac.jp</t>
  </si>
  <si>
    <t>https://www.minpaku.ac.jp/teacher/school/ouchi#sec-03</t>
    <phoneticPr fontId="3"/>
  </si>
  <si>
    <t>自然科学研究機構</t>
    <rPh sb="0" eb="4">
      <t>シゼンカガク</t>
    </rPh>
    <rPh sb="4" eb="8">
      <t>ケンキュウキコウ</t>
    </rPh>
    <phoneticPr fontId="3"/>
  </si>
  <si>
    <t>核融合・プラズマって何だろう</t>
    <rPh sb="0" eb="3">
      <t>カクユウゴウ</t>
    </rPh>
    <rPh sb="10" eb="11">
      <t>ナン</t>
    </rPh>
    <phoneticPr fontId="3"/>
  </si>
  <si>
    <t>地上に太陽をつくる方法をいっしょに勉強してみよう！</t>
  </si>
  <si>
    <t>核融合科学研究所の紹介及び子供たちに理科や科学に興味をもってもらえる、科学実験、研究紹介などをオンデマンドビデオコンテンツとして盛沢山配信します。</t>
    <rPh sb="0" eb="3">
      <t>カクユウゴウ</t>
    </rPh>
    <rPh sb="3" eb="5">
      <t>カガク</t>
    </rPh>
    <rPh sb="5" eb="8">
      <t>ケンキュウショ</t>
    </rPh>
    <rPh sb="9" eb="11">
      <t>ショウカイ</t>
    </rPh>
    <rPh sb="11" eb="12">
      <t>オヨ</t>
    </rPh>
    <rPh sb="13" eb="15">
      <t>コドモ</t>
    </rPh>
    <rPh sb="18" eb="20">
      <t>リカ</t>
    </rPh>
    <rPh sb="21" eb="23">
      <t>カガク</t>
    </rPh>
    <rPh sb="24" eb="26">
      <t>キョウミ</t>
    </rPh>
    <rPh sb="35" eb="37">
      <t>カガク</t>
    </rPh>
    <rPh sb="37" eb="39">
      <t>ジッケン</t>
    </rPh>
    <rPh sb="40" eb="42">
      <t>ケンキュウ</t>
    </rPh>
    <rPh sb="42" eb="44">
      <t>ショウカイ</t>
    </rPh>
    <rPh sb="64" eb="67">
      <t>モリダクサン</t>
    </rPh>
    <rPh sb="67" eb="69">
      <t>ハイシン</t>
    </rPh>
    <phoneticPr fontId="3"/>
  </si>
  <si>
    <t>自然科学研究機構事務局企画連携課</t>
    <rPh sb="0" eb="2">
      <t>シゼン</t>
    </rPh>
    <rPh sb="2" eb="4">
      <t>カガク</t>
    </rPh>
    <rPh sb="4" eb="6">
      <t>ケンキュウ</t>
    </rPh>
    <rPh sb="6" eb="8">
      <t>キコウ</t>
    </rPh>
    <rPh sb="8" eb="11">
      <t>ジムキョク</t>
    </rPh>
    <rPh sb="11" eb="13">
      <t>キカク</t>
    </rPh>
    <rPh sb="13" eb="16">
      <t>レンケイカ</t>
    </rPh>
    <phoneticPr fontId="3"/>
  </si>
  <si>
    <t>105-0001</t>
  </si>
  <si>
    <t>東京都港区虎ノ門4-3-13ヒューリック神谷町ビル２階</t>
    <rPh sb="0" eb="3">
      <t>トウキョウト</t>
    </rPh>
    <rPh sb="3" eb="5">
      <t>ミナトク</t>
    </rPh>
    <rPh sb="5" eb="6">
      <t>トラ</t>
    </rPh>
    <rPh sb="7" eb="8">
      <t>モン</t>
    </rPh>
    <rPh sb="20" eb="23">
      <t>カミヤチョウ</t>
    </rPh>
    <rPh sb="26" eb="27">
      <t>カイ</t>
    </rPh>
    <phoneticPr fontId="4"/>
  </si>
  <si>
    <t>03-5425-1898</t>
  </si>
  <si>
    <t>03-5425-2049</t>
  </si>
  <si>
    <t>nins-kikakurenkei@nins.jp</t>
  </si>
  <si>
    <t>情報・システム研究機構　国立極地研究所</t>
    <rPh sb="0" eb="2">
      <t>ジョウホウ</t>
    </rPh>
    <rPh sb="7" eb="9">
      <t>ケンキュウ</t>
    </rPh>
    <rPh sb="9" eb="11">
      <t>キコウ</t>
    </rPh>
    <rPh sb="12" eb="14">
      <t>コクリツ</t>
    </rPh>
    <rPh sb="14" eb="16">
      <t>キョクチ</t>
    </rPh>
    <phoneticPr fontId="3"/>
  </si>
  <si>
    <t>オンライン極地研見学</t>
    <rPh sb="5" eb="8">
      <t>キョクチケン</t>
    </rPh>
    <rPh sb="8" eb="10">
      <t>ケンガク</t>
    </rPh>
    <phoneticPr fontId="3"/>
  </si>
  <si>
    <t>極地研ってどんなところ？どんな仕事をしているの？極地研の中を動画で見学しよう！</t>
    <rPh sb="0" eb="3">
      <t>キョクチケン</t>
    </rPh>
    <rPh sb="15" eb="17">
      <t>シゴト</t>
    </rPh>
    <rPh sb="24" eb="27">
      <t>キョクチケン</t>
    </rPh>
    <rPh sb="28" eb="29">
      <t>ナカ</t>
    </rPh>
    <rPh sb="30" eb="32">
      <t>ドウガ</t>
    </rPh>
    <rPh sb="33" eb="35">
      <t>ケンガク</t>
    </rPh>
    <phoneticPr fontId="3"/>
  </si>
  <si>
    <t>国立極地研究所広報室</t>
    <rPh sb="0" eb="2">
      <t>コクリツ</t>
    </rPh>
    <rPh sb="2" eb="7">
      <t>キョクチケンキュウショ</t>
    </rPh>
    <rPh sb="7" eb="10">
      <t>コウホウシツ</t>
    </rPh>
    <phoneticPr fontId="3"/>
  </si>
  <si>
    <t>190-8518</t>
  </si>
  <si>
    <t>東京都立川市緑町10-3</t>
    <rPh sb="0" eb="3">
      <t>トウキョウト</t>
    </rPh>
    <rPh sb="3" eb="6">
      <t>タチカワシ</t>
    </rPh>
    <rPh sb="6" eb="8">
      <t>ミドリチョウ</t>
    </rPh>
    <phoneticPr fontId="3"/>
  </si>
  <si>
    <t>042-512-0655</t>
  </si>
  <si>
    <t>kofositu@nipr.ac.jp</t>
  </si>
  <si>
    <t>国立研究開発法人理化学研究所　広報室</t>
  </si>
  <si>
    <t>身近にあるいろんな虹を探してみよう</t>
  </si>
  <si>
    <t>雨上がりの空に浮かぶ「虹」がテーマです。
皆さんのおうちのPCやタブレットを使って理化学研究所の研究者と話をしましょう！
七色に輝く虹、綺麗ですよねぇ。他にも虹色のものを見たことありませんか？
このプログラムでは参加者の皆さんにキットをお送りして分光器を手作りしてもらいます。その自分で作った分光器を使うと「虹」を簡単に見つけられます。さぁ、どんな「虹」が見つかるかな？身近にあるいろんな「虹」を探してみよう。</t>
  </si>
  <si>
    <t>各自Zoomに接続が可能な場所から参加</t>
    <rPh sb="0" eb="2">
      <t>カクジ</t>
    </rPh>
    <rPh sb="7" eb="9">
      <t>セツゾク</t>
    </rPh>
    <rPh sb="10" eb="12">
      <t>カノウ</t>
    </rPh>
    <rPh sb="13" eb="15">
      <t>バショ</t>
    </rPh>
    <rPh sb="17" eb="19">
      <t>サンカ</t>
    </rPh>
    <phoneticPr fontId="3"/>
  </si>
  <si>
    <t>40分</t>
    <rPh sb="2" eb="3">
      <t>フン</t>
    </rPh>
    <phoneticPr fontId="3"/>
  </si>
  <si>
    <t>1回開催。その他特記事項なし。</t>
    <rPh sb="1" eb="2">
      <t>カイ</t>
    </rPh>
    <rPh sb="2" eb="4">
      <t>カイサイ</t>
    </rPh>
    <rPh sb="7" eb="8">
      <t>タ</t>
    </rPh>
    <rPh sb="8" eb="12">
      <t>トッキジコウ</t>
    </rPh>
    <phoneticPr fontId="3"/>
  </si>
  <si>
    <t>保護者等の援助のもとに、Zoomに接続できる環境があること。</t>
    <rPh sb="0" eb="3">
      <t>ホゴシャ</t>
    </rPh>
    <rPh sb="3" eb="4">
      <t>トウ</t>
    </rPh>
    <rPh sb="5" eb="7">
      <t>エンジョ</t>
    </rPh>
    <rPh sb="17" eb="19">
      <t>セツゾク</t>
    </rPh>
    <rPh sb="22" eb="24">
      <t>カンキョウ</t>
    </rPh>
    <phoneticPr fontId="3"/>
  </si>
  <si>
    <t>80名</t>
    <rPh sb="2" eb="3">
      <t>メイ</t>
    </rPh>
    <phoneticPr fontId="3"/>
  </si>
  <si>
    <t>その他
理研HP上専用申込フォームから申し込む。</t>
    <rPh sb="4" eb="6">
      <t>リケン</t>
    </rPh>
    <rPh sb="8" eb="9">
      <t>ジョウ</t>
    </rPh>
    <rPh sb="9" eb="11">
      <t>センヨウ</t>
    </rPh>
    <rPh sb="11" eb="13">
      <t>モウシコミ</t>
    </rPh>
    <rPh sb="19" eb="20">
      <t>モウ</t>
    </rPh>
    <rPh sb="21" eb="22">
      <t>コ</t>
    </rPh>
    <phoneticPr fontId="3"/>
  </si>
  <si>
    <t>問合せ先部署名 ： 国立研究開発法人理化学研究所　広報室　「こども霞が関見学デー」担当
郵便番号 ： 351-0198
住所 ： 埼玉県和光市広沢２-１
電話番号 ： 
FAX番号 ： 
内線 ： 
email ： event-koho@riken.jp
ウエブサイトURL ： https://www.riken.jp/pr/events/events/20210819_1/index.html
説明 ： お問い合わせはEメールにて承ります。</t>
  </si>
  <si>
    <t>特記事項なし。</t>
    <rPh sb="0" eb="4">
      <t>トッキジコウ</t>
    </rPh>
    <phoneticPr fontId="3"/>
  </si>
  <si>
    <t>国立研究開発法人理化学研究所　広報室　「こども霞が関見学デー」担当</t>
    <rPh sb="0" eb="2">
      <t>コクリツ</t>
    </rPh>
    <rPh sb="2" eb="14">
      <t>ケンキュウカイハツホウジンリカガクケンキュウショ</t>
    </rPh>
    <rPh sb="15" eb="18">
      <t>コウホウシツ</t>
    </rPh>
    <rPh sb="23" eb="24">
      <t>カスミ</t>
    </rPh>
    <rPh sb="25" eb="26">
      <t>セキ</t>
    </rPh>
    <rPh sb="26" eb="28">
      <t>ケンガク</t>
    </rPh>
    <rPh sb="31" eb="33">
      <t>タントウ</t>
    </rPh>
    <phoneticPr fontId="3"/>
  </si>
  <si>
    <t>351-0198</t>
  </si>
  <si>
    <t>埼玉県和光市広沢２-１</t>
    <rPh sb="0" eb="3">
      <t>サイタマケン</t>
    </rPh>
    <rPh sb="3" eb="6">
      <t>ワコウシ</t>
    </rPh>
    <rPh sb="6" eb="8">
      <t>ヒロサワ</t>
    </rPh>
    <phoneticPr fontId="3"/>
  </si>
  <si>
    <t>event-koho@riken.jp</t>
  </si>
  <si>
    <t>https://www.riken.jp/pr/events/events/20210819_1/index.html</t>
  </si>
  <si>
    <t>お問い合わせはEメールにて承ります。</t>
    <rPh sb="1" eb="2">
      <t>ト</t>
    </rPh>
    <rPh sb="3" eb="4">
      <t>ア</t>
    </rPh>
    <rPh sb="13" eb="14">
      <t>ウケタマワ</t>
    </rPh>
    <phoneticPr fontId="3"/>
  </si>
  <si>
    <t>防災科学技術研究所</t>
    <rPh sb="0" eb="2">
      <t>ボウサイ</t>
    </rPh>
    <rPh sb="2" eb="4">
      <t>カガク</t>
    </rPh>
    <rPh sb="4" eb="6">
      <t>ギジュツ</t>
    </rPh>
    <rPh sb="6" eb="9">
      <t>ケンキュウジョ</t>
    </rPh>
    <phoneticPr fontId="3"/>
  </si>
  <si>
    <t>Dr.ナダレンジャーの自然災害科学実験教室</t>
    <rPh sb="11" eb="13">
      <t>シゼン</t>
    </rPh>
    <rPh sb="13" eb="15">
      <t>サイガイ</t>
    </rPh>
    <rPh sb="15" eb="17">
      <t>カガク</t>
    </rPh>
    <rPh sb="17" eb="19">
      <t>ジッケン</t>
    </rPh>
    <rPh sb="19" eb="21">
      <t>キョウシツ</t>
    </rPh>
    <phoneticPr fontId="3"/>
  </si>
  <si>
    <t>楽しく学ぶこわい災害</t>
    <rPh sb="0" eb="1">
      <t>タノ</t>
    </rPh>
    <rPh sb="3" eb="4">
      <t>マナ</t>
    </rPh>
    <rPh sb="8" eb="10">
      <t>サイガイ</t>
    </rPh>
    <phoneticPr fontId="3"/>
  </si>
  <si>
    <t>身近な材料を用いて、なだれ・地盤液状化現象・地震による建物の揺れなどの自然災害現象を、ミニチュアサイズで再現する科学実験ショーです。</t>
    <rPh sb="0" eb="2">
      <t>ミジカ</t>
    </rPh>
    <rPh sb="3" eb="5">
      <t>ザイリョウ</t>
    </rPh>
    <rPh sb="6" eb="7">
      <t>モチ</t>
    </rPh>
    <rPh sb="14" eb="16">
      <t>ジバン</t>
    </rPh>
    <rPh sb="16" eb="19">
      <t>エキジョウカ</t>
    </rPh>
    <rPh sb="19" eb="21">
      <t>ゲンショウ</t>
    </rPh>
    <rPh sb="22" eb="24">
      <t>ジシン</t>
    </rPh>
    <rPh sb="27" eb="29">
      <t>タテモノ</t>
    </rPh>
    <rPh sb="30" eb="31">
      <t>ユ</t>
    </rPh>
    <rPh sb="35" eb="37">
      <t>シゼン</t>
    </rPh>
    <rPh sb="37" eb="39">
      <t>サイガイ</t>
    </rPh>
    <rPh sb="39" eb="41">
      <t>ゲンショウ</t>
    </rPh>
    <rPh sb="52" eb="54">
      <t>サイゲン</t>
    </rPh>
    <rPh sb="56" eb="58">
      <t>カガク</t>
    </rPh>
    <rPh sb="58" eb="60">
      <t>ジッケン</t>
    </rPh>
    <phoneticPr fontId="3"/>
  </si>
  <si>
    <t>1時間に1回15分程度。割り当ての広さに応じて1回数人</t>
    <rPh sb="1" eb="3">
      <t>ジカン</t>
    </rPh>
    <rPh sb="5" eb="6">
      <t>カイ</t>
    </rPh>
    <rPh sb="8" eb="11">
      <t>フンテイド</t>
    </rPh>
    <rPh sb="12" eb="13">
      <t>ワ</t>
    </rPh>
    <rPh sb="24" eb="25">
      <t>カイ</t>
    </rPh>
    <phoneticPr fontId="3"/>
  </si>
  <si>
    <t>企画部広報・ブランディング推進課</t>
    <rPh sb="0" eb="3">
      <t>キカクブ</t>
    </rPh>
    <rPh sb="3" eb="5">
      <t>コウホウ</t>
    </rPh>
    <rPh sb="13" eb="16">
      <t>スイシンカ</t>
    </rPh>
    <phoneticPr fontId="3"/>
  </si>
  <si>
    <t>305-0006</t>
    <phoneticPr fontId="3"/>
  </si>
  <si>
    <t>茨城県つくば市天王台3-1</t>
    <phoneticPr fontId="3"/>
  </si>
  <si>
    <t>029-863-7787</t>
    <phoneticPr fontId="3"/>
  </si>
  <si>
    <t>029-863-7699</t>
    <phoneticPr fontId="3"/>
  </si>
  <si>
    <t>event@bosai.go.jp</t>
    <phoneticPr fontId="3"/>
  </si>
  <si>
    <t>なし</t>
    <phoneticPr fontId="3"/>
  </si>
  <si>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3"/>
  </si>
  <si>
    <t>「光のまんげきょう」を作ろう</t>
    <phoneticPr fontId="3"/>
  </si>
  <si>
    <t>光って、何色でしょう？　太陽の光は白っぽいような、黄色っぽいような色ですが、雨が降った後などにできる虹は、太陽の光が実はいろんな色でできていることを示しています。
　光を色ごとに分けることができる「分光シート」を使って、光のまんげきょうを工作します。作ったまんげきょうを、蛍光灯や電球など、いろいろな光に向けてみましょう。何色が見えるかな？</t>
    <phoneticPr fontId="3"/>
  </si>
  <si>
    <t>日本原子力研究開発機構　広報部</t>
  </si>
  <si>
    <t>319-1184</t>
  </si>
  <si>
    <t>茨城県那珂郡東海村大字舟石川765-1</t>
  </si>
  <si>
    <t>029-282-0749</t>
  </si>
  <si>
    <t>029-282-4934</t>
  </si>
  <si>
    <t>https://www.jaea.go.jp/</t>
  </si>
  <si>
    <t>東京2020オリンピック・パラリンピック競技大会や国民体育大会などの競技大会を知ろう！</t>
    <rPh sb="0" eb="2">
      <t>トウキョウ</t>
    </rPh>
    <rPh sb="20" eb="22">
      <t>キョウギ</t>
    </rPh>
    <rPh sb="22" eb="24">
      <t>タイカイ</t>
    </rPh>
    <rPh sb="25" eb="27">
      <t>コクミン</t>
    </rPh>
    <rPh sb="27" eb="29">
      <t>タイイク</t>
    </rPh>
    <rPh sb="29" eb="31">
      <t>タイカイ</t>
    </rPh>
    <rPh sb="34" eb="38">
      <t>キョウギタイカイ</t>
    </rPh>
    <rPh sb="39" eb="40">
      <t>シ</t>
    </rPh>
    <phoneticPr fontId="3"/>
  </si>
  <si>
    <t>大会のグッズ配布や国際大会開催ＰＲ展示（東京2020オリンピック・パラリンピック競技大会等のチラシ等の設置型配布）を通して、子供から大人まで、スポーツ大会を身近に感じてもらい、大会開催機運の醸成につなげることを目的とします</t>
    <phoneticPr fontId="3"/>
  </si>
  <si>
    <t>2021－08－18</t>
    <phoneticPr fontId="3"/>
  </si>
  <si>
    <t>スポーツ庁競技スポーツ課</t>
    <rPh sb="4" eb="5">
      <t>チョウ</t>
    </rPh>
    <rPh sb="5" eb="7">
      <t>キョウギ</t>
    </rPh>
    <rPh sb="11" eb="12">
      <t>カ</t>
    </rPh>
    <phoneticPr fontId="3"/>
  </si>
  <si>
    <t>日本ユネスコエコパークネットワーク</t>
    <phoneticPr fontId="3"/>
  </si>
  <si>
    <t>ユネスコエコパークとふれあおう</t>
    <phoneticPr fontId="3"/>
  </si>
  <si>
    <t>AM3コマ
10:15
-10:45
11:00
-11:30
11:45
-12:15
PM4コマ
13:15
-13:45
14:00
-14:30
14:45
-15:15
15:30
-16:00</t>
    <phoneticPr fontId="3"/>
  </si>
  <si>
    <t>ユネスコエコパーククイズ</t>
    <phoneticPr fontId="3"/>
  </si>
  <si>
    <t>1回あたり３０分
前半15分ユネスコエコパークレク
後半15分クイズ</t>
    <rPh sb="1" eb="2">
      <t>カイ</t>
    </rPh>
    <rPh sb="7" eb="8">
      <t>フン</t>
    </rPh>
    <rPh sb="9" eb="11">
      <t>ゼンハン</t>
    </rPh>
    <rPh sb="13" eb="14">
      <t>フン</t>
    </rPh>
    <rPh sb="26" eb="28">
      <t>コウハン</t>
    </rPh>
    <rPh sb="30" eb="31">
      <t>フン</t>
    </rPh>
    <phoneticPr fontId="3"/>
  </si>
  <si>
    <t>1コマあたり3名定員</t>
    <rPh sb="7" eb="8">
      <t>メイ</t>
    </rPh>
    <rPh sb="8" eb="10">
      <t>テイイン</t>
    </rPh>
    <phoneticPr fontId="3"/>
  </si>
  <si>
    <t>みなかみ町総合戦略課地方創生室
みなかみユネスコエコパーク協議会</t>
  </si>
  <si>
    <t>379-1393</t>
  </si>
  <si>
    <t>群馬県利根郡みなかみ町後閑318</t>
  </si>
  <si>
    <t>0278-25-5032</t>
  </si>
  <si>
    <t>h-ono@town.minakami.gunma.jp</t>
  </si>
  <si>
    <t>みなかみユネスコエコパーク
担当　小野宏和</t>
  </si>
  <si>
    <t>日本ユネスコ国内委員会</t>
    <rPh sb="6" eb="8">
      <t>コクナイ</t>
    </rPh>
    <rPh sb="8" eb="11">
      <t>イインカイ</t>
    </rPh>
    <phoneticPr fontId="3"/>
  </si>
  <si>
    <t>ユネスコ・トークショー</t>
    <phoneticPr fontId="3"/>
  </si>
  <si>
    <t>スペシャルゲストがユネスコ活動について紹介するトークショー</t>
    <phoneticPr fontId="3"/>
  </si>
  <si>
    <t>こども霞が関見学デーだけの特別なトークショー！ユネスコ活動をしているスペシャルゲストが、ユネスコ事業について分かりやすく紹介します。</t>
    <rPh sb="54" eb="55">
      <t>ワ</t>
    </rPh>
    <phoneticPr fontId="3"/>
  </si>
  <si>
    <t>Web、メール</t>
    <phoneticPr fontId="3"/>
  </si>
  <si>
    <t>文部科学省国際統括官付</t>
    <rPh sb="0" eb="11">
      <t>モンブカガクショウコクサイトウカツカンツキ</t>
    </rPh>
    <phoneticPr fontId="3"/>
  </si>
  <si>
    <t>東京都千代田区霞が関3-2-2</t>
    <rPh sb="0" eb="2">
      <t>トウキョウ</t>
    </rPh>
    <rPh sb="2" eb="3">
      <t>ト</t>
    </rPh>
    <rPh sb="3" eb="7">
      <t>チヨダク</t>
    </rPh>
    <rPh sb="7" eb="8">
      <t>カスミ</t>
    </rPh>
    <rPh sb="9" eb="10">
      <t>セキ</t>
    </rPh>
    <phoneticPr fontId="3"/>
  </si>
  <si>
    <t>jpnatcom@mext.go.jp</t>
    <phoneticPr fontId="3"/>
  </si>
  <si>
    <t>https://www.mext.go.jp/unesco/index.htm</t>
    <phoneticPr fontId="3"/>
  </si>
  <si>
    <t>日本レクリエーション協会</t>
    <rPh sb="0" eb="2">
      <t>ニホン</t>
    </rPh>
    <rPh sb="10" eb="12">
      <t>キョウカイ</t>
    </rPh>
    <phoneticPr fontId="3"/>
  </si>
  <si>
    <t>自宅で、家族でできる「おうちで60秒チャレンジ」を体験してみよう！</t>
    <rPh sb="25" eb="27">
      <t>タイケン</t>
    </rPh>
    <phoneticPr fontId="3"/>
  </si>
  <si>
    <t xml:space="preserve">①「おうちで60秒チャレンジ」体験会
新聞紙スティックを倒さないようにすばやくキャッチしたり、新聞紙リングでペットボトルをゲットしたり、目隠しをして60秒ピッタリを目指す体験会
②レクリエーションプログラム体験会
年齢、性別、障害の有無等に関係なく楽しめるレクリエーションプログラムの体験会（例：ラダー（はしご）にボールを投げてポイントを競うあそび等） ※①はツイッター上での参加も可能
</t>
    <rPh sb="15" eb="17">
      <t>タイケン</t>
    </rPh>
    <rPh sb="17" eb="18">
      <t>カイ</t>
    </rPh>
    <rPh sb="85" eb="87">
      <t>タイケン</t>
    </rPh>
    <rPh sb="87" eb="88">
      <t>カイ</t>
    </rPh>
    <rPh sb="103" eb="105">
      <t>タイケン</t>
    </rPh>
    <rPh sb="105" eb="106">
      <t>カイ</t>
    </rPh>
    <rPh sb="107" eb="109">
      <t>ネンレイ</t>
    </rPh>
    <rPh sb="110" eb="112">
      <t>セイベツ</t>
    </rPh>
    <rPh sb="113" eb="115">
      <t>ショウガイ</t>
    </rPh>
    <rPh sb="116" eb="118">
      <t>ウム</t>
    </rPh>
    <rPh sb="118" eb="119">
      <t>ナド</t>
    </rPh>
    <rPh sb="120" eb="122">
      <t>カンケイ</t>
    </rPh>
    <rPh sb="124" eb="125">
      <t>タノ</t>
    </rPh>
    <rPh sb="142" eb="144">
      <t>タイケン</t>
    </rPh>
    <rPh sb="144" eb="145">
      <t>カイ</t>
    </rPh>
    <rPh sb="146" eb="147">
      <t>レイ</t>
    </rPh>
    <rPh sb="174" eb="175">
      <t>ナド</t>
    </rPh>
    <rPh sb="185" eb="186">
      <t>ジョウ</t>
    </rPh>
    <rPh sb="188" eb="190">
      <t>サンカ</t>
    </rPh>
    <rPh sb="191" eb="193">
      <t>カノウ</t>
    </rPh>
    <phoneticPr fontId="3"/>
  </si>
  <si>
    <t>スポーツ庁健康スポーツ課事業係</t>
    <rPh sb="4" eb="5">
      <t>チョウ</t>
    </rPh>
    <rPh sb="5" eb="7">
      <t>ケンコウ</t>
    </rPh>
    <rPh sb="11" eb="12">
      <t>カ</t>
    </rPh>
    <rPh sb="12" eb="14">
      <t>ジギョウ</t>
    </rPh>
    <rPh sb="14" eb="15">
      <t>カカリ</t>
    </rPh>
    <phoneticPr fontId="3"/>
  </si>
  <si>
    <t>東京都千代田区霞が関３－２－２</t>
    <rPh sb="7" eb="8">
      <t>カスミ</t>
    </rPh>
    <rPh sb="9" eb="10">
      <t>セキ</t>
    </rPh>
    <phoneticPr fontId="3"/>
  </si>
  <si>
    <t>03-6734-3939</t>
    <phoneticPr fontId="3"/>
  </si>
  <si>
    <t>03-6734-3792</t>
    <phoneticPr fontId="3"/>
  </si>
  <si>
    <t>kensport@mext.go.jp</t>
    <phoneticPr fontId="3"/>
  </si>
  <si>
    <t>web</t>
    <phoneticPr fontId="3"/>
  </si>
  <si>
    <t>金融リテラシー教育の推進
「ライフシミュレーションゲーム Frontier World」でお金について学ぼう！</t>
    <rPh sb="0" eb="2">
      <t>キンユウ</t>
    </rPh>
    <rPh sb="7" eb="9">
      <t>キョウイク</t>
    </rPh>
    <rPh sb="10" eb="12">
      <t>スイシン</t>
    </rPh>
    <rPh sb="46" eb="47">
      <t>キン</t>
    </rPh>
    <rPh sb="51" eb="52">
      <t>マナ</t>
    </rPh>
    <phoneticPr fontId="3"/>
  </si>
  <si>
    <t>金融リテラシー教育として、ゲームを通じて「お金の大切さ」に加えて「金融基礎知識」「資産形成」を学べる内容になっています。従来のボード版（オフライン）のほかにＩＴＣを活用したＰＣ版（オンライン）を用意しているので、ニーズにあった方法で学習することができます。</t>
    <rPh sb="0" eb="2">
      <t>キンユウ</t>
    </rPh>
    <rPh sb="7" eb="9">
      <t>キョウイク</t>
    </rPh>
    <rPh sb="17" eb="18">
      <t>ツウ</t>
    </rPh>
    <rPh sb="22" eb="23">
      <t>キン</t>
    </rPh>
    <rPh sb="24" eb="26">
      <t>タイセツ</t>
    </rPh>
    <rPh sb="29" eb="30">
      <t>クワ</t>
    </rPh>
    <rPh sb="33" eb="35">
      <t>キンユウ</t>
    </rPh>
    <rPh sb="35" eb="37">
      <t>キソ</t>
    </rPh>
    <rPh sb="37" eb="39">
      <t>チシキ</t>
    </rPh>
    <rPh sb="41" eb="43">
      <t>シサン</t>
    </rPh>
    <rPh sb="43" eb="45">
      <t>ケイセイ</t>
    </rPh>
    <rPh sb="47" eb="48">
      <t>マナ</t>
    </rPh>
    <rPh sb="50" eb="52">
      <t>ナイヨウ</t>
    </rPh>
    <rPh sb="60" eb="62">
      <t>ジュウライ</t>
    </rPh>
    <rPh sb="66" eb="67">
      <t>ハン</t>
    </rPh>
    <rPh sb="82" eb="84">
      <t>カツヨウ</t>
    </rPh>
    <rPh sb="88" eb="89">
      <t>バン</t>
    </rPh>
    <rPh sb="97" eb="99">
      <t>ヨウイ</t>
    </rPh>
    <rPh sb="113" eb="115">
      <t>ホウホウ</t>
    </rPh>
    <rPh sb="116" eb="118">
      <t>ガクシュウ</t>
    </rPh>
    <phoneticPr fontId="3"/>
  </si>
  <si>
    <t>文部科学省　総合教育政策局　地域学習推進課　地域学校協働活動推進室≪土曜学習応援団関係≫</t>
    <rPh sb="0" eb="2">
      <t>モンブ</t>
    </rPh>
    <rPh sb="2" eb="5">
      <t>カガクショウ</t>
    </rPh>
    <rPh sb="6" eb="8">
      <t>ソウゴウ</t>
    </rPh>
    <rPh sb="8" eb="10">
      <t>キョウイク</t>
    </rPh>
    <rPh sb="10" eb="12">
      <t>セイサク</t>
    </rPh>
    <rPh sb="12" eb="13">
      <t>キョク</t>
    </rPh>
    <rPh sb="14" eb="16">
      <t>チイキ</t>
    </rPh>
    <rPh sb="16" eb="18">
      <t>ガクシュウ</t>
    </rPh>
    <rPh sb="18" eb="20">
      <t>スイシン</t>
    </rPh>
    <rPh sb="20" eb="21">
      <t>カ</t>
    </rPh>
    <rPh sb="22" eb="24">
      <t>チイキ</t>
    </rPh>
    <rPh sb="24" eb="26">
      <t>ガッコウ</t>
    </rPh>
    <rPh sb="26" eb="28">
      <t>キョウドウ</t>
    </rPh>
    <rPh sb="28" eb="30">
      <t>カツドウ</t>
    </rPh>
    <rPh sb="30" eb="32">
      <t>スイシン</t>
    </rPh>
    <rPh sb="32" eb="33">
      <t>シツ</t>
    </rPh>
    <rPh sb="34" eb="36">
      <t>ドヨウ</t>
    </rPh>
    <rPh sb="36" eb="38">
      <t>ガクシュウ</t>
    </rPh>
    <rPh sb="38" eb="41">
      <t>オウエンダン</t>
    </rPh>
    <rPh sb="41" eb="43">
      <t>カンケイ</t>
    </rPh>
    <phoneticPr fontId="3"/>
  </si>
  <si>
    <t>03-6734-3080</t>
    <phoneticPr fontId="3"/>
  </si>
  <si>
    <t>03-6734-3718</t>
    <phoneticPr fontId="3"/>
  </si>
  <si>
    <t>doyo@mext.go.jp</t>
    <phoneticPr fontId="3"/>
  </si>
  <si>
    <t>http://www.mext.go.jp/a_menu/ikusei/kengaku/index.htm</t>
    <phoneticPr fontId="3"/>
  </si>
  <si>
    <t>株式会社八木長本店</t>
    <rPh sb="0" eb="4">
      <t>カブシキガイシャ</t>
    </rPh>
    <rPh sb="4" eb="6">
      <t>ヤギ</t>
    </rPh>
    <rPh sb="6" eb="7">
      <t>ナガ</t>
    </rPh>
    <rPh sb="7" eb="9">
      <t>ホンテン</t>
    </rPh>
    <phoneticPr fontId="3"/>
  </si>
  <si>
    <t>煮干しのだしでおいしいお味噌汁を作りましょう！</t>
    <rPh sb="0" eb="2">
      <t>ニボ</t>
    </rPh>
    <rPh sb="12" eb="15">
      <t>ミソシル</t>
    </rPh>
    <rPh sb="16" eb="17">
      <t>ツク</t>
    </rPh>
    <phoneticPr fontId="3"/>
  </si>
  <si>
    <t>NPOアイデアツリー
ヒラメキ</t>
    <phoneticPr fontId="3"/>
  </si>
  <si>
    <t>積みスポンジパズル</t>
    <rPh sb="0" eb="1">
      <t>ツ</t>
    </rPh>
    <phoneticPr fontId="3"/>
  </si>
  <si>
    <t>スポンジリング灰色、青色各１８個計３６個で４段９列の別な組み合わせを作ります。同色は２枚までは重ねられます。３枚の連続重ねはできません。算数の組み合わせ問題です。クリアーできますか。コイン等でトライできます。</t>
    <rPh sb="7" eb="9">
      <t>ハイイロ</t>
    </rPh>
    <rPh sb="10" eb="12">
      <t>アオイロ</t>
    </rPh>
    <rPh sb="12" eb="13">
      <t>カク</t>
    </rPh>
    <rPh sb="15" eb="16">
      <t>コ</t>
    </rPh>
    <rPh sb="16" eb="17">
      <t>ケイ</t>
    </rPh>
    <rPh sb="19" eb="20">
      <t>コ</t>
    </rPh>
    <rPh sb="22" eb="23">
      <t>ダン</t>
    </rPh>
    <rPh sb="24" eb="25">
      <t>レツ</t>
    </rPh>
    <rPh sb="26" eb="27">
      <t>ベツ</t>
    </rPh>
    <rPh sb="28" eb="29">
      <t>ク</t>
    </rPh>
    <rPh sb="30" eb="31">
      <t>ア</t>
    </rPh>
    <rPh sb="34" eb="35">
      <t>ツク</t>
    </rPh>
    <rPh sb="39" eb="40">
      <t>ドウ</t>
    </rPh>
    <rPh sb="40" eb="41">
      <t>イロ</t>
    </rPh>
    <rPh sb="43" eb="44">
      <t>マイ</t>
    </rPh>
    <rPh sb="47" eb="48">
      <t>カサ</t>
    </rPh>
    <rPh sb="55" eb="56">
      <t>マイ</t>
    </rPh>
    <rPh sb="57" eb="59">
      <t>レンゾク</t>
    </rPh>
    <rPh sb="59" eb="60">
      <t>カサ</t>
    </rPh>
    <rPh sb="68" eb="70">
      <t>サンスウ</t>
    </rPh>
    <rPh sb="71" eb="72">
      <t>ク</t>
    </rPh>
    <rPh sb="73" eb="74">
      <t>ア</t>
    </rPh>
    <rPh sb="76" eb="78">
      <t>モンダイ</t>
    </rPh>
    <rPh sb="94" eb="95">
      <t>トウ</t>
    </rPh>
    <phoneticPr fontId="3"/>
  </si>
  <si>
    <t>東京ガス株式会社</t>
    <rPh sb="0" eb="2">
      <t>トウキョウ</t>
    </rPh>
    <rPh sb="4" eb="8">
      <t>カブシキガイシャ</t>
    </rPh>
    <phoneticPr fontId="3"/>
  </si>
  <si>
    <t>都市ガスのことを動画で学ぼう！おどろき！なるほど！ガスワールド</t>
  </si>
  <si>
    <t>みんなのおうちや町で使われている都市ガス。どこからどうやって来てるか知ってる？いつごろから使われてたんだろう？実験したらどんなことがわかるかな？地震の時は危なくないの？ガスについてのいろんなこと動画で楽しくわかります！（109文字）</t>
  </si>
  <si>
    <t>一般社団法人防災ジオラマ推進ネットワーク</t>
    <phoneticPr fontId="3"/>
  </si>
  <si>
    <t>段ボールジオラマ防災授業のご紹介</t>
  </si>
  <si>
    <t>段ボールで作るジオラマを活用した防災学習のご案内動画です。</t>
  </si>
  <si>
    <t>学校法人第一平田学園 中国デザイン専門学校</t>
  </si>
  <si>
    <t>アマビエキャラクターデザイン（Adobe Illustratorで作成したデモ動画）</t>
    <phoneticPr fontId="3"/>
  </si>
  <si>
    <t>Adobe Illustratorで作成した「アマビエ」キャラクターデザインの作画方法をデモンストレーションを配信型でお送りしております。どなたでもご覧いただけるオリジナル動画です。（youtube配信タイプ</t>
  </si>
  <si>
    <t>野村ホールディングズ株式会社</t>
  </si>
  <si>
    <t>鷹の爪団のman@bowクイズ</t>
  </si>
  <si>
    <t>アニメ「秘密結社鷹の爪」の吉田君と総統が金融や経済に関するクイズを5問出題します。正解数に応じてみんなの金融に関する知識レベルがわかります。クイズに答えるだけでなく、途中でいろいろなゲームも体験できます。
https://manabow.com/touchquiz/index.html</t>
    <phoneticPr fontId="3"/>
  </si>
  <si>
    <t>ララミーレザー</t>
  </si>
  <si>
    <t>本革ってなに？余り革を使ったチャームづくり</t>
  </si>
  <si>
    <t>小学生を対象に「本革」という普段あまり意識をしていない天然素材を題材に、製品になるまでの工程を解説。そして、革の余り革を使用した「オリジナルチャームづくり」を手順を追って動画にて配信いたします。</t>
  </si>
  <si>
    <t>塩ビ工業・環境協会</t>
    <phoneticPr fontId="3"/>
  </si>
  <si>
    <t>塩ビの新発見⁉</t>
  </si>
  <si>
    <t>汎用プラスチックの一つである塩ビ（ポリ塩化ビニル）とSDGsについて、ゴイスー博士が家の中、街の中、ビニルハウス、研究室を巡ってイラストで紹介します。</t>
  </si>
  <si>
    <t>公益財団法人　
淡海環境保全財団</t>
    <phoneticPr fontId="3"/>
  </si>
  <si>
    <t>地球温暖化ってなあに</t>
  </si>
  <si>
    <t>地球温暖化について、以下のような内容が動画で学べます。
・地球温暖化の原因やその影響
・地球温暖化による琵琶湖の環境
・地球温暖化によるきのこへの影響
等</t>
    <phoneticPr fontId="3"/>
  </si>
  <si>
    <t>電気理科クラブ</t>
  </si>
  <si>
    <t>１．電気理科クラブの活動
２．動画「モーターはなぜ回るの？ー電気と磁気の力」（提供：電気学会）</t>
    <phoneticPr fontId="3"/>
  </si>
  <si>
    <t>電気学会により認定されたIEEJプロフェッショナルによる電気理科クラブの活動紹介です。楽しい動画「モーターはなぜ回るの？ー電気と磁気の力」（提供；電気学会）で電気の不思議を体感しよう。見た感想を聞かせて下さい。mail@dkrc.jpあて。</t>
  </si>
  <si>
    <t>ノアインドアステージ株式会社</t>
  </si>
  <si>
    <t>個が輝く！テニス型授業『テニピン』</t>
  </si>
  <si>
    <t>●テニピンは、テニスを誰もが簡単に楽しむことができるように開発されたネット型ボール運動で、個が輝くゲームです。●テニスの特徴でもある、「状況を判断する力」や「駆け引きをする力」、「戦略を練る力」などの「思考力・判断力・表現力」の育成に適しています。</t>
  </si>
  <si>
    <t>特定非営利活動法人　未来をつくるkaigoカフェ</t>
  </si>
  <si>
    <t>未来をつくるkaigoを知ろう</t>
  </si>
  <si>
    <t>介護職は、生きづらさを少しでも解消して、心地よく過ごせるようにする
ケアしケアされる社会をつくるための道先案内人です。
日常でも想像力を働かせてケアできる人が求められています。
障害を持っても高齢になっても安心して年をとれる社会をつくるには、介護職のようなケア職が欠かせない職業になります。この機会に介護やケアの仕事について知ってもらいたいと思っています。</t>
    <phoneticPr fontId="3"/>
  </si>
  <si>
    <t>南極・北極までの航路を知り、南極のオーロラ、ペンギン等を見てみよう！</t>
  </si>
  <si>
    <t xml:space="preserve">・Googleアースを活用して、南極と北極までの航路を理解するとともに、途中の自然環境や調査船上で行われている各種の科学調査を知ることを通じて、極地に関する関心を高め、将来の進路選択の選択肢が広がる可能性。
・南極のオーロラの美しさ、皇帝ペンギンの様々な生態等について、南極観測隊員が現地で撮影した動画を見ることによって、自ら興味を持ったテーマの探究の一助となる。
</t>
    <phoneticPr fontId="3"/>
  </si>
  <si>
    <t>一般社団法人エンドオブライフ・ケア協会</t>
  </si>
  <si>
    <t>折れない心を育てる いのちの授業</t>
  </si>
  <si>
    <t>長期化するコロナ禍で、大人も苦しみを抱える中、モヤモヤ、イライラ、苦しくて自他を傷つける子どもが増えています。自分なんていなくてもいいのかな。こんな自分が大嫌い。そんな自分を、丸ごと認めてくれる支えの存在に気づいた子どもは、今度は誰かの力になろうと行動する姿を見てきました。標準的には、問いと対話で進める90分の授業です。長期休み明けの前に、大人にも子どもにも、ぜひ自他を見つめる一助となれば幸いです。</t>
  </si>
  <si>
    <t>一般財団法人　
日本航空協会</t>
    <phoneticPr fontId="3"/>
  </si>
  <si>
    <t>航空スポーツについて学び、「青少年航空宇宙絵画国際コンテスト」に応募してみよう！</t>
  </si>
  <si>
    <t>当協会HPに掲載している内容を基に航空スポーツについて学び（例：航空スポーツとは何か？航空スポーツを統括している国際・国内の組織はどこか？等）、学んだ知識と想像力を活かして「2022青少年航空宇宙絵画国際コンテスト」に出品する航空スポーツをテーマにした絵を描いてもらう。</t>
  </si>
  <si>
    <t>一般社団法人プラスチック循環利用協会</t>
    <phoneticPr fontId="3"/>
  </si>
  <si>
    <t>プラスチック＆プラスチックのリサイクルについて学ぼう</t>
  </si>
  <si>
    <t xml:space="preserve">「プラスチックとリサイクル５つのはてな」、「プラスチック図書館」、「プラスチックで自由研究」で構成された、プラスチックとリサイクルについて学べるサイトです。
日常の学習だけでなく、夏休みの自由研究にももってこいのサイトです。
</t>
    <phoneticPr fontId="3"/>
  </si>
  <si>
    <t>将棋ってどんなゲームなの？</t>
  </si>
  <si>
    <t>将棋とはインドの「チャトランガ」に端を発する日本古来のボードゲームです。このページでは、将棋の基礎知識や遊び方のルール、歴史や将棋界についてをご紹介します。</t>
  </si>
  <si>
    <t>三菱電機株式会社</t>
  </si>
  <si>
    <t>理科教育コンテンツ紹介</t>
  </si>
  <si>
    <t>新型コロナウィルス感染症対策でおうちにいる機会が多いお子さんたちに、理科や科学に触れてもらえるよう、環境の総合的学習サイトや、当社がお子さん向けに開催している理科・科学教室のコンテンツの一部を動画付きでご紹介します。
・環境問題について楽しく学ぼう
・“アルゴロジック”でプログラミングを楽しく学ぼう
・見える光・見えない光を楽しく学ぼう
・熱の伝わり方を楽しく学ぼう
・モーターのしくみを楽しく学ぼう</t>
    <phoneticPr fontId="3"/>
  </si>
  <si>
    <t>株式会社B Inc.</t>
  </si>
  <si>
    <t>「IchigoJam web」を使ったIchigoJamのプログラミング体験</t>
  </si>
  <si>
    <t>パソコンやタブレットのブラウザで動くwebアプリ「IchigoJam web」を使い、こどもパソコン「IchigoJam」でエルチカとゲームプログラミングを体験する</t>
  </si>
  <si>
    <t>子どもコンテンツプロジェクト（KCP)</t>
  </si>
  <si>
    <t xml:space="preserve">子どもの身近なテーマを扱い、親子で・友達と一緒に、または一人で歌い、踊ることができるKCP 歌体操シリーズを、この夏にみんなでチャレンジ！
心弾む、栄養たっぷりの音、リズムと歌詞、そして全身が有酸素運動と無酸素運動で自然に楽しく踊れる体操を、ぜひお楽しみください♪
（※複数人で歌体操される場合は、リモートで一緒にお楽しみいただくか、十分な感染対策をされた上でお楽しみください。）
</t>
    <phoneticPr fontId="3"/>
  </si>
  <si>
    <t xml:space="preserve">キッズマネーステーション
名作劇場
「お金って、なあに？」
</t>
    <rPh sb="13" eb="15">
      <t>メイサク</t>
    </rPh>
    <rPh sb="15" eb="17">
      <t>ゲキジョウ</t>
    </rPh>
    <phoneticPr fontId="3"/>
  </si>
  <si>
    <t>かわいい動物たちとのやりとりを通して、お金とは何かのエッセンスが学べる10分程度の動画になります。当たり前のことだからこそ意外と知らないお金のルーツにふれ、お金とは信用が基盤にあること、そして、子供たちがお金を大切にするきっかけをつくります。</t>
  </si>
  <si>
    <t>東京慈恵会医科大学・基盤研究施設</t>
  </si>
  <si>
    <t>医学で役立ってきた電子顕微鏡の世界：身近なものを大きく見てみよう</t>
  </si>
  <si>
    <t>しくみを知って、身近にある色々なもの、納豆やヨーグルト、焼き海苔、マスクなどを走査電子顕微鏡で観察する。</t>
  </si>
  <si>
    <t>東京都鉄筋業協同組合</t>
  </si>
  <si>
    <t xml:space="preserve">地図に残る仕事
世界に誇る技術
誰にでもわかる鉄筋工事
</t>
    <phoneticPr fontId="3"/>
  </si>
  <si>
    <t>国民生活の「衣食住」の「住」を支える建設産業、それによって構築される構造物の屋台骨となる鉄筋工事の魅力を紹介し、将来の職業を決めるにあたり少しでもお役に立ちたいとの気持ちから当組合青年部会員が英知を出し合って手作りで製作にあたり、完成まで3年を要しました。
鉄筋コンクリート構造物の特徴を解説し、基礎工事から工事完成に至るまでの流れを分かりやすく表現しております。完成後、全国の工業高校等に配布し、好評をいただきましたが、小学生の子供さんたちにも十分理解できる内容に仕上がっていると自負しております。</t>
    <phoneticPr fontId="3"/>
  </si>
  <si>
    <t>公益財団法人　
日本海事広報協会</t>
    <phoneticPr fontId="3"/>
  </si>
  <si>
    <t>わたしたちと海</t>
  </si>
  <si>
    <t>日本は、暮らしや産業に必要な資源やエネルギー、食料は海外から船で輸入しています。海事関係団体と協力のもと各団体のＨＰとリンクし、海運をはじめ造船・船員の仕事など海事全般を紹介します。</t>
    <rPh sb="85" eb="87">
      <t>ショウカイ</t>
    </rPh>
    <phoneticPr fontId="3"/>
  </si>
  <si>
    <t>女子大学生ICT駆動ソーシャルイノベーションコンソーシアム(WUSIC)</t>
  </si>
  <si>
    <t>身の回りの機械の仕組みを学ぼう！</t>
  </si>
  <si>
    <t xml:space="preserve">【ねらい】
身近な生活の中にある機械の仕組みを取り上げ、自分の生活とプログラミングの関わりに気づいてもらう。
【概要】
専用サイトを配信する。サイト上で街を再現し、自動販売機や信号などをクリックすると別画面に移動する。機械を正しく動かすために、ゲーム形式でフローチャートを穴埋めする。
</t>
    <phoneticPr fontId="3"/>
  </si>
  <si>
    <t>株式会社クーバー・コーチング・ジャパン</t>
  </si>
  <si>
    <t xml:space="preserve">【運動体験】
クーバー・コーチング（サッカー）とライフキネティック（運動と脳トレを組み合わせたエクササイズ）を体験しよう！
</t>
    <phoneticPr fontId="3"/>
  </si>
  <si>
    <t xml:space="preserve">動画で運動教室へ参加して頂けます。
前半は子供から大人まで誰にでも効果が期待できるライフキネティックトレーニングを行います。トレーナーの見本をみて楽しみながら、普段使う事の出来ていない脳への刺激を与えて、学習効果の向上、集中力向上、ストレスの軽減などの効果が期待できます。
後半は誰でもできるサッカー体験を行います。
ボール一つで誰でもどこでも行える練習を行います。
サッカー経験のない子供から経験者まで誰でも参加することができます。
</t>
    <phoneticPr fontId="3"/>
  </si>
  <si>
    <t>NPO法人日本ピーススマイル協会</t>
  </si>
  <si>
    <t>自己肯定感の大切さを知ろう（仮称）</t>
  </si>
  <si>
    <t>自尊感情・自己肯定感を高めるために何が必要なのか、簡単な講義と、ブレイクアウトで工夫した挨拶やほめたり、自分をハグするワークなど。ただ、同時間に集まった人たちで一緒にブレイクアウトでするのか、録画にして各自が視聴しながらお一人でやっていただくのか、このあたりは今後詰めていきたいと思います。</t>
  </si>
  <si>
    <t>一般社団法人全国図書教材協議会</t>
  </si>
  <si>
    <t>小学校・中学校で使用されている図書教材についての説明、図書教材が作られる過程の校正体験等</t>
  </si>
  <si>
    <t>一般社団法人日本ゆめ教育協会</t>
  </si>
  <si>
    <t>ワクワクゆめ教室の紹介</t>
  </si>
  <si>
    <t>ゆめを発見しクラス全員で共有、”いいね”と”拍手”と”笑顔”でお互いにゆめを応援し合う関係性を築きます。</t>
  </si>
  <si>
    <t>キャサリンとナンシーの金融教育</t>
  </si>
  <si>
    <t>みんなでキングオブお金の授業を決めよう！
✨お金の授業選手権💰✨</t>
    <phoneticPr fontId="3"/>
  </si>
  <si>
    <t>キャサリンとナンシーがおこなったお金講座は、約260講座！その中でもおもしろくてみんなの役に立つと思う講座を選びました！気に入った講座に👍🏻ボタンを押してね！1番👍🏻が多かったのが優勝🏅講座です。</t>
  </si>
  <si>
    <t>認定特定非営利活動法人
経営支援NPOクラブ</t>
    <phoneticPr fontId="3"/>
  </si>
  <si>
    <t>実務の達人に、学校と社会のつながりを、聞いてみる</t>
    <phoneticPr fontId="3"/>
  </si>
  <si>
    <t>弊NPOに多種多様な業界で幅広い実務経験の仕事の達人が揃っています。
あたかも「実業界の人財図書館」です。異なる分野の達人が、実体験をもとに、若い皆さん達に、「未来に向かって何をすればいいのだろうか」と、問いかけます。きっと良いヒントが貰えると思います。</t>
    <phoneticPr fontId="3"/>
  </si>
  <si>
    <t>一般社団法人日本キンボールスポーツ連盟</t>
  </si>
  <si>
    <t>世界最大級の球技「キンボールスポーツ」紹介！</t>
  </si>
  <si>
    <t>カナダ生まれの新しい球技である「キンボールスポーツ」の紹介。
キンボールスポーツは直径1.2ｍの特大でわずか1ｋｇの軽量なボールを使って行うチームスポーツ。競技としては、3チームが同時にプレーするユニークな競技スタイルです。
今回は競技紹介のまんが、動画を見てもらうなどを予定しています。</t>
    <phoneticPr fontId="3"/>
  </si>
  <si>
    <t>昭和館</t>
  </si>
  <si>
    <t>調べて体験！昭和のくらし「キッズナビ」</t>
  </si>
  <si>
    <t>75年以上前にあった大きな戦争。そのころの人々の経験を伝えるため、小学生を対象に「資料を見る」「写真や映像を見る」「本を探す」などのメニューから昭和のくらしを見たり聞いたりできる。</t>
  </si>
  <si>
    <t>公益財団法人
図書館振興財団</t>
    <phoneticPr fontId="3"/>
  </si>
  <si>
    <t>さあ　はじめよう「図書館を使った調べる学習」</t>
  </si>
  <si>
    <t>身近な疑問や不思議に思うことを図書館で調べてみませんか。「図書館を使った調べる学習コンクール」の作品作りの様子をご紹介します。「調べる学習」のヒントが見つかるかもしれません。</t>
  </si>
  <si>
    <t>林野庁 近畿中国森林管理局 箕面森林ふれあい推進センター</t>
  </si>
  <si>
    <t>紙芝居『雨水のぼうけん』上映</t>
  </si>
  <si>
    <t>森と水の関係について楽しく学べる紙芝居『雨水のぼうけん』を上映します。主人公のユウちゃんが雨水になって森に降り注ぎ冒険しながら、水のおいしさの秘密を知るストーリーです。</t>
  </si>
  <si>
    <t>株式会社東京ソワール</t>
  </si>
  <si>
    <t>SDGs12つくる責任つかう責任「はぎれで作るコサージュ」</t>
  </si>
  <si>
    <t>当社はアパレルメーカーです。洋服は型紙をあてて裁断しますがその過程でどうしても端切れが出てしまいます。以前から、端切れをごみとして捨てずに「もったいない」を意識した「手作りコサージュ」のワークショップを実施してきました。今回はSDGsの12つくる責任つかう責任の一例として動画作成し提供致します。</t>
  </si>
  <si>
    <t>一般社団法人ディレクトフォース</t>
  </si>
  <si>
    <t>色と遊ぼう</t>
  </si>
  <si>
    <t>私たちの周りにある色は「色の三原色」と呼ばれる「赤」「青」「黄」の組み合わせで作られています。この実験では色がどの三原色混合で出来ているかを調べる「色を分離する方法」を体験します。最後に色を分離する方法を使ってきれいな花を作ります。これを家で用意出来る材料と道具で実験する様子を動画で説明します。</t>
  </si>
  <si>
    <t>日本証券業協会</t>
  </si>
  <si>
    <t xml:space="preserve">株式会社のしくみ
①株式会社誕生物語
②株式会社と株式
</t>
    <phoneticPr fontId="3"/>
  </si>
  <si>
    <t>株式会社は株式を発行して集めたお金で事業を行います。一方お金を出した株主は、会社から配当金を受け取ったり、会社の経営に参加したりすることができます。株式会社のしくみについて学びます。</t>
  </si>
  <si>
    <t>(公社)応用物理学会</t>
  </si>
  <si>
    <t>応用物理学会リフレッシュ理科教室へようこそ！（光と電気の実験工作の紹介）</t>
  </si>
  <si>
    <t>応用物理学会が全国で開催している「リフレッシュ理科教室」の理科実験工作テーマの幾つかを紹介します。ブザーを使ってライトを光らせる「カチャカチャライト」や、光でメロディを送る実験(光通信)を紹介し、力、音、光などの不思議な関係を学びます。
（可能なら、リフレッシュ理科教室などの応用物理学会の科学啓発活動に関する情報提供、お知らせもさせていただきます。）</t>
    <phoneticPr fontId="3"/>
  </si>
  <si>
    <t>日本郵船株式会社</t>
  </si>
  <si>
    <t>大型船で世界をつなぐ！</t>
  </si>
  <si>
    <t>大型船で世界各地の人々のくらしに必要不可欠な物資を運び続けている「外航船員」。動画と記事コンテンツを通して外航船員の仕事を学ぶだけでなく、「質問コーナー」にて現役船員とコミュニケーションをとることもできます。</t>
  </si>
  <si>
    <t>メタウォーター株式会社</t>
  </si>
  <si>
    <t>めーちゃん・たーくん教室</t>
    <rPh sb="10" eb="12">
      <t>キョウシツ</t>
    </rPh>
    <phoneticPr fontId="3"/>
  </si>
  <si>
    <t>みなさんが普段使っている水ついての4本の動画です。「水の循環編」、「浄水場編」、「セラミック膜ろ過編」と実験体験型の「砂ろ過編」をご覧下さい。</t>
    <rPh sb="66" eb="67">
      <t>ラン</t>
    </rPh>
    <rPh sb="67" eb="68">
      <t>クダ</t>
    </rPh>
    <phoneticPr fontId="3"/>
  </si>
  <si>
    <t>本州四国連絡高速道路株式会社　東京事務所</t>
  </si>
  <si>
    <t>本四架橋の整備効果について</t>
  </si>
  <si>
    <t>本州四国連絡高速道路（株）のHPを紹介します。HP内の架橋の整備効果を説明するサイトのURLにある資料、動画を視聴して頂き、地域、日本経済に及ぼした本四架橋の整備効果を学んで頂きます。</t>
  </si>
  <si>
    <t>グローバル共和国</t>
  </si>
  <si>
    <t>日本を一言で例えたら？
「世界101ヶ国の価値観を知る」</t>
    <phoneticPr fontId="3"/>
  </si>
  <si>
    <t>グローバルと多様性の時代と言われています。
世界101ヶ国の価値観を知ることで、こどもの興味や可能性を育みます。参考図書『世界を知る１０１の言葉』（飛鳥新社）</t>
    <phoneticPr fontId="3"/>
  </si>
  <si>
    <t>雪印メグミルク株式会社</t>
  </si>
  <si>
    <t>①ビレッジ牧場の一日
②バーチャル工場見学
③紙パックでつくろう！</t>
    <phoneticPr fontId="3"/>
  </si>
  <si>
    <t>①牧場の１日を通して、酪農家の仕事や乳が自然の恵みであることを知り、自然や労働への感謝の気持ちを育むお手伝い。
②工場見学では、ものづくりの工程や工夫など、おいしさのひみつをご紹介。
③使用した資源を有効活用する方法を知り、資源をリユースする意識を高める。</t>
    <phoneticPr fontId="3"/>
  </si>
  <si>
    <t>国立科学博物館</t>
  </si>
  <si>
    <t>おうちで”かはく”を楽しもう！
自宅で楽しめるコンテンツ</t>
    <phoneticPr fontId="3"/>
  </si>
  <si>
    <t>新型コロナウイルスの感染拡大防止のため、外出を控えられている方も多くいらっしゃると思います。国立科学博物館では、ご自宅からでも“かはく”のコンテンツをお楽しみいただけるよう、ホームページやSNSで様々な情報を配信しています。
https://www.kahaku.go.jp/news/2020/COVID-19/stayhome.html</t>
    <phoneticPr fontId="3"/>
  </si>
  <si>
    <t>「自然教育園で学ぶ自然のメカニズム」～人とのかかわりで守られる自然～</t>
  </si>
  <si>
    <t xml:space="preserve">自然は、時間や季節などの「目には見えない作用」により常に変化しています。適度な”人のかかわり”により多様な動植物の生息・生育場所になっていきます。都市の真ん中にある緑地・自然教育園で見てみましょう。自然教育園の維持管理について、自然のメカニズムとともに学習することができます。
https://gis.screenpilot.tokyo/
</t>
    <phoneticPr fontId="3"/>
  </si>
  <si>
    <t>全国放課後イングリッシュ</t>
  </si>
  <si>
    <t xml:space="preserve">①fun,fun,hisaYO英語動画チャンネル
</t>
    <phoneticPr fontId="3"/>
  </si>
  <si>
    <t xml:space="preserve">①昨年からのコロナ感染拡大をうけ、おうちで過ごす子どもたちが増えたこともあり、放課後イングリッシュ（当協会の放課後自主事業）に通う子どもたちとそのご家族が一緒に見て楽しみマネして自宅で実践できる内容を中心に動画を配信している。現在も不定期に配信継続中の既存動画チャンネル※2020年５月開設、37本の動画アップ。登録者93人、再生回数2991回（5/26現在）
</t>
    <phoneticPr fontId="3"/>
  </si>
  <si>
    <t>②放課後イングリッシュ＿オンラインmagic活動様子の動画（小学校高学年向き）</t>
  </si>
  <si>
    <t>②昨年からのコロナの感染拡大をうけ、「子どもたちの学びを止めない、多様な学びを提案」すべく、放課後イングリッシュ参加者（小5，6年生向き）に完全自宅で参加するオンライン放課後イングリッシュ開始。その実際の活動の様子（動画）を公開※2～3分程度</t>
  </si>
  <si>
    <t>株式会社夢ふぉと</t>
  </si>
  <si>
    <t>作ってみよう
君の自分史
～自分再発見～</t>
    <phoneticPr fontId="3"/>
  </si>
  <si>
    <t>通常弊社が行っている心の授業をオンライン動画を見ながら親子で進めて行けるプログラムです。情操教育と親子の思い出作り夏休みの自由研究も兼ねられます。お家で用意できる資材で、自分の写真を使いながら自分史を作っていきます。ただ作るだけでなく、動画でファシリテーターが心の授業として進めていきます。</t>
  </si>
  <si>
    <t>日本の儀式（年中行事・冠婚葬祭）</t>
  </si>
  <si>
    <t>土曜学習応援団に登録させていただいている「日本の儀式」プログラムを小学校の授業にて実施し、その映像を配信いたします。</t>
  </si>
  <si>
    <t>囲碁入門</t>
  </si>
  <si>
    <t>囲碁のルールを水間俊文棋士（日本棋院所属）が、1、囲碁の歴史　2、囲碁のマナー　3、囲碁の道具　4、手番の決め方、5、ルールを画像を見ながら初心者にわかりやすく丁寧に解説していきます。　　</t>
    <phoneticPr fontId="3"/>
  </si>
  <si>
    <t>川島鈴鹿建築計画</t>
  </si>
  <si>
    <t>建築家が家族旅行をしたら</t>
  </si>
  <si>
    <t>私は夏休みに家族でスイス旅行に行きました。お父さんとお母さんは建築家なので、見たい建築があるところへ旅行します。観光では行かないところへ、私は連れて行かれます。どんな旅行かちょっとのぞいてみませんか？</t>
  </si>
  <si>
    <t>日本航空株式会社</t>
  </si>
  <si>
    <t>動画de航空教室</t>
  </si>
  <si>
    <t>世界各地の空港で活躍するJALの整備士が飛行機に関するさまざまな豆知識をお届けします。「飛行機はなぜ飛ぶことができるのか？」、「～ジェットエンジンの秘密」など、お子さまから大人の方まで楽しめる内容です。</t>
  </si>
  <si>
    <t>いっぽ どうぶつしょうぎを育てる会</t>
  </si>
  <si>
    <t>どうぶつしょうぎのあそびかた / How to play Dobutsu Shogi</t>
  </si>
  <si>
    <t>どうぶつしょうぎの遊び方がわかるビデオです。日本語のビデオの他に、英語のビデオもあります。ご家族やお友達と遊んでみてね。このチャンネルで、12ヶ国語でビデオが公開されています。どうぶつたちの名前を見比べよう。</t>
  </si>
  <si>
    <t>①冊子「生命保険ってなんだろう？」
②YouTube「中学生作文コンクール事前学習動画」</t>
    <rPh sb="1" eb="3">
      <t>サッシ</t>
    </rPh>
    <rPh sb="4" eb="6">
      <t>セイメイ</t>
    </rPh>
    <rPh sb="6" eb="8">
      <t>ホケン</t>
    </rPh>
    <rPh sb="27" eb="30">
      <t>チュウガクセイ</t>
    </rPh>
    <rPh sb="30" eb="32">
      <t>サクブン</t>
    </rPh>
    <rPh sb="37" eb="39">
      <t>ジゼン</t>
    </rPh>
    <rPh sb="39" eb="41">
      <t>ガクシュウ</t>
    </rPh>
    <rPh sb="41" eb="43">
      <t>ドウガ</t>
    </rPh>
    <phoneticPr fontId="3"/>
  </si>
  <si>
    <t>人生においてリスクに備えることの重要性や、多くの中学生の皆さんはまだよくわからない生命保険に関する内容が学べる冊子と動画です。</t>
    <rPh sb="0" eb="2">
      <t>ジンセイ</t>
    </rPh>
    <rPh sb="10" eb="11">
      <t>ソナ</t>
    </rPh>
    <rPh sb="16" eb="19">
      <t>ジュウヨウセイ</t>
    </rPh>
    <rPh sb="21" eb="22">
      <t>オオ</t>
    </rPh>
    <rPh sb="24" eb="27">
      <t>チュウガクセイ</t>
    </rPh>
    <rPh sb="28" eb="29">
      <t>ミナ</t>
    </rPh>
    <rPh sb="41" eb="43">
      <t>セイメイ</t>
    </rPh>
    <rPh sb="43" eb="45">
      <t>ホケン</t>
    </rPh>
    <rPh sb="46" eb="47">
      <t>カン</t>
    </rPh>
    <rPh sb="49" eb="51">
      <t>ナイヨウ</t>
    </rPh>
    <rPh sb="52" eb="53">
      <t>マナ</t>
    </rPh>
    <rPh sb="55" eb="57">
      <t>サッシ</t>
    </rPh>
    <rPh sb="58" eb="60">
      <t>ドウガ</t>
    </rPh>
    <phoneticPr fontId="3"/>
  </si>
  <si>
    <t>Ｗｅｂ工場見学をしよう！～小麦粉とパスタができるまで～</t>
    <rPh sb="3" eb="5">
      <t>コウジョウ</t>
    </rPh>
    <rPh sb="5" eb="7">
      <t>ケンガク</t>
    </rPh>
    <rPh sb="13" eb="16">
      <t>コムギコ</t>
    </rPh>
    <phoneticPr fontId="3"/>
  </si>
  <si>
    <t xml:space="preserve">『小麦粉ができるまで』と「パスタができるまで」を、実際の工場の様子を見ながら学びましょう！
https://www.nisshin.com/entertainment/factory/index.html
</t>
    <rPh sb="1" eb="4">
      <t>コムギコ</t>
    </rPh>
    <rPh sb="25" eb="27">
      <t>ジッサイ</t>
    </rPh>
    <rPh sb="28" eb="30">
      <t>コウジョウ</t>
    </rPh>
    <rPh sb="31" eb="33">
      <t>ヨウス</t>
    </rPh>
    <rPh sb="34" eb="35">
      <t>ミ</t>
    </rPh>
    <rPh sb="38" eb="39">
      <t>マナ</t>
    </rPh>
    <phoneticPr fontId="3"/>
  </si>
  <si>
    <t>koho_ninjal@ninjal.ac.jp</t>
    <phoneticPr fontId="3"/>
  </si>
  <si>
    <t>https://www.ninjal.ac.jp/</t>
    <phoneticPr fontId="3"/>
  </si>
  <si>
    <t xml:space="preserve">・極地研HP　 https://www.nipr.ac.jp
・極地研公式YouTubeチャンネル　https://www.youtube.com/niprchannel
</t>
    <phoneticPr fontId="3"/>
  </si>
  <si>
    <t>大臣室へようこそ！</t>
    <rPh sb="0" eb="3">
      <t>ダイジンシツ</t>
    </rPh>
    <phoneticPr fontId="3"/>
  </si>
  <si>
    <t>各20分程度</t>
    <rPh sb="0" eb="1">
      <t>カク</t>
    </rPh>
    <rPh sb="3" eb="4">
      <t>フン</t>
    </rPh>
    <rPh sb="4" eb="6">
      <t>テイド</t>
    </rPh>
    <phoneticPr fontId="3"/>
  </si>
  <si>
    <t>文部科学省総合教育政策局地域学習推進課</t>
    <rPh sb="0" eb="5">
      <t>モンブカガクショウ</t>
    </rPh>
    <rPh sb="5" eb="12">
      <t>ソウゴウキョウイクセイサクキョク</t>
    </rPh>
    <rPh sb="12" eb="19">
      <t>チイキガクシュウスイシンカ</t>
    </rPh>
    <phoneticPr fontId="3"/>
  </si>
  <si>
    <t>文化庁参事官（芸術文化担当）企画係</t>
    <phoneticPr fontId="3"/>
  </si>
  <si>
    <t>shidou@mext.go.jp</t>
    <phoneticPr fontId="3"/>
  </si>
  <si>
    <t>公益社団法人日本将棋連盟</t>
    <phoneticPr fontId="3"/>
  </si>
  <si>
    <t>将棋を指してみよう</t>
    <rPh sb="0" eb="2">
      <t>ショウギ</t>
    </rPh>
    <rPh sb="3" eb="4">
      <t>サ</t>
    </rPh>
    <phoneticPr fontId="3"/>
  </si>
  <si>
    <t>駒の動かし方のわからない方限定の初心者教室を2回開催します。そのほかの時間は自由対局となります。
取った駒が使えるのは世界のボードゲームの中で将棋だけです。いろいろな人と指してみましょう。</t>
    <rPh sb="0" eb="1">
      <t>コマ</t>
    </rPh>
    <rPh sb="2" eb="3">
      <t>ウゴ</t>
    </rPh>
    <rPh sb="5" eb="6">
      <t>カタ</t>
    </rPh>
    <rPh sb="12" eb="13">
      <t>カタ</t>
    </rPh>
    <rPh sb="13" eb="15">
      <t>ゲンテイ</t>
    </rPh>
    <rPh sb="16" eb="19">
      <t>ショシンシャ</t>
    </rPh>
    <rPh sb="19" eb="21">
      <t>キョウシツ</t>
    </rPh>
    <rPh sb="23" eb="24">
      <t>カイ</t>
    </rPh>
    <rPh sb="24" eb="26">
      <t>カイサイ</t>
    </rPh>
    <rPh sb="35" eb="37">
      <t>ジカン</t>
    </rPh>
    <rPh sb="38" eb="40">
      <t>ジユウ</t>
    </rPh>
    <rPh sb="40" eb="42">
      <t>タイキョク</t>
    </rPh>
    <rPh sb="83" eb="84">
      <t>ヒト</t>
    </rPh>
    <rPh sb="85" eb="86">
      <t>サ</t>
    </rPh>
    <phoneticPr fontId="3"/>
  </si>
  <si>
    <t>初心者教室10時～
13時～
各15分
そのほかの時間は自由に指せます</t>
    <rPh sb="0" eb="3">
      <t>ショシンシャ</t>
    </rPh>
    <rPh sb="3" eb="5">
      <t>キョウシツ</t>
    </rPh>
    <rPh sb="7" eb="8">
      <t>ジ</t>
    </rPh>
    <rPh sb="12" eb="13">
      <t>ジ</t>
    </rPh>
    <rPh sb="15" eb="16">
      <t>カク</t>
    </rPh>
    <rPh sb="18" eb="19">
      <t>フン</t>
    </rPh>
    <rPh sb="25" eb="27">
      <t>ジカン</t>
    </rPh>
    <rPh sb="28" eb="30">
      <t>ジユウ</t>
    </rPh>
    <rPh sb="31" eb="32">
      <t>サ</t>
    </rPh>
    <phoneticPr fontId="3"/>
  </si>
  <si>
    <t>いけばな体験教室</t>
    <rPh sb="4" eb="6">
      <t>タイケン</t>
    </rPh>
    <rPh sb="6" eb="8">
      <t>キョウシツ</t>
    </rPh>
    <phoneticPr fontId="3"/>
  </si>
  <si>
    <t>鋏と器を使って実際に花をいけていただきます。講師が丁寧に指導いたしますので、いけばなの経験がなくても安心してご参加ください。出来上がった作品はお持ち帰りいただけます。
※時間と材料数の都合上、タイムテーブルを作成し、整理券を配付します。</t>
  </si>
  <si>
    <t>2021-8-18</t>
  </si>
  <si>
    <t>2021-8-19</t>
    <phoneticPr fontId="3"/>
  </si>
  <si>
    <t>1回あたり所要時間15分。
15分刻みでタイムテーブルを作成。1日で20回実施。</t>
    <rPh sb="1" eb="2">
      <t>カイ</t>
    </rPh>
    <rPh sb="5" eb="7">
      <t>ショヨウ</t>
    </rPh>
    <rPh sb="7" eb="9">
      <t>ジカン</t>
    </rPh>
    <rPh sb="11" eb="12">
      <t>フン</t>
    </rPh>
    <rPh sb="16" eb="17">
      <t>フン</t>
    </rPh>
    <rPh sb="17" eb="18">
      <t>キザ</t>
    </rPh>
    <rPh sb="28" eb="30">
      <t>サクセイ</t>
    </rPh>
    <rPh sb="32" eb="33">
      <t>ニチ</t>
    </rPh>
    <rPh sb="36" eb="37">
      <t>カイ</t>
    </rPh>
    <rPh sb="37" eb="39">
      <t>ジッシ</t>
    </rPh>
    <phoneticPr fontId="3"/>
  </si>
  <si>
    <t>文化庁参事官（芸術文化担当）企画係</t>
  </si>
  <si>
    <t>2021-8-19</t>
  </si>
  <si>
    <t>大衆芸能を楽しめる寄席の番組から王道の落語を披露。その歴史や落語の見方、扇子・手拭いを使った仕草の体験も盛り込み、落語の世界を堪能して頂きます。</t>
    <rPh sb="0" eb="2">
      <t>タイシュウ</t>
    </rPh>
    <rPh sb="2" eb="4">
      <t>ゲイノウ</t>
    </rPh>
    <rPh sb="5" eb="6">
      <t>タノ</t>
    </rPh>
    <rPh sb="9" eb="10">
      <t>キ</t>
    </rPh>
    <rPh sb="10" eb="11">
      <t>セキ</t>
    </rPh>
    <rPh sb="12" eb="14">
      <t>バングミ</t>
    </rPh>
    <rPh sb="16" eb="18">
      <t>オウドウ</t>
    </rPh>
    <rPh sb="19" eb="21">
      <t>ラクゴ</t>
    </rPh>
    <rPh sb="22" eb="24">
      <t>ヒロウ</t>
    </rPh>
    <rPh sb="27" eb="29">
      <t>レキシ</t>
    </rPh>
    <rPh sb="30" eb="32">
      <t>ラクゴ</t>
    </rPh>
    <rPh sb="33" eb="35">
      <t>ミカタ</t>
    </rPh>
    <rPh sb="36" eb="38">
      <t>センス</t>
    </rPh>
    <rPh sb="39" eb="41">
      <t>テヌグ</t>
    </rPh>
    <rPh sb="43" eb="44">
      <t>ツカ</t>
    </rPh>
    <rPh sb="46" eb="48">
      <t>シグサ</t>
    </rPh>
    <rPh sb="49" eb="51">
      <t>タイケン</t>
    </rPh>
    <rPh sb="52" eb="53">
      <t>モ</t>
    </rPh>
    <rPh sb="54" eb="55">
      <t>コ</t>
    </rPh>
    <rPh sb="60" eb="62">
      <t>セカイ</t>
    </rPh>
    <rPh sb="63" eb="65">
      <t>タンノウ</t>
    </rPh>
    <phoneticPr fontId="3"/>
  </si>
  <si>
    <t>１回あたり約30分</t>
    <phoneticPr fontId="3"/>
  </si>
  <si>
    <t>1回目
13：00～13：30
2回目
14：00～
14：30</t>
    <rPh sb="1" eb="3">
      <t>カイメ</t>
    </rPh>
    <rPh sb="17" eb="19">
      <t>カイメ</t>
    </rPh>
    <phoneticPr fontId="3"/>
  </si>
  <si>
    <t>机と椅子を使用しますので、1回あたり、15名程度を検討。（保護者は後方で立ち見対応）</t>
    <phoneticPr fontId="3"/>
  </si>
  <si>
    <t>公益社団法人　日本奇術協会</t>
  </si>
  <si>
    <t>やってみよう！不思議なマジック体験</t>
  </si>
  <si>
    <t>日本の手品とやさしくできる、簡単マジック</t>
  </si>
  <si>
    <t>マジックの不思議を最大に楽しむにはそのマジックを実際に鑑賞することが肝心となりますが今回は観るだけではなく、教材をもとにマジックの仕掛けややり方を知っていただきます。
また、参加してくれた子ども達には、やさしくできるマジックの教材をお土産として持ち帰っていただけます。
日程によって日本の古来より伝わる日本の手品「和妻」の解説と実技を教えます。</t>
  </si>
  <si>
    <t>１回あたり約15分～20分のワークショップを繰り返し行います。スケジュールは当日掲示します。</t>
  </si>
  <si>
    <t>１回あたり約15分～20分</t>
  </si>
  <si>
    <t>机と椅子を使用しますので、1回あたり、10名程度になります。（保護者は立ち見です。）</t>
  </si>
  <si>
    <t>文化庁著作権課</t>
    <rPh sb="0" eb="3">
      <t>ブンカチョウ</t>
    </rPh>
    <rPh sb="3" eb="6">
      <t>チョサクケン</t>
    </rPh>
    <rPh sb="6" eb="7">
      <t>カ</t>
    </rPh>
    <phoneticPr fontId="3"/>
  </si>
  <si>
    <t>一般社団法人コンテンツ海外流通促進機構(CODA)</t>
    <rPh sb="0" eb="2">
      <t>イッパン</t>
    </rPh>
    <rPh sb="2" eb="4">
      <t>シャダン</t>
    </rPh>
    <rPh sb="4" eb="6">
      <t>ホウジン</t>
    </rPh>
    <rPh sb="11" eb="13">
      <t>カイガイ</t>
    </rPh>
    <rPh sb="13" eb="15">
      <t>リュウツウ</t>
    </rPh>
    <rPh sb="15" eb="17">
      <t>ソクシン</t>
    </rPh>
    <rPh sb="17" eb="19">
      <t>キコウ</t>
    </rPh>
    <phoneticPr fontId="3"/>
  </si>
  <si>
    <t>キティと学ぶ著作権</t>
    <rPh sb="4" eb="5">
      <t>マナ</t>
    </rPh>
    <rPh sb="6" eb="9">
      <t>チョサクケン</t>
    </rPh>
    <phoneticPr fontId="3"/>
  </si>
  <si>
    <t>著作権を大切にしようね！</t>
    <rPh sb="0" eb="3">
      <t>チョサクケン</t>
    </rPh>
    <rPh sb="4" eb="6">
      <t>タイセツ</t>
    </rPh>
    <phoneticPr fontId="3"/>
  </si>
  <si>
    <r>
      <t>○著作権</t>
    </r>
    <r>
      <rPr>
        <sz val="10"/>
        <rFont val="ＭＳ Ｐゴシック"/>
        <family val="3"/>
        <charset val="128"/>
        <scheme val="minor"/>
      </rPr>
      <t xml:space="preserve">の普及啓発に関するイベント
著作権広報大使である「ハローキティ」を使用したポスターの展示や、普及啓発動画の上映を行う。
また、来場者に「ハローキティ著作権○×クイズ」にチャレンジしていただき、全てのクイズにチャレンジした来場者にシールや紙袋などの景品を贈呈する。
※オンライン開催の場合、動画及びクイズの掲載のみ行います。
</t>
    </r>
    <rPh sb="7" eb="9">
      <t>ケイハツ</t>
    </rPh>
    <rPh sb="19" eb="22">
      <t>チョサクケン</t>
    </rPh>
    <rPh sb="22" eb="24">
      <t>コウホウ</t>
    </rPh>
    <rPh sb="24" eb="26">
      <t>タイシ</t>
    </rPh>
    <rPh sb="38" eb="40">
      <t>シヨウ</t>
    </rPh>
    <rPh sb="47" eb="49">
      <t>テンジ</t>
    </rPh>
    <rPh sb="51" eb="53">
      <t>フキュウ</t>
    </rPh>
    <rPh sb="53" eb="55">
      <t>ケイハツ</t>
    </rPh>
    <rPh sb="55" eb="57">
      <t>ドウガ</t>
    </rPh>
    <rPh sb="58" eb="60">
      <t>ジョウエイ</t>
    </rPh>
    <rPh sb="61" eb="62">
      <t>オコナ</t>
    </rPh>
    <rPh sb="68" eb="71">
      <t>ライジョウシャ</t>
    </rPh>
    <rPh sb="79" eb="82">
      <t>チョサクケン</t>
    </rPh>
    <rPh sb="101" eb="102">
      <t>スベ</t>
    </rPh>
    <rPh sb="115" eb="117">
      <t>ライジョウ</t>
    </rPh>
    <rPh sb="117" eb="118">
      <t>シャ</t>
    </rPh>
    <rPh sb="123" eb="125">
      <t>カミブクロ</t>
    </rPh>
    <rPh sb="128" eb="130">
      <t>ケイヒン</t>
    </rPh>
    <rPh sb="131" eb="133">
      <t>ゾウテイ</t>
    </rPh>
    <rPh sb="144" eb="146">
      <t>カイサイ</t>
    </rPh>
    <rPh sb="147" eb="149">
      <t>バアイ</t>
    </rPh>
    <rPh sb="150" eb="152">
      <t>ドウガ</t>
    </rPh>
    <rPh sb="152" eb="153">
      <t>オヨ</t>
    </rPh>
    <rPh sb="158" eb="160">
      <t>ケイサイ</t>
    </rPh>
    <rPh sb="162" eb="163">
      <t>オコナ</t>
    </rPh>
    <phoneticPr fontId="3"/>
  </si>
  <si>
    <t>03-6734-3813</t>
  </si>
  <si>
    <t>（公財）アイヌ民族文化財団</t>
    <phoneticPr fontId="3"/>
  </si>
  <si>
    <t>文化庁企画調整課アイヌ文化振興係</t>
    <rPh sb="0" eb="3">
      <t>ブンカチョウ</t>
    </rPh>
    <rPh sb="3" eb="5">
      <t>キカク</t>
    </rPh>
    <rPh sb="5" eb="7">
      <t>チョウセイ</t>
    </rPh>
    <rPh sb="7" eb="8">
      <t>カ</t>
    </rPh>
    <rPh sb="11" eb="13">
      <t>ブンカ</t>
    </rPh>
    <rPh sb="13" eb="15">
      <t>シンコウ</t>
    </rPh>
    <rPh sb="15" eb="16">
      <t>カカリ</t>
    </rPh>
    <phoneticPr fontId="3"/>
  </si>
  <si>
    <t>東京都千代田区霞が関3-2-2旧文部省庁舎5階</t>
    <rPh sb="0" eb="2">
      <t>トウキョウ</t>
    </rPh>
    <rPh sb="2" eb="3">
      <t>ト</t>
    </rPh>
    <rPh sb="3" eb="7">
      <t>チヨダク</t>
    </rPh>
    <rPh sb="7" eb="8">
      <t>カスミ</t>
    </rPh>
    <rPh sb="9" eb="10">
      <t>セキ</t>
    </rPh>
    <rPh sb="15" eb="16">
      <t>キュウ</t>
    </rPh>
    <rPh sb="16" eb="19">
      <t>モンブショウ</t>
    </rPh>
    <rPh sb="19" eb="21">
      <t>チョウシャ</t>
    </rPh>
    <rPh sb="22" eb="23">
      <t>カイ</t>
    </rPh>
    <phoneticPr fontId="3"/>
  </si>
  <si>
    <t>03-6734-4785</t>
    <phoneticPr fontId="3"/>
  </si>
  <si>
    <t>03-6734-3823</t>
    <phoneticPr fontId="3"/>
  </si>
  <si>
    <t>ainu-chousa@mext.go.jp</t>
    <phoneticPr fontId="3"/>
  </si>
  <si>
    <t>国際日本文化研究センター管理部総務課広報係</t>
    <rPh sb="12" eb="15">
      <t>カンリブ</t>
    </rPh>
    <rPh sb="15" eb="18">
      <t>ソウムカ</t>
    </rPh>
    <rPh sb="18" eb="21">
      <t>コウホウカカリ</t>
    </rPh>
    <phoneticPr fontId="3"/>
  </si>
  <si>
    <t>https://www.nifs.ac.jp/event/kidsday.html</t>
    <phoneticPr fontId="3"/>
  </si>
  <si>
    <t>60分</t>
    <rPh sb="2" eb="3">
      <t>フン</t>
    </rPh>
    <phoneticPr fontId="3"/>
  </si>
  <si>
    <t>日本ユネスコ国内委員会広報大使３名によるトークショーをオンラインライブ配信します</t>
    <rPh sb="0" eb="2">
      <t>ニホン</t>
    </rPh>
    <rPh sb="6" eb="11">
      <t>コクナイイインカイ</t>
    </rPh>
    <rPh sb="11" eb="15">
      <t>コウホウタイシ</t>
    </rPh>
    <rPh sb="16" eb="17">
      <t>メイ</t>
    </rPh>
    <rPh sb="35" eb="37">
      <t>ハイシン</t>
    </rPh>
    <phoneticPr fontId="3"/>
  </si>
  <si>
    <t>03-6734-2558</t>
    <phoneticPr fontId="3"/>
  </si>
  <si>
    <t>今年３月に当機構で制作した「はっけん！！おてつだいやってみ隊」（子供のお手伝い推進プロジェクト）の普及啓発冊子及びサイトにおいて紹介されている「おてつだい×あそび」をテーマにしたブースです。身近にあるものを活用したものづくりを通じて、楽しくお手伝いを始められ、続けられるキッカケを創ります。
冊子版『はっけん！！おてつだいやってみ隊』の配布の他、親子でお手伝いについて考え、楽しめるブースを展開します。是非お立ち寄りください。
※配布する冊子版『はっけん！！おてつだいやってみ隊』の数量には限りがあります。</t>
    <rPh sb="0" eb="2">
      <t>コトシ</t>
    </rPh>
    <rPh sb="3" eb="4">
      <t>ガツ</t>
    </rPh>
    <rPh sb="5" eb="6">
      <t>トウ</t>
    </rPh>
    <rPh sb="6" eb="8">
      <t>キコウ</t>
    </rPh>
    <rPh sb="9" eb="11">
      <t>セイサク</t>
    </rPh>
    <rPh sb="29" eb="30">
      <t>タイ</t>
    </rPh>
    <rPh sb="32" eb="34">
      <t>コドモ</t>
    </rPh>
    <rPh sb="36" eb="38">
      <t>テツダ</t>
    </rPh>
    <rPh sb="39" eb="41">
      <t>スイシン</t>
    </rPh>
    <rPh sb="49" eb="51">
      <t>フキュウ</t>
    </rPh>
    <rPh sb="51" eb="53">
      <t>ケイハツ</t>
    </rPh>
    <rPh sb="53" eb="55">
      <t>サッシ</t>
    </rPh>
    <rPh sb="55" eb="56">
      <t>オヨ</t>
    </rPh>
    <rPh sb="64" eb="66">
      <t>ショウカイ</t>
    </rPh>
    <rPh sb="95" eb="97">
      <t>ミヂカ</t>
    </rPh>
    <rPh sb="103" eb="105">
      <t>カツヨウ</t>
    </rPh>
    <rPh sb="113" eb="114">
      <t>ツウ</t>
    </rPh>
    <rPh sb="117" eb="118">
      <t>タノ</t>
    </rPh>
    <rPh sb="121" eb="123">
      <t>テツダ</t>
    </rPh>
    <rPh sb="125" eb="126">
      <t>ハジ</t>
    </rPh>
    <rPh sb="130" eb="131">
      <t>ツヅ</t>
    </rPh>
    <rPh sb="140" eb="141">
      <t>ツク</t>
    </rPh>
    <rPh sb="146" eb="148">
      <t>サッシ</t>
    </rPh>
    <rPh sb="148" eb="149">
      <t>バン</t>
    </rPh>
    <rPh sb="168" eb="170">
      <t>ハイフ</t>
    </rPh>
    <rPh sb="171" eb="172">
      <t>タ</t>
    </rPh>
    <rPh sb="173" eb="175">
      <t>オヤコ</t>
    </rPh>
    <rPh sb="177" eb="179">
      <t>テツダ</t>
    </rPh>
    <rPh sb="184" eb="185">
      <t>カンガ</t>
    </rPh>
    <rPh sb="187" eb="188">
      <t>タノ</t>
    </rPh>
    <rPh sb="195" eb="197">
      <t>テンカイ</t>
    </rPh>
    <rPh sb="201" eb="203">
      <t>ゼヒ</t>
    </rPh>
    <rPh sb="204" eb="205">
      <t>タ</t>
    </rPh>
    <rPh sb="206" eb="207">
      <t>ヨ</t>
    </rPh>
    <rPh sb="215" eb="217">
      <t>ハイフ</t>
    </rPh>
    <rPh sb="219" eb="221">
      <t>サッシ</t>
    </rPh>
    <rPh sb="221" eb="222">
      <t>バン</t>
    </rPh>
    <rPh sb="238" eb="239">
      <t>タイ</t>
    </rPh>
    <rPh sb="241" eb="243">
      <t>スウリョウ</t>
    </rPh>
    <rPh sb="245" eb="246">
      <t>カギ</t>
    </rPh>
    <phoneticPr fontId="3"/>
  </si>
  <si>
    <t>国会ってどんなところ？</t>
    <rPh sb="0" eb="2">
      <t>コッカイ</t>
    </rPh>
    <phoneticPr fontId="3"/>
  </si>
  <si>
    <t>小学校社会科で学習する国会。国会議事堂の中の様子を見たり国会の役割を知ったりするための動画を文部科学省で作成しましたので、ご覧ください。</t>
    <rPh sb="0" eb="3">
      <t>ショウガッコウ</t>
    </rPh>
    <rPh sb="3" eb="5">
      <t>シャカイ</t>
    </rPh>
    <rPh sb="5" eb="6">
      <t>カ</t>
    </rPh>
    <rPh sb="7" eb="9">
      <t>ガクシュウ</t>
    </rPh>
    <rPh sb="11" eb="13">
      <t>コッカイ</t>
    </rPh>
    <rPh sb="14" eb="16">
      <t>コッカイ</t>
    </rPh>
    <rPh sb="16" eb="19">
      <t>ギジドウ</t>
    </rPh>
    <rPh sb="20" eb="21">
      <t>ナカ</t>
    </rPh>
    <rPh sb="22" eb="24">
      <t>ヨウス</t>
    </rPh>
    <rPh sb="25" eb="26">
      <t>ミ</t>
    </rPh>
    <rPh sb="28" eb="30">
      <t>コッカイ</t>
    </rPh>
    <rPh sb="31" eb="33">
      <t>ヤクワリ</t>
    </rPh>
    <rPh sb="34" eb="35">
      <t>シ</t>
    </rPh>
    <rPh sb="43" eb="45">
      <t>ドウガ</t>
    </rPh>
    <rPh sb="46" eb="48">
      <t>モンブ</t>
    </rPh>
    <rPh sb="48" eb="51">
      <t>カガクショウ</t>
    </rPh>
    <rPh sb="52" eb="54">
      <t>サクセイ</t>
    </rPh>
    <rPh sb="62" eb="63">
      <t>ラン</t>
    </rPh>
    <phoneticPr fontId="3"/>
  </si>
  <si>
    <t>文部科学省初等中等教育局教育課程課</t>
    <rPh sb="0" eb="2">
      <t>モンブ</t>
    </rPh>
    <rPh sb="2" eb="5">
      <t>カガクショウ</t>
    </rPh>
    <rPh sb="5" eb="7">
      <t>ショトウ</t>
    </rPh>
    <rPh sb="7" eb="9">
      <t>チュウトウ</t>
    </rPh>
    <rPh sb="9" eb="11">
      <t>キョウイク</t>
    </rPh>
    <rPh sb="11" eb="12">
      <t>キョク</t>
    </rPh>
    <rPh sb="12" eb="14">
      <t>キョウイク</t>
    </rPh>
    <rPh sb="14" eb="16">
      <t>カテイ</t>
    </rPh>
    <rPh sb="16" eb="17">
      <t>カ</t>
    </rPh>
    <phoneticPr fontId="3"/>
  </si>
  <si>
    <t>https://youtu.be/MPoBuhQ2F94</t>
    <phoneticPr fontId="3"/>
  </si>
  <si>
    <t>オンライン</t>
  </si>
  <si>
    <t>独立行政法人国立青少年教育振興機構　広報課</t>
    <rPh sb="0" eb="17">
      <t>ドクリツ</t>
    </rPh>
    <rPh sb="18" eb="21">
      <t>コウホウカ</t>
    </rPh>
    <phoneticPr fontId="3"/>
  </si>
  <si>
    <t>151-0052</t>
    <phoneticPr fontId="3"/>
  </si>
  <si>
    <t>東京都渋谷区代々木神園町3番1号</t>
    <phoneticPr fontId="3"/>
  </si>
  <si>
    <t>03-6407-7744</t>
    <phoneticPr fontId="3"/>
  </si>
  <si>
    <t>「早寝早起き朝ごはん」全国協議会　事務局</t>
    <rPh sb="1" eb="3">
      <t>ハヤネ</t>
    </rPh>
    <rPh sb="3" eb="5">
      <t>ハヤオ</t>
    </rPh>
    <rPh sb="6" eb="7">
      <t>アサ</t>
    </rPh>
    <rPh sb="11" eb="13">
      <t>ゼンコク</t>
    </rPh>
    <rPh sb="13" eb="16">
      <t>キョウギカイ</t>
    </rPh>
    <rPh sb="17" eb="20">
      <t>ジムキョク</t>
    </rPh>
    <phoneticPr fontId="3"/>
  </si>
  <si>
    <t>03-6407-7683</t>
    <phoneticPr fontId="3"/>
  </si>
  <si>
    <t>公益社団法人 ガールスカウト日本連盟　事務局　広報担当</t>
    <rPh sb="0" eb="2">
      <t>コウエキ</t>
    </rPh>
    <rPh sb="2" eb="4">
      <t>シャダン</t>
    </rPh>
    <rPh sb="4" eb="6">
      <t>ホウジン</t>
    </rPh>
    <rPh sb="14" eb="16">
      <t>ニホン</t>
    </rPh>
    <rPh sb="16" eb="18">
      <t>レンメイ</t>
    </rPh>
    <rPh sb="19" eb="22">
      <t>ジムキョク</t>
    </rPh>
    <phoneticPr fontId="3"/>
  </si>
  <si>
    <t>151-0066</t>
    <phoneticPr fontId="3"/>
  </si>
  <si>
    <t>東京都渋谷区西原1-40-3</t>
    <phoneticPr fontId="3"/>
  </si>
  <si>
    <t>03-3460-0701</t>
    <phoneticPr fontId="3"/>
  </si>
  <si>
    <t>1回5名程度×１日7回×2日</t>
    <rPh sb="4" eb="6">
      <t>テイド</t>
    </rPh>
    <phoneticPr fontId="3"/>
  </si>
  <si>
    <t>整理券を配布します。
実施時間中、50分に1回、5名程度、１日7回35名程度×2日</t>
    <rPh sb="26" eb="28">
      <t>テイド</t>
    </rPh>
    <rPh sb="36" eb="38">
      <t>テイド</t>
    </rPh>
    <phoneticPr fontId="3"/>
  </si>
  <si>
    <t>学校で使っている図書教材について学ぼう！ー校正体験ー</t>
    <rPh sb="0" eb="2">
      <t>ガッコウ</t>
    </rPh>
    <rPh sb="3" eb="4">
      <t>ツカ</t>
    </rPh>
    <rPh sb="8" eb="10">
      <t>トショ</t>
    </rPh>
    <rPh sb="10" eb="12">
      <t>キョウザイ</t>
    </rPh>
    <rPh sb="16" eb="17">
      <t>マナ</t>
    </rPh>
    <rPh sb="21" eb="23">
      <t>コウセイ</t>
    </rPh>
    <rPh sb="23" eb="25">
      <t>タイケン</t>
    </rPh>
    <phoneticPr fontId="3"/>
  </si>
  <si>
    <t>第１講堂</t>
    <rPh sb="0" eb="1">
      <t>ダイ</t>
    </rPh>
    <rPh sb="2" eb="4">
      <t>コウドウ</t>
    </rPh>
    <phoneticPr fontId="3"/>
  </si>
  <si>
    <t>西館ロビー</t>
    <rPh sb="0" eb="1">
      <t>ニシ</t>
    </rPh>
    <rPh sb="1" eb="2">
      <t>カン</t>
    </rPh>
    <phoneticPr fontId="3"/>
  </si>
  <si>
    <t>第２講堂</t>
    <rPh sb="0" eb="1">
      <t>ダイ</t>
    </rPh>
    <rPh sb="2" eb="4">
      <t>コウドウ</t>
    </rPh>
    <phoneticPr fontId="3"/>
  </si>
  <si>
    <t>公開中</t>
    <phoneticPr fontId="3"/>
  </si>
  <si>
    <t>2021-07-01</t>
    <phoneticPr fontId="3"/>
  </si>
  <si>
    <t>落語の世界（実演）</t>
    <rPh sb="0" eb="2">
      <t>ラクゴ</t>
    </rPh>
    <rPh sb="3" eb="5">
      <t>セカイ</t>
    </rPh>
    <rPh sb="6" eb="8">
      <t>ジツエン</t>
    </rPh>
    <phoneticPr fontId="3"/>
  </si>
  <si>
    <t>2021－08－19</t>
    <phoneticPr fontId="3"/>
  </si>
  <si>
    <t>大臣への質問や懇談、記念撮影などをオンラインも活用して行います。
※大臣の公務等の都合により変更となる場合があります。</t>
    <rPh sb="0" eb="2">
      <t>ダイジン</t>
    </rPh>
    <rPh sb="4" eb="6">
      <t>シツモン</t>
    </rPh>
    <rPh sb="7" eb="9">
      <t>コンダン</t>
    </rPh>
    <rPh sb="10" eb="12">
      <t>キネン</t>
    </rPh>
    <rPh sb="12" eb="14">
      <t>サツエイ</t>
    </rPh>
    <rPh sb="23" eb="25">
      <t>カツヨウ</t>
    </rPh>
    <rPh sb="27" eb="28">
      <t>オコナ</t>
    </rPh>
    <rPh sb="34" eb="36">
      <t>ダイジン</t>
    </rPh>
    <rPh sb="37" eb="39">
      <t>コウム</t>
    </rPh>
    <rPh sb="39" eb="40">
      <t>トウ</t>
    </rPh>
    <rPh sb="41" eb="43">
      <t>ツゴウ</t>
    </rPh>
    <rPh sb="46" eb="48">
      <t>ヘンコウ</t>
    </rPh>
    <rPh sb="51" eb="53">
      <t>バアイ</t>
    </rPh>
    <phoneticPr fontId="3"/>
  </si>
  <si>
    <t>会場・オンライン</t>
  </si>
  <si>
    <t>会場20人
オンライン30人</t>
    <rPh sb="4" eb="5">
      <t>ニン</t>
    </rPh>
    <rPh sb="13" eb="14">
      <t>ニン</t>
    </rPh>
    <phoneticPr fontId="3"/>
  </si>
  <si>
    <t>会場</t>
  </si>
  <si>
    <t>第一フロンティア生命保険株式会社</t>
    <rPh sb="0" eb="2">
      <t>ダイイチ</t>
    </rPh>
    <rPh sb="8" eb="10">
      <t>セイメイ</t>
    </rPh>
    <rPh sb="10" eb="12">
      <t>ホケン</t>
    </rPh>
    <rPh sb="12" eb="16">
      <t>カブシキガイシャ</t>
    </rPh>
    <phoneticPr fontId="3"/>
  </si>
  <si>
    <t>公益財団法人　日本極地研究振興会</t>
    <phoneticPr fontId="3"/>
  </si>
  <si>
    <t>株式会社 日清製粉グループ本社</t>
    <rPh sb="0" eb="4">
      <t>カブシキガイシャ</t>
    </rPh>
    <rPh sb="5" eb="7">
      <t>ニッシン</t>
    </rPh>
    <rPh sb="7" eb="9">
      <t>セイフン</t>
    </rPh>
    <rPh sb="13" eb="15">
      <t>ホンシャ</t>
    </rPh>
    <phoneticPr fontId="3"/>
  </si>
  <si>
    <t>公益社団法人　落語芸術協会</t>
    <rPh sb="0" eb="2">
      <t>コウエキ</t>
    </rPh>
    <rPh sb="2" eb="4">
      <t>シャダン</t>
    </rPh>
    <rPh sb="4" eb="6">
      <t>ホウジン</t>
    </rPh>
    <rPh sb="7" eb="9">
      <t>ラクゴ</t>
    </rPh>
    <rPh sb="9" eb="11">
      <t>ゲイジュツ</t>
    </rPh>
    <rPh sb="11" eb="13">
      <t>キョウカイ</t>
    </rPh>
    <phoneticPr fontId="3"/>
  </si>
  <si>
    <t>一般財団法人 池坊華道会</t>
    <phoneticPr fontId="3"/>
  </si>
  <si>
    <t>一般社団法人 全日本冠婚葬祭互助協会</t>
    <phoneticPr fontId="3"/>
  </si>
  <si>
    <t>公益社団法人 日本将棋連盟</t>
    <phoneticPr fontId="3"/>
  </si>
  <si>
    <t>キッズ・マネー・ステーション</t>
    <phoneticPr fontId="3"/>
  </si>
  <si>
    <t>公益財団法人　生命保険文化センター</t>
    <rPh sb="0" eb="2">
      <t>コウエキ</t>
    </rPh>
    <rPh sb="2" eb="4">
      <t>ザイダン</t>
    </rPh>
    <rPh sb="4" eb="6">
      <t>ホウジン</t>
    </rPh>
    <rPh sb="7" eb="9">
      <t>セイメイ</t>
    </rPh>
    <rPh sb="9" eb="11">
      <t>ホケン</t>
    </rPh>
    <rPh sb="11" eb="13">
      <t>ブンカ</t>
    </rPh>
    <phoneticPr fontId="3"/>
  </si>
  <si>
    <t>公益財団法人　日本棋院</t>
    <phoneticPr fontId="3"/>
  </si>
  <si>
    <t>ユネスコエコパークを知ってもらい、おさらいクイズで高得点を出してエコバッグをゲットしよう。Zoomを活用して実施します。申込時に登録いただいたメールアドレスに当日の参加ＵＲＬを送りますので時間になりましたらご参加ください。</t>
    <rPh sb="10" eb="11">
      <t>シ</t>
    </rPh>
    <rPh sb="25" eb="28">
      <t>コウトクテン</t>
    </rPh>
    <rPh sb="29" eb="30">
      <t>ダ</t>
    </rPh>
    <rPh sb="50" eb="52">
      <t>カツヨウ</t>
    </rPh>
    <rPh sb="54" eb="56">
      <t>ジッシ</t>
    </rPh>
    <rPh sb="60" eb="62">
      <t>モウシコミ</t>
    </rPh>
    <rPh sb="62" eb="63">
      <t>ジ</t>
    </rPh>
    <rPh sb="64" eb="66">
      <t>トウロク</t>
    </rPh>
    <rPh sb="79" eb="81">
      <t>トウジツ</t>
    </rPh>
    <rPh sb="82" eb="84">
      <t>サンカ</t>
    </rPh>
    <rPh sb="88" eb="89">
      <t>オク</t>
    </rPh>
    <rPh sb="94" eb="96">
      <t>ジカン</t>
    </rPh>
    <rPh sb="104" eb="106">
      <t>サンカ</t>
    </rPh>
    <phoneticPr fontId="3"/>
  </si>
  <si>
    <t>事前にサイトにて申し込み。先着順。</t>
    <rPh sb="0" eb="2">
      <t>ジゼン</t>
    </rPh>
    <rPh sb="8" eb="9">
      <t>モウ</t>
    </rPh>
    <rPh sb="10" eb="11">
      <t>コ</t>
    </rPh>
    <rPh sb="13" eb="16">
      <t>センチャクジュン</t>
    </rPh>
    <phoneticPr fontId="3"/>
  </si>
  <si>
    <t>https://logoform.jp/form/tzTd/24919</t>
    <phoneticPr fontId="3"/>
  </si>
  <si>
    <t>参加者にお知らせします。</t>
    <rPh sb="0" eb="3">
      <t>サンカシャ</t>
    </rPh>
    <rPh sb="5" eb="6">
      <t>シ</t>
    </rPh>
    <phoneticPr fontId="3"/>
  </si>
  <si>
    <t>研究員・学芸員とまわる
国立アイヌ民族博物館　展示室ツアー</t>
  </si>
  <si>
    <t>国立アイヌ民族博物館オンラインツアー</t>
  </si>
  <si>
    <t>2020年7月、北海道の白老（しらおい）町に国立アイヌ民族博物館がオープンしました。日本で一番新しく、一番北にある国立の博物館です。
博物館の展示室をめぐる遠隔中継ツアーを開催！展示室の見どころを、博物館で働く研究員・学芸員が紹介します。
ご来館されたかたも、まだ来たことがないかたも、この機会に、国立アイヌ民族博物館の展示室を見学しませんか。</t>
  </si>
  <si>
    <t>着物に色をぬってみよう！</t>
    <rPh sb="0" eb="2">
      <t>キモノ</t>
    </rPh>
    <rPh sb="3" eb="4">
      <t>イロ</t>
    </rPh>
    <phoneticPr fontId="3"/>
  </si>
  <si>
    <t>国立アイヌ民族博物館オンラインコンテンツ</t>
    <rPh sb="0" eb="2">
      <t>コクリツ</t>
    </rPh>
    <rPh sb="5" eb="7">
      <t>ミンゾク</t>
    </rPh>
    <rPh sb="7" eb="10">
      <t>ハクブツカン</t>
    </rPh>
    <phoneticPr fontId="3"/>
  </si>
  <si>
    <t>2020年7月、北海道の白老（しらおい）町に国立アイヌ民族博物館がオープンしました。日本で一番新しく、一番北にある国立の博物館です。
博物館では、文様のあるもの、ないもの、素材が異なるもの、さまざまな種類の着物を展示しています。
着物の文様を鑑賞して、色をぬったり、自分で文様を描いてみたり、着物のぬりえをとおしてアイヌ文化にふれてみませんか。</t>
  </si>
  <si>
    <t>プログラム体験：随時（各家庭で実施）</t>
    <rPh sb="5" eb="7">
      <t>タイケン</t>
    </rPh>
    <rPh sb="8" eb="10">
      <t>ズイジ</t>
    </rPh>
    <rPh sb="11" eb="14">
      <t>カクカテイ</t>
    </rPh>
    <rPh sb="15" eb="17">
      <t>ジッシ</t>
    </rPh>
    <phoneticPr fontId="3"/>
  </si>
  <si>
    <t>もっと知りたいアイヌ文化と交易</t>
    <rPh sb="3" eb="4">
      <t>シ</t>
    </rPh>
    <rPh sb="10" eb="12">
      <t>ブンカ</t>
    </rPh>
    <rPh sb="13" eb="15">
      <t>コウエキ</t>
    </rPh>
    <phoneticPr fontId="3"/>
  </si>
  <si>
    <t>国立アイヌ民族博物館オンラインワークショップ</t>
    <rPh sb="0" eb="2">
      <t>コクリツ</t>
    </rPh>
    <rPh sb="5" eb="7">
      <t>ミンゾク</t>
    </rPh>
    <rPh sb="7" eb="10">
      <t>ハクブツカン</t>
    </rPh>
    <phoneticPr fontId="3"/>
  </si>
  <si>
    <t>2020年7月、北海道の白老（しらおい）町に国立アイヌ民族博物館がオープンしました。日本で一番新しく、一番北にある国立の博物館です。
アイヌ文化と交易には深いつながりがあります。ワークシートと解説をとおして理解を深めていきましょう。
（展示室を遠隔中継しながら、当館の研究員・学芸員が解説します。）</t>
  </si>
  <si>
    <t>無料</t>
    <rPh sb="0" eb="2">
      <t>ムリョウ</t>
    </rPh>
    <phoneticPr fontId="3"/>
  </si>
  <si>
    <t>AM1コマ
10：00
-10:45
PM1コマ
13:30
-14:15</t>
    <phoneticPr fontId="3"/>
  </si>
  <si>
    <t>1コマあたり15名</t>
    <rPh sb="8" eb="9">
      <t>メイ</t>
    </rPh>
    <phoneticPr fontId="3"/>
  </si>
  <si>
    <t>8月10日（火）</t>
    <rPh sb="1" eb="2">
      <t>ガツ</t>
    </rPh>
    <rPh sb="4" eb="5">
      <t>ニチ</t>
    </rPh>
    <rPh sb="6" eb="7">
      <t>カ</t>
    </rPh>
    <phoneticPr fontId="3"/>
  </si>
  <si>
    <t>45分</t>
    <phoneticPr fontId="3"/>
  </si>
  <si>
    <t xml:space="preserve">申込みフォーム：https://docs.google.com/forms/d/e/1FAIpQLSc3K5VhyctDqxsomNXseAHvtnkogWjyI4xyVnvKqjrTY-JpBQ/viewform
</t>
    <rPh sb="0" eb="2">
      <t>モウシコ</t>
    </rPh>
    <phoneticPr fontId="3"/>
  </si>
  <si>
    <t>第1講堂</t>
    <rPh sb="0" eb="1">
      <t>ダイ</t>
    </rPh>
    <rPh sb="2" eb="4">
      <t>コウドウ</t>
    </rPh>
    <phoneticPr fontId="3"/>
  </si>
  <si>
    <t>煮干しの出汁をとり自宅にある味噌をいれておいしい味噌汁造りに挑戦していただきます。</t>
    <rPh sb="0" eb="2">
      <t>ニボ</t>
    </rPh>
    <rPh sb="4" eb="6">
      <t>ダシ</t>
    </rPh>
    <rPh sb="9" eb="11">
      <t>ジタク</t>
    </rPh>
    <rPh sb="14" eb="16">
      <t>ミソ</t>
    </rPh>
    <rPh sb="24" eb="27">
      <t>ミソシル</t>
    </rPh>
    <rPh sb="27" eb="28">
      <t>ツク</t>
    </rPh>
    <rPh sb="30" eb="32">
      <t>チョウセン</t>
    </rPh>
    <phoneticPr fontId="3"/>
  </si>
  <si>
    <t>一般社団法人
夢★らくざプロジェクト</t>
    <rPh sb="0" eb="2">
      <t>イッパン</t>
    </rPh>
    <rPh sb="2" eb="4">
      <t>シャダン</t>
    </rPh>
    <rPh sb="4" eb="6">
      <t>ホウジン</t>
    </rPh>
    <rPh sb="7" eb="8">
      <t>ユメ</t>
    </rPh>
    <phoneticPr fontId="3"/>
  </si>
  <si>
    <t>おうちでプチおしごと道場</t>
  </si>
  <si>
    <t>家にあるものや手軽に手に入るものを使って簡単にできるおしごと体験プログラム。「アパレルメーカー」「キャンドルアーティスト」「気象予報士」「フラワーデザイナー」「製本会社」「ラジオ番組制作」の6種類の職業があります。</t>
  </si>
  <si>
    <t>楽しく学ぼう！もしもの「ぼうさい」</t>
  </si>
  <si>
    <t>大きな地震（じしん）や火事（かじ）などはいつどこで起きるか分からないよね。もしものときのためにそなえておくことが大切だよ。イラストやクイズをつかって楽しくぼうさいを学ぼう！</t>
  </si>
  <si>
    <t>167-0022</t>
  </si>
  <si>
    <t>東京都杉並区下井草4-4-3</t>
  </si>
  <si>
    <t>03-6913-6262</t>
  </si>
  <si>
    <t>みんなのおうちにある◯◯を探そうゲーム</t>
  </si>
  <si>
    <t xml:space="preserve">コロナが起きて、みんなもおうちにいる時間が多くなったよね。今日はおうちの時間が楽しくなるゲームを一緒にやろう！みんなのおうちのなかにあるいろいろなものを見つけてきてもらう宝探しのようなゲームだよ。
</t>
  </si>
  <si>
    <t>おうちで宝探し！</t>
  </si>
  <si>
    <t>申し込みフォーム：https://www.scout.or.jp/member/kasumigaseki-day2021/</t>
  </si>
  <si>
    <t>公益財団法人ボーイスカウト日本連盟</t>
  </si>
  <si>
    <t>30分程度</t>
  </si>
  <si>
    <t>午前1コマ
10:00-10:30
午後2コマ
13:30-14:00
15:00-15:30</t>
  </si>
  <si>
    <t>1コマあたり30人</t>
  </si>
  <si>
    <t>必要</t>
  </si>
  <si>
    <t>8月15日（日）</t>
  </si>
  <si>
    <t xml:space="preserve">公益財団法人ボーイスカウト日本連盟　事務局
</t>
  </si>
  <si>
    <t>30分</t>
    <phoneticPr fontId="3"/>
  </si>
  <si>
    <t>10：00
14：00</t>
    <phoneticPr fontId="3"/>
  </si>
  <si>
    <t>10：30
14：30</t>
    <phoneticPr fontId="3"/>
  </si>
  <si>
    <t xml:space="preserve">全4回
</t>
    <phoneticPr fontId="3"/>
  </si>
  <si>
    <t>90名</t>
    <rPh sb="2" eb="3">
      <t>メイ</t>
    </rPh>
    <phoneticPr fontId="3"/>
  </si>
  <si>
    <t>30分</t>
    <rPh sb="2" eb="3">
      <t>フン</t>
    </rPh>
    <phoneticPr fontId="3"/>
  </si>
  <si>
    <t>定員なし</t>
    <rPh sb="0" eb="2">
      <t>テイイン</t>
    </rPh>
    <phoneticPr fontId="3"/>
  </si>
  <si>
    <t>30分</t>
    <rPh sb="2" eb="3">
      <t>ブン</t>
    </rPh>
    <phoneticPr fontId="3"/>
  </si>
  <si>
    <t>11：30
15：30</t>
    <phoneticPr fontId="3"/>
  </si>
  <si>
    <t>12：00
16：00</t>
    <phoneticPr fontId="3"/>
  </si>
  <si>
    <t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説明 ： </t>
  </si>
  <si>
    <t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説明 ： </t>
    <phoneticPr fontId="3"/>
  </si>
  <si>
    <t xml:space="preserve">この夏☆みんなでマスター！心もカラダも元気いっぱい♪ 歌体操！
</t>
    <phoneticPr fontId="3"/>
  </si>
  <si>
    <t xml:space="preserve">ご準備いただくもの：
・カメラ内蔵PC（スマートフォン・タブレットでも可）
・インターネット接続可能な環境（Zoomミーティングを利用するための一定のOS・ブラウザ環境等）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t>
  </si>
  <si>
    <t xml:space="preserve">国立アイヌ民族博物館ウェブサイト
https://nam.go.jp/activity/event/kasumigasekiday2021online/
ワークシートダウンロードURL
https://nam.go.jp/wp/wp-content/uploads/2021/08/B_nurie_nam.pdf
</t>
    <phoneticPr fontId="3"/>
  </si>
  <si>
    <t>ぬりえのワークシートをダウンロードいただき，各家庭で印刷のうえ，ご体験ください。</t>
  </si>
  <si>
    <t xml:space="preserve">国立アイヌ民族博物館ウェブサイト
https://nam.go.jp/activity/event/kasumigasekiday2021online/
①8⽉18⽇（⽔）11:30-12:00 
https://zoom.us/meeting/register/tJYud-6qpz0pGtGbUgMYPTYQ7y7xD70Ppir6
②8⽉18⽇（⽔）15:30-16:00
https://zoom.us/meeting/register/tJUkcumtqzoiGN2kd9PqgSxGeV9mglZqPJgD
③8⽉19⽇（⽊）11:30-12:00
https://zoom.us/meeting/register/tJIuf-6rpj4pHNS5eJYAk9wiPX5GiE6_qSJ1
④8⽉19⽇（⽊）15:30-16:00
https://zoom.us/meeting/register/tJMlcu2rqTsvG9DcXFLpbWL3IkDBVJ_S2y1n
ワークシートダウンロードURL
https://nam.go.jp/wp/wp-content/uploads/2021/08/C_koueki_nam.pdf
</t>
    <phoneticPr fontId="3"/>
  </si>
  <si>
    <t xml:space="preserve">ご準備いただくもの：
・筆記具（色鉛筆，クレヨンなど），はさみ，のりなど工作道具
・「アイヌ文化と交易」ワークシート（ダウンロードして印刷してください。）
・カメラ内蔵PC（スマートフォン・タブレットでも可）
・インターネット接続可能な環境（Zoom ミーティングを利用するための一定のOS・ブラウザ環境等）
※事前にワークシートをダウンロード，印刷をしていただき，ワークシートの内容を試してみてください。オンラインでは，作ったワークシートを手元にご用意いただきながら，博物館の展示室から中継でプログラムを行います。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t>
  </si>
  <si>
    <t>国立アイヌ民族博物館ウェブサイト
https://nam.go.jp/activity/event/kasumigasekiday2021online/
①8⽉18⽇（⽔）10:00-10:30
https://zoom.us/meeting/register/tJIlfuGsrzItGtfu6x5z6v8UrBbYQaPxpsTn
②8⽉18⽇（⽔）14:00-14:30 https://zoom.us/meeting/register/tJ0scumgrjopHd2L3x95QKk9EDo6LwbcZHo2
③8⽉19⽇（⽊）10:00-10:30
https://zoom.us/meeting/register/tJAodeyvqzksGdPmJf1M4pIr-xDfhIxrVHzs
④8⽉19⽇（⽊）14:00-14:30 
https://zoom.us/meeting/register/tJYvcO-ppz8qGdDy9bysNd7hv_80miFxJEfM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</si>
</sst>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0" x14ac:knownFonts="1">
    <font>
      <sz val="11"/>
      <color theme="1"/>
      <name val="ＭＳ Ｐゴシック"/>
      <family val="2"/>
      <charset val="128"/>
      <scheme val="minor"/>
    </font>
    <font>
      <b/>
      <sz val="13"/>
      <color theme="3"/>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font>
    <font>
      <sz val="6"/>
      <name val="ＭＳ Ｐゴシック"/>
      <family val="3"/>
      <charset val="128"/>
    </font>
    <font>
      <u/>
      <sz val="11"/>
      <color theme="10"/>
      <name val="ＭＳ Ｐゴシック"/>
      <family val="3"/>
      <charset val="128"/>
    </font>
    <font>
      <u/>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6"/>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6"/>
      <color theme="1"/>
      <name val="ＭＳ Ｐゴシック"/>
      <family val="2"/>
      <charset val="128"/>
      <scheme val="minor"/>
    </font>
    <font>
      <sz val="7"/>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font>
    <font>
      <u/>
      <sz val="11"/>
      <name val="ＭＳ Ｐゴシック"/>
      <family val="3"/>
      <charset val="128"/>
      <scheme val="minor"/>
    </font>
    <font>
      <sz val="8"/>
      <color theme="1"/>
      <name val="ＭＳ Ｐゴシック"/>
      <family val="3"/>
      <charset val="128"/>
      <scheme val="minor"/>
    </font>
    <font>
      <u/>
      <sz val="11"/>
      <color theme="1"/>
      <name val="ＭＳ Ｐゴシック"/>
      <family val="3"/>
      <charset val="128"/>
    </font>
    <font>
      <strike/>
      <sz val="10"/>
      <color theme="1"/>
      <name val="ＭＳ Ｐゴシック"/>
      <family val="3"/>
      <charset val="128"/>
      <scheme val="minor"/>
    </font>
    <font>
      <sz val="11"/>
      <color theme="0"/>
      <name val="ＭＳ Ｐゴシック"/>
      <family val="2"/>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diagonalDown="1">
      <left style="dashed">
        <color indexed="64"/>
      </left>
      <right style="dashed">
        <color indexed="64"/>
      </right>
      <top style="thin">
        <color indexed="64"/>
      </top>
      <bottom style="thin">
        <color indexed="64"/>
      </bottom>
      <diagonal style="thin">
        <color indexed="64"/>
      </diagonal>
    </border>
    <border diagonalDown="1">
      <left style="dashed">
        <color indexed="64"/>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6" fillId="0" borderId="0">
      <alignment vertical="center"/>
    </xf>
  </cellStyleXfs>
  <cellXfs count="171">
    <xf numFmtId="0" fontId="0" fillId="0" borderId="0" xfId="0">
      <alignment vertical="center"/>
    </xf>
    <xf numFmtId="0" fontId="0" fillId="0" borderId="0" xfId="0" applyAlignment="1">
      <alignment vertical="top" wrapText="1"/>
    </xf>
    <xf numFmtId="0" fontId="4" fillId="0" borderId="1" xfId="0" applyFont="1" applyFill="1" applyBorder="1" applyAlignment="1">
      <alignment vertical="top" wrapText="1"/>
    </xf>
    <xf numFmtId="0" fontId="0" fillId="0" borderId="0" xfId="0" applyAlignment="1">
      <alignment horizontal="lef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176" fontId="5" fillId="0" borderId="3" xfId="0" applyNumberFormat="1" applyFont="1" applyFill="1" applyBorder="1" applyAlignment="1">
      <alignmen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56" fontId="4" fillId="0" borderId="4" xfId="0" applyNumberFormat="1" applyFont="1" applyFill="1" applyBorder="1" applyAlignment="1">
      <alignment horizontal="left" vertical="top" wrapText="1"/>
    </xf>
    <xf numFmtId="20" fontId="4" fillId="0" borderId="3" xfId="0" applyNumberFormat="1" applyFont="1" applyFill="1" applyBorder="1" applyAlignment="1">
      <alignment vertical="top" wrapText="1"/>
    </xf>
    <xf numFmtId="49" fontId="5" fillId="0" borderId="2" xfId="0" applyNumberFormat="1" applyFont="1" applyFill="1" applyBorder="1" applyAlignment="1">
      <alignment vertical="top" wrapText="1"/>
    </xf>
    <xf numFmtId="49" fontId="5" fillId="0" borderId="3" xfId="0" applyNumberFormat="1" applyFont="1" applyFill="1" applyBorder="1" applyAlignment="1">
      <alignment vertical="top" wrapText="1"/>
    </xf>
    <xf numFmtId="49" fontId="4" fillId="0" borderId="2" xfId="0" applyNumberFormat="1" applyFont="1" applyFill="1" applyBorder="1" applyAlignment="1">
      <alignment vertical="top" wrapText="1"/>
    </xf>
    <xf numFmtId="49" fontId="4" fillId="0" borderId="3" xfId="0" applyNumberFormat="1" applyFont="1" applyFill="1" applyBorder="1" applyAlignment="1">
      <alignment vertical="top" wrapText="1"/>
    </xf>
    <xf numFmtId="0" fontId="0" fillId="0" borderId="0" xfId="0" applyFill="1" applyAlignment="1">
      <alignment vertical="top" wrapText="1"/>
    </xf>
    <xf numFmtId="0" fontId="4" fillId="0" borderId="1" xfId="0" applyFont="1" applyFill="1" applyBorder="1" applyAlignment="1">
      <alignment horizontal="left" vertical="top" wrapText="1"/>
    </xf>
    <xf numFmtId="0" fontId="5" fillId="0" borderId="3" xfId="0" applyFont="1" applyFill="1" applyBorder="1" applyAlignment="1">
      <alignment vertical="top" wrapText="1"/>
    </xf>
    <xf numFmtId="0" fontId="4" fillId="0" borderId="5" xfId="0" applyFont="1" applyFill="1" applyBorder="1" applyAlignment="1">
      <alignment vertical="top" wrapText="1"/>
    </xf>
    <xf numFmtId="0" fontId="4" fillId="0" borderId="3" xfId="0" applyNumberFormat="1" applyFont="1" applyFill="1" applyBorder="1" applyAlignment="1">
      <alignment horizontal="lef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1" xfId="0" applyFont="1" applyFill="1" applyBorder="1" applyAlignment="1">
      <alignmen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8" fillId="0" borderId="2" xfId="0" applyFont="1" applyFill="1" applyBorder="1" applyAlignment="1">
      <alignment vertical="top" wrapText="1"/>
    </xf>
    <xf numFmtId="0" fontId="8" fillId="0" borderId="4" xfId="0" applyFont="1" applyFill="1" applyBorder="1" applyAlignment="1">
      <alignment vertical="top" wrapText="1"/>
    </xf>
    <xf numFmtId="0" fontId="8" fillId="0" borderId="3" xfId="0" applyFont="1" applyFill="1" applyBorder="1" applyAlignment="1">
      <alignment vertical="top" wrapText="1"/>
    </xf>
    <xf numFmtId="0" fontId="8" fillId="0" borderId="5" xfId="0" applyFont="1" applyFill="1" applyBorder="1" applyAlignment="1">
      <alignment vertical="top" wrapText="1"/>
    </xf>
    <xf numFmtId="0" fontId="8" fillId="0" borderId="1" xfId="0" applyFont="1" applyFill="1" applyBorder="1" applyAlignment="1">
      <alignment vertical="top" wrapText="1"/>
    </xf>
    <xf numFmtId="49" fontId="8" fillId="0" borderId="2" xfId="0" applyNumberFormat="1" applyFont="1" applyFill="1" applyBorder="1" applyAlignment="1">
      <alignment vertical="top" wrapText="1"/>
    </xf>
    <xf numFmtId="176" fontId="8" fillId="0" borderId="3" xfId="0" applyNumberFormat="1" applyFont="1" applyFill="1" applyBorder="1" applyAlignment="1">
      <alignmen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56" fontId="8" fillId="0" borderId="4" xfId="0" applyNumberFormat="1" applyFont="1" applyFill="1" applyBorder="1" applyAlignment="1">
      <alignment horizontal="left" vertical="top" wrapText="1"/>
    </xf>
    <xf numFmtId="0" fontId="4" fillId="0" borderId="2"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vertical="top" wrapText="1"/>
    </xf>
    <xf numFmtId="0" fontId="4" fillId="0" borderId="5" xfId="2" applyFont="1" applyFill="1" applyBorder="1" applyAlignment="1">
      <alignment vertical="top" wrapText="1"/>
    </xf>
    <xf numFmtId="0" fontId="4" fillId="0" borderId="1" xfId="2" applyFont="1" applyFill="1" applyBorder="1" applyAlignment="1">
      <alignment vertical="top" wrapText="1"/>
    </xf>
    <xf numFmtId="49" fontId="4" fillId="0" borderId="2" xfId="2" applyNumberFormat="1" applyFont="1" applyFill="1" applyBorder="1" applyAlignment="1">
      <alignment vertical="top" wrapText="1"/>
    </xf>
    <xf numFmtId="176" fontId="4" fillId="0" borderId="3" xfId="2" applyNumberFormat="1" applyFont="1" applyFill="1" applyBorder="1" applyAlignment="1">
      <alignment vertical="top" wrapText="1"/>
    </xf>
    <xf numFmtId="0" fontId="4" fillId="0" borderId="4" xfId="2" applyFont="1" applyFill="1" applyBorder="1" applyAlignment="1">
      <alignment horizontal="left" vertical="top" wrapText="1"/>
    </xf>
    <xf numFmtId="0" fontId="4" fillId="0" borderId="2" xfId="2" applyFont="1" applyFill="1" applyBorder="1" applyAlignment="1">
      <alignment horizontal="left" vertical="top" wrapText="1"/>
    </xf>
    <xf numFmtId="0" fontId="4" fillId="0" borderId="3" xfId="2" applyFont="1" applyFill="1" applyBorder="1" applyAlignment="1">
      <alignment horizontal="left" vertical="top" wrapText="1"/>
    </xf>
    <xf numFmtId="56" fontId="4" fillId="0" borderId="4" xfId="2" applyNumberFormat="1" applyFont="1" applyFill="1" applyBorder="1" applyAlignment="1">
      <alignment horizontal="left" vertical="top" wrapText="1"/>
    </xf>
    <xf numFmtId="0" fontId="0" fillId="0" borderId="0" xfId="2" applyFont="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5" fillId="0" borderId="5" xfId="0" applyFont="1" applyFill="1" applyBorder="1" applyAlignment="1">
      <alignment vertical="top"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56" fontId="5" fillId="0" borderId="4"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3" xfId="0" applyNumberFormat="1" applyFont="1" applyFill="1" applyBorder="1" applyAlignment="1">
      <alignment horizontal="left" vertical="top" wrapText="1"/>
    </xf>
    <xf numFmtId="0" fontId="11" fillId="0" borderId="3" xfId="1" applyFont="1" applyFill="1" applyBorder="1" applyAlignment="1">
      <alignment vertical="top" wrapText="1"/>
    </xf>
    <xf numFmtId="0" fontId="7" fillId="0" borderId="0" xfId="0" applyFont="1" applyFill="1" applyAlignment="1">
      <alignment vertical="top" wrapText="1"/>
    </xf>
    <xf numFmtId="0" fontId="0" fillId="0" borderId="2" xfId="0" applyFill="1" applyBorder="1" applyAlignment="1">
      <alignment vertical="top" wrapText="1"/>
    </xf>
    <xf numFmtId="0" fontId="0" fillId="0" borderId="3" xfId="0" applyFill="1" applyBorder="1" applyAlignment="1">
      <alignment vertical="top" wrapText="1"/>
    </xf>
    <xf numFmtId="0" fontId="0" fillId="0" borderId="4" xfId="0" applyFill="1" applyBorder="1" applyAlignment="1">
      <alignment vertical="top" wrapText="1"/>
    </xf>
    <xf numFmtId="0" fontId="8" fillId="0" borderId="1" xfId="0" applyFont="1" applyFill="1" applyBorder="1" applyAlignment="1">
      <alignment horizontal="left" vertical="top" wrapText="1"/>
    </xf>
    <xf numFmtId="0" fontId="10" fillId="0" borderId="3" xfId="1" applyFill="1" applyBorder="1" applyAlignment="1">
      <alignment vertical="top" wrapText="1"/>
    </xf>
    <xf numFmtId="0" fontId="4" fillId="0" borderId="1" xfId="2" applyFont="1" applyFill="1" applyBorder="1" applyAlignment="1">
      <alignment horizontal="left" vertical="top" wrapText="1"/>
    </xf>
    <xf numFmtId="0" fontId="0" fillId="0" borderId="4" xfId="2" applyFont="1" applyFill="1" applyBorder="1" applyAlignment="1">
      <alignment vertical="top" wrapText="1"/>
    </xf>
    <xf numFmtId="14" fontId="4" fillId="0" borderId="4" xfId="0" applyNumberFormat="1" applyFont="1" applyFill="1" applyBorder="1" applyAlignment="1">
      <alignment horizontal="left" vertical="top" wrapText="1"/>
    </xf>
    <xf numFmtId="56" fontId="13" fillId="0" borderId="4" xfId="0" applyNumberFormat="1" applyFont="1" applyFill="1" applyBorder="1" applyAlignment="1">
      <alignment horizontal="left" vertical="top" wrapText="1"/>
    </xf>
    <xf numFmtId="0" fontId="4" fillId="0" borderId="8" xfId="0" applyFont="1" applyFill="1" applyBorder="1" applyAlignment="1">
      <alignment vertical="top" wrapText="1"/>
    </xf>
    <xf numFmtId="0" fontId="4" fillId="0" borderId="11" xfId="0" applyFont="1" applyFill="1" applyBorder="1" applyAlignment="1">
      <alignment vertical="top" wrapText="1"/>
    </xf>
    <xf numFmtId="0" fontId="16" fillId="0" borderId="3" xfId="0" applyFont="1" applyFill="1" applyBorder="1" applyAlignment="1">
      <alignment vertical="top" wrapText="1"/>
    </xf>
    <xf numFmtId="0" fontId="15" fillId="0" borderId="3" xfId="0" applyFont="1" applyFill="1" applyBorder="1" applyAlignment="1">
      <alignment vertical="top" wrapText="1"/>
    </xf>
    <xf numFmtId="0" fontId="16" fillId="0" borderId="2" xfId="0" applyFont="1" applyFill="1" applyBorder="1" applyAlignment="1">
      <alignment vertical="top" wrapText="1"/>
    </xf>
    <xf numFmtId="0" fontId="5" fillId="0" borderId="2" xfId="0" applyFont="1" applyFill="1" applyBorder="1" applyAlignment="1">
      <alignment horizontal="center" vertical="top"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5" fillId="0" borderId="9" xfId="0" applyFont="1" applyFill="1" applyBorder="1" applyAlignment="1">
      <alignment horizontal="left" vertical="top" wrapText="1"/>
    </xf>
    <xf numFmtId="0" fontId="14" fillId="0" borderId="10" xfId="0" applyFont="1" applyFill="1" applyBorder="1" applyAlignment="1">
      <alignment horizontal="center" vertical="center" wrapText="1"/>
    </xf>
    <xf numFmtId="0" fontId="17" fillId="0" borderId="2" xfId="0" applyFont="1" applyFill="1" applyBorder="1" applyAlignment="1">
      <alignment vertical="top" wrapText="1"/>
    </xf>
    <xf numFmtId="0" fontId="5" fillId="0" borderId="16" xfId="0" applyFont="1" applyFill="1" applyBorder="1" applyAlignment="1">
      <alignment vertical="top" wrapText="1"/>
    </xf>
    <xf numFmtId="0" fontId="5" fillId="0" borderId="17" xfId="0" applyFont="1" applyFill="1" applyBorder="1" applyAlignment="1">
      <alignment vertical="top" wrapText="1"/>
    </xf>
    <xf numFmtId="49" fontId="21" fillId="0" borderId="2" xfId="0" applyNumberFormat="1" applyFont="1" applyFill="1" applyBorder="1" applyAlignment="1">
      <alignment vertical="top" wrapText="1"/>
    </xf>
    <xf numFmtId="20" fontId="5" fillId="0" borderId="4" xfId="0" applyNumberFormat="1" applyFont="1" applyFill="1" applyBorder="1" applyAlignment="1">
      <alignment vertical="top" wrapText="1"/>
    </xf>
    <xf numFmtId="0" fontId="12" fillId="0" borderId="3" xfId="0" applyFont="1" applyFill="1" applyBorder="1" applyAlignment="1">
      <alignment vertical="top" wrapText="1"/>
    </xf>
    <xf numFmtId="0" fontId="13" fillId="0" borderId="2" xfId="0" applyFont="1" applyFill="1" applyBorder="1" applyAlignment="1">
      <alignment vertical="top" wrapText="1"/>
    </xf>
    <xf numFmtId="0" fontId="13" fillId="0" borderId="4" xfId="0" applyFont="1" applyFill="1" applyBorder="1" applyAlignment="1">
      <alignment vertical="top" wrapText="1"/>
    </xf>
    <xf numFmtId="0" fontId="13" fillId="0" borderId="3" xfId="0" applyFont="1" applyFill="1" applyBorder="1" applyAlignment="1">
      <alignment vertical="top" wrapText="1"/>
    </xf>
    <xf numFmtId="0" fontId="13" fillId="0" borderId="5" xfId="0" applyFont="1" applyFill="1" applyBorder="1" applyAlignment="1">
      <alignment vertical="top" wrapText="1"/>
    </xf>
    <xf numFmtId="0" fontId="13" fillId="0" borderId="1" xfId="0" applyFont="1" applyFill="1" applyBorder="1" applyAlignment="1">
      <alignment vertical="top" wrapText="1"/>
    </xf>
    <xf numFmtId="49" fontId="13" fillId="0" borderId="2" xfId="0" applyNumberFormat="1" applyFont="1" applyFill="1" applyBorder="1" applyAlignment="1">
      <alignment vertical="top" wrapText="1"/>
    </xf>
    <xf numFmtId="49" fontId="13" fillId="0" borderId="3" xfId="0" applyNumberFormat="1" applyFont="1" applyFill="1" applyBorder="1" applyAlignment="1">
      <alignment vertical="top" wrapText="1"/>
    </xf>
    <xf numFmtId="176" fontId="13" fillId="0" borderId="3" xfId="0" applyNumberFormat="1" applyFont="1" applyFill="1" applyBorder="1" applyAlignment="1">
      <alignmen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 xfId="0" applyFont="1" applyFill="1" applyBorder="1" applyAlignment="1">
      <alignment horizontal="left" vertical="top" wrapText="1"/>
    </xf>
    <xf numFmtId="0" fontId="22" fillId="0" borderId="2" xfId="0" applyFont="1" applyFill="1" applyBorder="1" applyAlignment="1">
      <alignment vertical="top" wrapText="1"/>
    </xf>
    <xf numFmtId="0" fontId="22" fillId="0" borderId="3" xfId="0" applyFont="1" applyFill="1" applyBorder="1" applyAlignment="1">
      <alignment vertical="top" wrapText="1"/>
    </xf>
    <xf numFmtId="0" fontId="23" fillId="0" borderId="3" xfId="1" applyFont="1" applyFill="1" applyBorder="1" applyAlignment="1">
      <alignment vertical="top" wrapText="1"/>
    </xf>
    <xf numFmtId="0" fontId="22" fillId="0" borderId="4" xfId="0" applyFont="1" applyFill="1" applyBorder="1" applyAlignment="1">
      <alignment vertical="top" wrapText="1"/>
    </xf>
    <xf numFmtId="0" fontId="22" fillId="0" borderId="0" xfId="0" applyFont="1" applyFill="1" applyAlignment="1">
      <alignment vertical="top" wrapText="1"/>
    </xf>
    <xf numFmtId="20" fontId="13" fillId="0" borderId="3" xfId="0" applyNumberFormat="1" applyFont="1" applyFill="1" applyBorder="1" applyAlignment="1">
      <alignment vertical="top" wrapText="1"/>
    </xf>
    <xf numFmtId="0" fontId="24" fillId="0" borderId="3" xfId="1"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4" fillId="2" borderId="5" xfId="0" applyFont="1" applyFill="1" applyBorder="1" applyAlignment="1">
      <alignment vertical="top" wrapText="1"/>
    </xf>
    <xf numFmtId="0" fontId="4" fillId="2" borderId="1" xfId="0" applyFont="1" applyFill="1" applyBorder="1" applyAlignment="1">
      <alignmen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2" borderId="2" xfId="0" applyFill="1" applyBorder="1" applyAlignment="1">
      <alignment vertical="top" wrapText="1"/>
    </xf>
    <xf numFmtId="0" fontId="0" fillId="2" borderId="3" xfId="0" applyFill="1" applyBorder="1" applyAlignment="1">
      <alignment vertical="top" wrapText="1"/>
    </xf>
    <xf numFmtId="49" fontId="0" fillId="2" borderId="3" xfId="0" applyNumberFormat="1" applyFill="1" applyBorder="1" applyAlignment="1">
      <alignment vertical="top" wrapText="1"/>
    </xf>
    <xf numFmtId="0" fontId="0" fillId="2" borderId="4" xfId="0" applyFill="1" applyBorder="1" applyAlignment="1">
      <alignment vertical="top" wrapText="1"/>
    </xf>
    <xf numFmtId="20" fontId="5" fillId="0" borderId="3" xfId="0" applyNumberFormat="1" applyFont="1" applyFill="1" applyBorder="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4" fillId="3" borderId="3" xfId="0" applyFont="1" applyFill="1" applyBorder="1" applyAlignment="1">
      <alignment horizontal="left" vertical="top" wrapText="1"/>
    </xf>
    <xf numFmtId="0" fontId="13" fillId="3" borderId="3" xfId="0" applyFont="1" applyFill="1" applyBorder="1" applyAlignment="1">
      <alignment horizontal="left" vertical="top" wrapText="1"/>
    </xf>
    <xf numFmtId="0" fontId="4" fillId="0" borderId="4" xfId="0" applyFont="1" applyFill="1" applyBorder="1" applyAlignment="1">
      <alignment vertical="center" textRotation="255" shrinkToFit="1"/>
    </xf>
    <xf numFmtId="0" fontId="5" fillId="0" borderId="4" xfId="0" applyFont="1" applyFill="1" applyBorder="1" applyAlignment="1">
      <alignment vertical="center" textRotation="255" shrinkToFit="1"/>
    </xf>
    <xf numFmtId="0" fontId="4" fillId="2" borderId="4" xfId="0" applyFont="1" applyFill="1" applyBorder="1" applyAlignment="1">
      <alignment vertical="center" textRotation="255" shrinkToFit="1"/>
    </xf>
    <xf numFmtId="0" fontId="13" fillId="0" borderId="4" xfId="0" applyFont="1" applyFill="1" applyBorder="1" applyAlignment="1">
      <alignment vertical="center" textRotation="255" shrinkToFit="1"/>
    </xf>
    <xf numFmtId="0" fontId="8" fillId="0" borderId="4" xfId="0" applyFont="1" applyFill="1" applyBorder="1" applyAlignment="1">
      <alignment vertical="center" textRotation="255" shrinkToFit="1"/>
    </xf>
    <xf numFmtId="0" fontId="4" fillId="0" borderId="4" xfId="2" applyFont="1" applyFill="1" applyBorder="1" applyAlignment="1">
      <alignment vertical="center" textRotation="255" shrinkToFit="1"/>
    </xf>
    <xf numFmtId="0" fontId="15" fillId="0" borderId="4" xfId="0" applyFont="1" applyFill="1" applyBorder="1" applyAlignment="1">
      <alignment vertical="center" textRotation="255" shrinkToFit="1"/>
    </xf>
    <xf numFmtId="0" fontId="18" fillId="0" borderId="4" xfId="0" applyFont="1" applyFill="1" applyBorder="1" applyAlignment="1">
      <alignment vertical="center" textRotation="255" shrinkToFit="1"/>
    </xf>
    <xf numFmtId="0" fontId="19" fillId="0" borderId="4" xfId="0" applyFont="1" applyFill="1" applyBorder="1" applyAlignment="1">
      <alignment vertical="center" textRotation="255" shrinkToFit="1"/>
    </xf>
    <xf numFmtId="0" fontId="20" fillId="0" borderId="4" xfId="0" applyFont="1" applyFill="1" applyBorder="1" applyAlignment="1">
      <alignment vertical="center" textRotation="255" shrinkToFit="1"/>
    </xf>
    <xf numFmtId="0" fontId="15" fillId="0" borderId="13" xfId="0" applyFont="1" applyFill="1" applyBorder="1" applyAlignment="1">
      <alignment vertical="center" textRotation="255" shrinkToFit="1"/>
    </xf>
    <xf numFmtId="0" fontId="0" fillId="0" borderId="15" xfId="0" applyFill="1" applyBorder="1" applyAlignment="1">
      <alignment vertical="center" textRotation="255" shrinkToFit="1"/>
    </xf>
    <xf numFmtId="0" fontId="4" fillId="0" borderId="13" xfId="0" applyFont="1" applyFill="1" applyBorder="1" applyAlignment="1">
      <alignment vertical="center" textRotation="255" shrinkToFit="1"/>
    </xf>
    <xf numFmtId="0" fontId="5" fillId="0" borderId="15" xfId="0" applyFont="1" applyFill="1" applyBorder="1" applyAlignment="1">
      <alignment vertical="center" textRotation="255" shrinkToFit="1"/>
    </xf>
    <xf numFmtId="0" fontId="18" fillId="0" borderId="15" xfId="0" applyFont="1" applyFill="1" applyBorder="1" applyAlignment="1">
      <alignment vertical="center" textRotation="255" shrinkToFit="1"/>
    </xf>
    <xf numFmtId="0" fontId="16" fillId="0" borderId="15" xfId="0" applyFont="1" applyFill="1" applyBorder="1" applyAlignment="1">
      <alignment vertical="center" textRotation="255" shrinkToFit="1"/>
    </xf>
    <xf numFmtId="0" fontId="0" fillId="0" borderId="0" xfId="0" applyFont="1" applyAlignment="1">
      <alignment vertical="center" textRotation="255" shrinkToFit="1"/>
    </xf>
    <xf numFmtId="0" fontId="0" fillId="0" borderId="0" xfId="0" applyAlignment="1">
      <alignment vertical="center" textRotation="255" shrinkToFit="1"/>
    </xf>
    <xf numFmtId="14" fontId="4" fillId="0" borderId="4" xfId="0" applyNumberFormat="1" applyFont="1" applyFill="1" applyBorder="1" applyAlignment="1">
      <alignment horizontal="left" vertical="top" shrinkToFit="1"/>
    </xf>
    <xf numFmtId="14" fontId="5" fillId="0" borderId="4" xfId="0" applyNumberFormat="1" applyFont="1" applyFill="1" applyBorder="1" applyAlignment="1">
      <alignment horizontal="left" vertical="top" wrapText="1"/>
    </xf>
    <xf numFmtId="0" fontId="25" fillId="0" borderId="1" xfId="0" applyFont="1" applyFill="1" applyBorder="1" applyAlignment="1">
      <alignment vertical="top" wrapText="1" shrinkToFit="1"/>
    </xf>
    <xf numFmtId="0" fontId="4" fillId="2" borderId="2" xfId="0" applyFont="1" applyFill="1" applyBorder="1" applyAlignment="1">
      <alignment horizontal="center" vertical="top" textRotation="255" shrinkToFit="1"/>
    </xf>
    <xf numFmtId="0" fontId="4" fillId="0" borderId="2" xfId="0" applyFont="1" applyFill="1" applyBorder="1" applyAlignment="1">
      <alignment horizontal="center" vertical="top" textRotation="255" shrinkToFit="1"/>
    </xf>
    <xf numFmtId="0" fontId="8" fillId="0" borderId="2" xfId="0" applyFont="1" applyFill="1" applyBorder="1" applyAlignment="1">
      <alignment horizontal="center" vertical="top" textRotation="255" shrinkToFit="1"/>
    </xf>
    <xf numFmtId="0" fontId="4" fillId="0" borderId="2" xfId="2" applyFont="1" applyFill="1" applyBorder="1" applyAlignment="1">
      <alignment horizontal="center" vertical="top" textRotation="255" shrinkToFit="1"/>
    </xf>
    <xf numFmtId="0" fontId="13" fillId="0" borderId="2" xfId="0" applyFont="1" applyFill="1" applyBorder="1" applyAlignment="1">
      <alignment horizontal="center" vertical="top" textRotation="255" shrinkToFit="1"/>
    </xf>
    <xf numFmtId="0" fontId="4" fillId="0" borderId="12" xfId="0" applyFont="1" applyFill="1" applyBorder="1" applyAlignment="1">
      <alignment horizontal="center" vertical="top" textRotation="255" shrinkToFit="1"/>
    </xf>
    <xf numFmtId="0" fontId="0" fillId="0" borderId="14" xfId="0" applyFill="1" applyBorder="1" applyAlignment="1">
      <alignment horizontal="center" vertical="top" textRotation="255" shrinkToFit="1"/>
    </xf>
    <xf numFmtId="0" fontId="0" fillId="0" borderId="12" xfId="0" applyFill="1" applyBorder="1" applyAlignment="1">
      <alignment horizontal="center" vertical="top" textRotation="255" shrinkToFit="1"/>
    </xf>
    <xf numFmtId="0" fontId="0" fillId="0" borderId="0" xfId="0" applyFont="1" applyAlignment="1">
      <alignment horizontal="center" vertical="top" textRotation="255" shrinkToFit="1"/>
    </xf>
    <xf numFmtId="0" fontId="0" fillId="0" borderId="0" xfId="0" applyAlignment="1">
      <alignment horizontal="center" vertical="top" textRotation="255" shrinkToFit="1"/>
    </xf>
    <xf numFmtId="0" fontId="26" fillId="0" borderId="3" xfId="1" applyFont="1" applyFill="1" applyBorder="1" applyAlignment="1">
      <alignment vertical="top" wrapText="1"/>
    </xf>
    <xf numFmtId="0" fontId="5" fillId="3" borderId="3" xfId="0" applyFont="1" applyFill="1" applyBorder="1" applyAlignment="1">
      <alignment horizontal="left" vertical="top" wrapText="1"/>
    </xf>
    <xf numFmtId="0" fontId="27" fillId="0" borderId="2" xfId="0" applyFont="1" applyFill="1" applyBorder="1" applyAlignment="1">
      <alignment vertical="top" wrapText="1"/>
    </xf>
    <xf numFmtId="0" fontId="27" fillId="0" borderId="3" xfId="0" applyFont="1" applyFill="1" applyBorder="1" applyAlignment="1">
      <alignment vertical="top" wrapText="1"/>
    </xf>
    <xf numFmtId="0" fontId="27" fillId="0" borderId="4" xfId="0" applyFont="1" applyFill="1" applyBorder="1" applyAlignment="1">
      <alignment vertical="top" wrapText="1"/>
    </xf>
    <xf numFmtId="0" fontId="17" fillId="0" borderId="3" xfId="0" applyFont="1" applyFill="1" applyBorder="1" applyAlignment="1">
      <alignment horizontal="left" vertical="top" wrapText="1"/>
    </xf>
    <xf numFmtId="0" fontId="5" fillId="0" borderId="3" xfId="0" applyFont="1" applyBorder="1" applyAlignment="1">
      <alignment horizontal="left" vertical="top" wrapText="1"/>
    </xf>
    <xf numFmtId="0" fontId="0" fillId="0" borderId="14" xfId="0" applyFill="1" applyBorder="1" applyAlignment="1">
      <alignment horizontal="center" vertical="top" wrapText="1"/>
    </xf>
    <xf numFmtId="0" fontId="4" fillId="0" borderId="4" xfId="0" applyFont="1" applyFill="1" applyBorder="1" applyAlignment="1">
      <alignment vertical="center" textRotation="255" wrapText="1"/>
    </xf>
    <xf numFmtId="0" fontId="29" fillId="0" borderId="0" xfId="0" applyFont="1" applyAlignment="1">
      <alignment vertical="top" wrapText="1"/>
    </xf>
    <xf numFmtId="0" fontId="28" fillId="0" borderId="0" xfId="0" applyFont="1" applyFill="1" applyAlignment="1">
      <alignment vertical="top" wrapText="1"/>
    </xf>
    <xf numFmtId="0" fontId="7" fillId="0" borderId="18" xfId="0" applyFont="1" applyFill="1" applyBorder="1" applyAlignment="1">
      <alignment vertical="top" wrapText="1"/>
    </xf>
    <xf numFmtId="0" fontId="7" fillId="0" borderId="0" xfId="0" applyFont="1" applyFill="1" applyBorder="1" applyAlignment="1">
      <alignment vertical="top" wrapText="1"/>
    </xf>
    <xf numFmtId="0" fontId="26" fillId="0" borderId="18" xfId="1" applyFont="1" applyFill="1" applyBorder="1" applyAlignment="1">
      <alignment vertical="top" wrapText="1"/>
    </xf>
  </cellXfs>
  <cellStyles count="3">
    <cellStyle name="Normal" xfId="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57150</xdr:colOff>
      <xdr:row>7</xdr:row>
      <xdr:rowOff>0</xdr:rowOff>
    </xdr:from>
    <xdr:to>
      <xdr:col>20</xdr:col>
      <xdr:colOff>241881</xdr:colOff>
      <xdr:row>7</xdr:row>
      <xdr:rowOff>261198</xdr:rowOff>
    </xdr:to>
    <xdr:sp macro="" textlink="">
      <xdr:nvSpPr>
        <xdr:cNvPr id="2" name="テキスト ボックス 3">
          <a:extLst>
            <a:ext uri="{FF2B5EF4-FFF2-40B4-BE49-F238E27FC236}">
              <a16:creationId xmlns:a16="http://schemas.microsoft.com/office/drawing/2014/main" id="{00000000-0008-0000-0000-000003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3" name="テキスト ボックス 6">
          <a:extLst>
            <a:ext uri="{FF2B5EF4-FFF2-40B4-BE49-F238E27FC236}">
              <a16:creationId xmlns:a16="http://schemas.microsoft.com/office/drawing/2014/main" id="{00000000-0008-0000-0000-000004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4" name="テキスト ボックス 3">
          <a:extLst>
            <a:ext uri="{FF2B5EF4-FFF2-40B4-BE49-F238E27FC236}">
              <a16:creationId xmlns:a16="http://schemas.microsoft.com/office/drawing/2014/main" id="{00000000-0008-0000-0000-000003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5" name="テキスト ボックス 6">
          <a:extLst>
            <a:ext uri="{FF2B5EF4-FFF2-40B4-BE49-F238E27FC236}">
              <a16:creationId xmlns:a16="http://schemas.microsoft.com/office/drawing/2014/main" id="{00000000-0008-0000-0000-000004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10" name="テキスト ボックス 3">
          <a:extLst>
            <a:ext uri="{FF2B5EF4-FFF2-40B4-BE49-F238E27FC236}">
              <a16:creationId xmlns:a16="http://schemas.microsoft.com/office/drawing/2014/main" id="{00000000-0008-0000-0000-000003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11" name="テキスト ボックス 6">
          <a:extLst>
            <a:ext uri="{FF2B5EF4-FFF2-40B4-BE49-F238E27FC236}">
              <a16:creationId xmlns:a16="http://schemas.microsoft.com/office/drawing/2014/main" id="{00000000-0008-0000-0000-000004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12" name="テキスト ボックス 3">
          <a:extLst>
            <a:ext uri="{FF2B5EF4-FFF2-40B4-BE49-F238E27FC236}">
              <a16:creationId xmlns:a16="http://schemas.microsoft.com/office/drawing/2014/main" id="{00000000-0008-0000-0000-000003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13" name="テキスト ボックス 6">
          <a:extLst>
            <a:ext uri="{FF2B5EF4-FFF2-40B4-BE49-F238E27FC236}">
              <a16:creationId xmlns:a16="http://schemas.microsoft.com/office/drawing/2014/main" id="{00000000-0008-0000-0000-000004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14" name="テキスト ボックス 3">
          <a:extLst>
            <a:ext uri="{FF2B5EF4-FFF2-40B4-BE49-F238E27FC236}">
              <a16:creationId xmlns:a16="http://schemas.microsoft.com/office/drawing/2014/main" id="{00000000-0008-0000-0000-000003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7</xdr:row>
      <xdr:rowOff>0</xdr:rowOff>
    </xdr:from>
    <xdr:to>
      <xdr:col>20</xdr:col>
      <xdr:colOff>241881</xdr:colOff>
      <xdr:row>7</xdr:row>
      <xdr:rowOff>261198</xdr:rowOff>
    </xdr:to>
    <xdr:sp macro="" textlink="">
      <xdr:nvSpPr>
        <xdr:cNvPr id="15" name="テキスト ボックス 6">
          <a:extLst>
            <a:ext uri="{FF2B5EF4-FFF2-40B4-BE49-F238E27FC236}">
              <a16:creationId xmlns:a16="http://schemas.microsoft.com/office/drawing/2014/main" id="{00000000-0008-0000-0000-000004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6" name="テキスト ボックス 3">
          <a:extLst>
            <a:ext uri="{FF2B5EF4-FFF2-40B4-BE49-F238E27FC236}">
              <a16:creationId xmlns:a16="http://schemas.microsoft.com/office/drawing/2014/main" id="{00000000-0008-0000-0000-000003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7" name="テキスト ボックス 6">
          <a:extLst>
            <a:ext uri="{FF2B5EF4-FFF2-40B4-BE49-F238E27FC236}">
              <a16:creationId xmlns:a16="http://schemas.microsoft.com/office/drawing/2014/main" id="{00000000-0008-0000-0000-000004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18" name="テキスト ボックス 3">
          <a:extLst>
            <a:ext uri="{FF2B5EF4-FFF2-40B4-BE49-F238E27FC236}">
              <a16:creationId xmlns:a16="http://schemas.microsoft.com/office/drawing/2014/main" id="{00000000-0008-0000-0000-000003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19" name="テキスト ボックス 6">
          <a:extLst>
            <a:ext uri="{FF2B5EF4-FFF2-40B4-BE49-F238E27FC236}">
              <a16:creationId xmlns:a16="http://schemas.microsoft.com/office/drawing/2014/main" id="{00000000-0008-0000-0000-000004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20" name="テキスト ボックス 3">
          <a:extLst>
            <a:ext uri="{FF2B5EF4-FFF2-40B4-BE49-F238E27FC236}">
              <a16:creationId xmlns:a16="http://schemas.microsoft.com/office/drawing/2014/main" id="{00000000-0008-0000-0000-000003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21" name="テキスト ボックス 6">
          <a:extLst>
            <a:ext uri="{FF2B5EF4-FFF2-40B4-BE49-F238E27FC236}">
              <a16:creationId xmlns:a16="http://schemas.microsoft.com/office/drawing/2014/main" id="{00000000-0008-0000-0000-000004000000}"/>
            </a:ext>
          </a:extLst>
        </xdr:cNvPr>
        <xdr:cNvSpPr txBox="1"/>
      </xdr:nvSpPr>
      <xdr:spPr>
        <a:xfrm>
          <a:off x="10229850"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S729824\AppData\Local\Microsoft\Windows\Temporary%20Internet%20Files\Content.Outlook\ZU3Y7ZWP\H29&#23376;&#12393;&#12418;&#38686;&#12364;&#38306;&#12487;&#12540;29032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22320;&#22495;&#35506;&#26045;&#35373;&#20418;&#123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30007;&#22899;&#35506;&#1230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1021;&#20013;&#23616;&#123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koji-ohata\Downloads\&#20154;&#26448;&#35506;(JST)&#22238;&#31572;&#31080;&#65288;&#12503;&#12525;&#12464;&#12521;&#12512;&#12398;&#30331;&#37682;&#12395;&#12388;&#12356;&#12390;&#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koji-ohata\Downloads\(&#21029;&#32025;&#65297;)&#22238;&#31572;&#31080;_&#37327;&#23376;&#31185;&#23398;&#25216;&#34899;&#30740;&#31350;&#38283;&#30330;&#27231;&#2708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391;&#33288;&#23616;&#123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8283;&#30330;&#20225;&#30011;&#35506;/01&#32207;&#25324;&#20418;/&#9733;&#34892;&#25919;&#25991;&#26360;/38&#12304;&#22823;&#20998;&#39006;&#12305;&#29031;&#20250;&#12539;&#20381;&#38972;&#31561;/01&#12304;&#20013;&#20998;&#39006;&#12305;&#29031;&#20250;/01&#12304;&#23567;&#20998;&#39006;&#65306;01&#24259;&#12305;&#20196;&#21644;&#65299;&#24180;&#24230;&#29031;&#20250;&#31561;/03_&#19977;&#20418;&#21729;/210524%20&#20196;&#21644;&#65299;&#24180;&#24230;&#12300;&#12371;&#12393;&#12418;&#35211;&#23398;&#12487;&#12540;&#12301;&#12398;&#38283;&#20652;&#12395;&#12388;&#12356;&#12390;/&#21508;&#35506;&#25552;&#20986;/&#12304;&#38283;&#12539;&#21407;&#22238;&#31572;&#12305;(&#21029;&#32025;&#65297;)&#22238;&#31572;&#31080;&#65288;&#12503;&#12525;&#12464;&#12521;&#12512;&#12398;&#30331;&#37682;&#12395;&#12388;&#12356;&#12390;&#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ysuzuki\AppData\Local\Temp\&#35352;&#20837;03%20&#12304;&#21029;&#32025;1&#12305;&#22238;&#31572;&#3108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38283;&#30330;&#23616;&#12305;.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304;&#12473;&#12509;&#24193;&#12539;&#31478;&#25216;&#12473;&#12509;&#12540;&#12484;&#35506;&#1230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21021;&#12539;&#25945;&#32946;&#35506;&#31243;&#35506;&#1230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3448;&#25151;&#12539;&#22269;&#38555;&#35506;&#12305;.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12304;&#12473;&#12509;&#24193;&#12305;.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210730&#9314;&#20462;&#27491;(&#21029;&#32025;&#65297;)&#22238;&#31572;&#31080;&#65288;&#12503;&#12525;&#12464;&#12521;&#12512;&#12398;&#30331;&#37682;&#12395;&#12388;&#12356;&#12390;&#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22320;&#22495;&#35506;&#22320;&#22495;&#23460;&#65288;&#20462;&#27491;&#65289;&#1230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02&#20225;&#30011;&#20418;\18%20&#12381;&#12398;&#20182;&#38609;&#20214;\&#38686;&#12364;&#38306;&#23376;&#12393;&#12418;&#35211;&#23398;&#12487;&#12540;\&#24179;&#25104;&#65299;&#65297;&#24180;(&#20196;&#21644;&#20803;&#24180;&#24230;)\190422&#23376;&#12393;&#12418;&#35211;&#23398;&#12487;&#12540;\01&#21442;&#21152;&#24076;&#26395;\04&#25552;&#20986;\&#12298;&#33464;&#22238;&#31572;&#12299;(&#21029;&#32025;&#65297;)&#22238;&#31572;&#31080;&#65288;&#12503;&#12525;&#12464;&#12521;&#12512;&#12398;&#30331;&#37682;&#12395;&#12388;&#12356;&#123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dmxcifs01\home\Users\tomoya-karaki\AppData\Roaming\Microsoft\Windows\INetCache\Content.Outlook\PLQH7VTE\&#12304;&#33879;&#12305;(&#21029;&#32025;&#65297;)&#22238;&#31572;&#31080;&#65288;&#12503;&#12525;&#12464;&#12521;&#12512;&#12398;&#30331;&#37682;&#12395;&#12388;&#12356;&#1239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dmxcifs01\home\Users\tomoya-karaki\AppData\Roaming\Microsoft\Windows\INetCache\Content.Outlook\PLQH7VTE\(&#21029;&#32025;&#65297;)&#22238;&#31572;&#31080;&#65288;&#12503;&#12525;&#12464;&#12521;&#12512;&#12398;&#30331;&#37682;&#12395;&#12388;&#12356;&#12390;&#65289;_ain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7&#39640;&#26657;&#25945;&#32946;&#25351;&#23566;&#35506;\0790&#35506;&#20849;&#26377;\&#65330;&#65299;\21_&#29987;&#26989;&#25945;&#32946;\21_06_&#32207;&#21512;&#35336;&#30011;\21_06_080_&#29987;&#26989;&#25945;&#32946;&#12501;&#12455;&#12450;_(3)\&#9733;&#23376;&#12393;&#12418;&#38686;&#12364;&#38306;&#35211;&#23398;&#12487;&#12540;\&#9733;&#22238;&#31572;&#65288;R030622&#65289;\&#12304;&#23478;&#24237;&#23460;&#12305;.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2304;&#25391;r&#12305;04(&#21029;&#32025;&#65297;)&#22238;&#31572;&#31080;&#65288;&#12503;&#12525;&#12464;&#12521;&#12512;&#12398;&#30331;&#37682;&#12395;&#12388;&#12356;&#1239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25512;&#36914;&#35506;&#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20849;&#26377;\&#26412;&#37096;&#20849;&#26377;\&#32207;&#21209;&#20225;&#30011;&#37096;\&#35519;&#26619;&#12539;&#24195;&#22577;&#35506;\&#24195;&#22577;&#12539;&#36899;&#25658;&#20418;\103&#24195;&#22577;&#38306;&#20418;&#20107;&#26989;&#12539;&#12452;&#12505;&#12531;&#12488;&#31561;\R3\02%20&#12371;&#12393;&#12418;&#38686;&#12364;&#38306;&#35211;&#23398;&#12487;&#12540;\0.&#20225;&#30011;\&#25991;&#31185;&#30465;&#12408;&#25552;&#20986;\&#26089;&#23517;&#26089;&#36215;&#12365;&#26397;&#12372;&#12399;&#12435;&#20840;&#22269;&#21332;&#35696;&#20250;&#65306;(&#21029;&#32025;&#65297;)&#22238;&#31572;&#31080;&#65288;&#12503;&#12525;&#12464;&#12521;&#12512;&#12398;&#30331;&#37682;&#12395;&#12388;&#12356;&#12390;&#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20849;&#26377;\&#26412;&#37096;&#20849;&#26377;\&#22269;&#27665;&#36939;&#21205;&#31561;&#25512;&#36914;&#23460;\00%20&#26089;&#23517;&#12539;&#26089;&#36215;&#12365;&#12539;&#26397;&#12372;&#12399;&#12435;\03%20&#20107;&#26989;\R3\05&#12461;&#12515;&#12521;&#12496;&#12531;&#38538;\&#26032;&#12375;&#12356;&#12501;&#12457;&#12523;&#12480;&#12540;\&#21069;&#24180;&#24230;&#21442;&#32771;\01.&#21442;&#21152;&#34920;&#26126;\&#12304;&#21029;&#32025;1&#12305;&#22238;&#31572;&#31080;&#65288;&#12300;&#26089;&#23517;&#26089;&#36215;&#12365;&#26397;&#12372;&#12399;&#12435;&#12301;&#20840;&#22269;&#21332;&#35696;&#202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Sheet1"/>
      <sheetName val="記述例 "/>
      <sheetName val="要約印刷イメージ"/>
      <sheetName val="選択"/>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
      <sheetName val="記述例 "/>
      <sheetName val="要約印刷イメージ"/>
      <sheetName val="選択"/>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oyo@mext.go.jp" TargetMode="External"/><Relationship Id="rId21" Type="http://schemas.openxmlformats.org/officeDocument/2006/relationships/hyperlink" Target="mailto:doyo@mext.go.jp" TargetMode="External"/><Relationship Id="rId42" Type="http://schemas.openxmlformats.org/officeDocument/2006/relationships/hyperlink" Target="http://www.mext.go.jp/a_menu/ikusei/kengaku/index.htm" TargetMode="External"/><Relationship Id="rId63" Type="http://schemas.openxmlformats.org/officeDocument/2006/relationships/hyperlink" Target="mailto:doyo@mext.go.jp" TargetMode="External"/><Relationship Id="rId84" Type="http://schemas.openxmlformats.org/officeDocument/2006/relationships/hyperlink" Target="http://www.mext.go.jp/a_menu/ikusei/kengaku/index.htm" TargetMode="External"/><Relationship Id="rId138" Type="http://schemas.openxmlformats.org/officeDocument/2006/relationships/hyperlink" Target="http://www.mext.go.jp/a_menu/ikusei/kengaku/index.htm" TargetMode="External"/><Relationship Id="rId107" Type="http://schemas.openxmlformats.org/officeDocument/2006/relationships/hyperlink" Target="mailto:doyo@mext.go.jp" TargetMode="External"/><Relationship Id="rId11" Type="http://schemas.openxmlformats.org/officeDocument/2006/relationships/hyperlink" Target="mailto:doyo@mext.go.jp" TargetMode="External"/><Relationship Id="rId32" Type="http://schemas.openxmlformats.org/officeDocument/2006/relationships/hyperlink" Target="http://www.mext.go.jp/a_menu/ikusei/kengaku/index.htm" TargetMode="External"/><Relationship Id="rId37" Type="http://schemas.openxmlformats.org/officeDocument/2006/relationships/hyperlink" Target="mailto:doyo@mext.go.jp" TargetMode="External"/><Relationship Id="rId53" Type="http://schemas.openxmlformats.org/officeDocument/2006/relationships/hyperlink" Target="mailto:doyo@mext.go.jp" TargetMode="External"/><Relationship Id="rId58" Type="http://schemas.openxmlformats.org/officeDocument/2006/relationships/hyperlink" Target="http://www.mext.go.jp/a_menu/ikusei/kengaku/index.htm" TargetMode="External"/><Relationship Id="rId74" Type="http://schemas.openxmlformats.org/officeDocument/2006/relationships/hyperlink" Target="http://www.mext.go.jp/a_menu/ikusei/kengaku/index.htm" TargetMode="External"/><Relationship Id="rId79" Type="http://schemas.openxmlformats.org/officeDocument/2006/relationships/hyperlink" Target="mailto:doyo@mext.go.jp" TargetMode="External"/><Relationship Id="rId102" Type="http://schemas.openxmlformats.org/officeDocument/2006/relationships/hyperlink" Target="http://www.mext.go.jp/a_menu/ikusei/kengaku/index.htm" TargetMode="External"/><Relationship Id="rId123" Type="http://schemas.openxmlformats.org/officeDocument/2006/relationships/hyperlink" Target="mailto:shidou@mext.go.jp" TargetMode="External"/><Relationship Id="rId128" Type="http://schemas.openxmlformats.org/officeDocument/2006/relationships/hyperlink" Target="https://www.rekihaku.ac.jp/kids/index.html" TargetMode="External"/><Relationship Id="rId5" Type="http://schemas.openxmlformats.org/officeDocument/2006/relationships/hyperlink" Target="mailto:event-koho@riken.jp" TargetMode="External"/><Relationship Id="rId90" Type="http://schemas.openxmlformats.org/officeDocument/2006/relationships/hyperlink" Target="http://www.mext.go.jp/a_menu/ikusei/kengaku/index.htm" TargetMode="External"/><Relationship Id="rId95" Type="http://schemas.openxmlformats.org/officeDocument/2006/relationships/hyperlink" Target="mailto:doyo@mext.go.jp" TargetMode="External"/><Relationship Id="rId22" Type="http://schemas.openxmlformats.org/officeDocument/2006/relationships/hyperlink" Target="http://www.mext.go.jp/a_menu/ikusei/kengaku/index.htm" TargetMode="External"/><Relationship Id="rId27" Type="http://schemas.openxmlformats.org/officeDocument/2006/relationships/hyperlink" Target="mailto:doyo@mext.go.jp" TargetMode="External"/><Relationship Id="rId43" Type="http://schemas.openxmlformats.org/officeDocument/2006/relationships/hyperlink" Target="mailto:doyo@mext.go.jp" TargetMode="External"/><Relationship Id="rId48" Type="http://schemas.openxmlformats.org/officeDocument/2006/relationships/hyperlink" Target="http://www.mext.go.jp/a_menu/ikusei/kengaku/index.htm" TargetMode="External"/><Relationship Id="rId64" Type="http://schemas.openxmlformats.org/officeDocument/2006/relationships/hyperlink" Target="http://www.mext.go.jp/a_menu/ikusei/kengaku/index.htm" TargetMode="External"/><Relationship Id="rId69" Type="http://schemas.openxmlformats.org/officeDocument/2006/relationships/hyperlink" Target="mailto:doyo@mext.go.jp" TargetMode="External"/><Relationship Id="rId113" Type="http://schemas.openxmlformats.org/officeDocument/2006/relationships/hyperlink" Target="mailto:doyo@mext.go.jp" TargetMode="External"/><Relationship Id="rId118" Type="http://schemas.openxmlformats.org/officeDocument/2006/relationships/hyperlink" Target="http://www.mext.go.jp/a_menu/ikusei/kengaku/index.htm" TargetMode="External"/><Relationship Id="rId134" Type="http://schemas.openxmlformats.org/officeDocument/2006/relationships/hyperlink" Target="https://www.nifs.ac.jp/event/kidsday.html" TargetMode="External"/><Relationship Id="rId139" Type="http://schemas.openxmlformats.org/officeDocument/2006/relationships/hyperlink" Target="mailto:ainu-chousa@mext.go.jp" TargetMode="External"/><Relationship Id="rId80" Type="http://schemas.openxmlformats.org/officeDocument/2006/relationships/hyperlink" Target="http://www.mext.go.jp/a_menu/ikusei/kengaku/index.htm" TargetMode="External"/><Relationship Id="rId85" Type="http://schemas.openxmlformats.org/officeDocument/2006/relationships/hyperlink" Target="mailto:doyo@mext.go.jp" TargetMode="External"/><Relationship Id="rId12" Type="http://schemas.openxmlformats.org/officeDocument/2006/relationships/hyperlink" Target="http://www.mext.go.jp/a_menu/ikusei/kengaku/index.htm" TargetMode="External"/><Relationship Id="rId17" Type="http://schemas.openxmlformats.org/officeDocument/2006/relationships/hyperlink" Target="mailto:doyo@mext.go.jp" TargetMode="External"/><Relationship Id="rId33" Type="http://schemas.openxmlformats.org/officeDocument/2006/relationships/hyperlink" Target="mailto:doyo@mext.go.jp" TargetMode="External"/><Relationship Id="rId38" Type="http://schemas.openxmlformats.org/officeDocument/2006/relationships/hyperlink" Target="http://www.mext.go.jp/a_menu/ikusei/kengaku/index.htm" TargetMode="External"/><Relationship Id="rId59" Type="http://schemas.openxmlformats.org/officeDocument/2006/relationships/hyperlink" Target="mailto:doyo@mext.go.jp" TargetMode="External"/><Relationship Id="rId103" Type="http://schemas.openxmlformats.org/officeDocument/2006/relationships/hyperlink" Target="mailto:doyo@mext.go.jp" TargetMode="External"/><Relationship Id="rId108" Type="http://schemas.openxmlformats.org/officeDocument/2006/relationships/hyperlink" Target="http://www.mext.go.jp/a_menu/ikusei/kengaku/index.htm" TargetMode="External"/><Relationship Id="rId124" Type="http://schemas.openxmlformats.org/officeDocument/2006/relationships/hyperlink" Target="mailto:shidou@mext.go.jp" TargetMode="External"/><Relationship Id="rId129" Type="http://schemas.openxmlformats.org/officeDocument/2006/relationships/hyperlink" Target="https://youtu.be/TxkVv028cI4" TargetMode="External"/><Relationship Id="rId54" Type="http://schemas.openxmlformats.org/officeDocument/2006/relationships/hyperlink" Target="http://www.mext.go.jp/a_menu/ikusei/kengaku/index.htm" TargetMode="External"/><Relationship Id="rId70" Type="http://schemas.openxmlformats.org/officeDocument/2006/relationships/hyperlink" Target="http://www.mext.go.jp/a_menu/ikusei/kengaku/index.htm" TargetMode="External"/><Relationship Id="rId75" Type="http://schemas.openxmlformats.org/officeDocument/2006/relationships/hyperlink" Target="mailto:doyo@mext.go.jp" TargetMode="External"/><Relationship Id="rId91" Type="http://schemas.openxmlformats.org/officeDocument/2006/relationships/hyperlink" Target="mailto:doyo@mext.go.jp" TargetMode="External"/><Relationship Id="rId96" Type="http://schemas.openxmlformats.org/officeDocument/2006/relationships/hyperlink" Target="http://www.mext.go.jp/a_menu/ikusei/kengaku/index.htm" TargetMode="External"/><Relationship Id="rId140" Type="http://schemas.openxmlformats.org/officeDocument/2006/relationships/hyperlink" Target="mailto:ainu-chousa@mext.go.jp" TargetMode="External"/><Relationship Id="rId1" Type="http://schemas.openxmlformats.org/officeDocument/2006/relationships/hyperlink" Target="mailto:infodiv@nwec.jp" TargetMode="External"/><Relationship Id="rId6" Type="http://schemas.openxmlformats.org/officeDocument/2006/relationships/hyperlink" Target="https://www.riken.jp/pr/events/events/20210819_1/index.html" TargetMode="External"/><Relationship Id="rId23" Type="http://schemas.openxmlformats.org/officeDocument/2006/relationships/hyperlink" Target="mailto:doyo@mext.go.jp" TargetMode="External"/><Relationship Id="rId28" Type="http://schemas.openxmlformats.org/officeDocument/2006/relationships/hyperlink" Target="http://www.mext.go.jp/a_menu/ikusei/kengaku/index.htm" TargetMode="External"/><Relationship Id="rId49" Type="http://schemas.openxmlformats.org/officeDocument/2006/relationships/hyperlink" Target="mailto:doyo@mext.go.jp" TargetMode="External"/><Relationship Id="rId114" Type="http://schemas.openxmlformats.org/officeDocument/2006/relationships/hyperlink" Target="http://www.mext.go.jp/a_menu/ikusei/kengaku/index.htm" TargetMode="External"/><Relationship Id="rId119" Type="http://schemas.openxmlformats.org/officeDocument/2006/relationships/hyperlink" Target="mailto:doyo@mext.go.jp" TargetMode="External"/><Relationship Id="rId44" Type="http://schemas.openxmlformats.org/officeDocument/2006/relationships/hyperlink" Target="http://www.mext.go.jp/a_menu/ikusei/kengaku/index.htm" TargetMode="External"/><Relationship Id="rId60" Type="http://schemas.openxmlformats.org/officeDocument/2006/relationships/hyperlink" Target="http://www.mext.go.jp/a_menu/ikusei/kengaku/index.htm" TargetMode="External"/><Relationship Id="rId65" Type="http://schemas.openxmlformats.org/officeDocument/2006/relationships/hyperlink" Target="mailto:doyo@mext.go.jp" TargetMode="External"/><Relationship Id="rId81" Type="http://schemas.openxmlformats.org/officeDocument/2006/relationships/hyperlink" Target="mailto:doyo@mext.go.jp" TargetMode="External"/><Relationship Id="rId86" Type="http://schemas.openxmlformats.org/officeDocument/2006/relationships/hyperlink" Target="http://www.mext.go.jp/a_menu/ikusei/kengaku/index.htm" TargetMode="External"/><Relationship Id="rId130" Type="http://schemas.openxmlformats.org/officeDocument/2006/relationships/hyperlink" Target="https://www.chikyu.ac.jp/minna/" TargetMode="External"/><Relationship Id="rId135" Type="http://schemas.openxmlformats.org/officeDocument/2006/relationships/hyperlink" Target="mailto:jpnatcom@mext.go.jp" TargetMode="External"/><Relationship Id="rId13" Type="http://schemas.openxmlformats.org/officeDocument/2006/relationships/hyperlink" Target="mailto:doyo@mext.go.jp" TargetMode="External"/><Relationship Id="rId18" Type="http://schemas.openxmlformats.org/officeDocument/2006/relationships/hyperlink" Target="http://www.mext.go.jp/a_menu/ikusei/kengaku/index.htm" TargetMode="External"/><Relationship Id="rId39" Type="http://schemas.openxmlformats.org/officeDocument/2006/relationships/hyperlink" Target="mailto:doyo@mext.go.jp" TargetMode="External"/><Relationship Id="rId109" Type="http://schemas.openxmlformats.org/officeDocument/2006/relationships/hyperlink" Target="mailto:doyo@mext.go.jp" TargetMode="External"/><Relationship Id="rId34" Type="http://schemas.openxmlformats.org/officeDocument/2006/relationships/hyperlink" Target="http://www.mext.go.jp/a_menu/ikusei/kengaku/index.htm" TargetMode="External"/><Relationship Id="rId50" Type="http://schemas.openxmlformats.org/officeDocument/2006/relationships/hyperlink" Target="http://www.mext.go.jp/a_menu/ikusei/kengaku/index.htm" TargetMode="External"/><Relationship Id="rId55" Type="http://schemas.openxmlformats.org/officeDocument/2006/relationships/hyperlink" Target="mailto:doyo@mext.go.jp" TargetMode="External"/><Relationship Id="rId76" Type="http://schemas.openxmlformats.org/officeDocument/2006/relationships/hyperlink" Target="http://www.mext.go.jp/a_menu/ikusei/kengaku/index.htm" TargetMode="External"/><Relationship Id="rId97" Type="http://schemas.openxmlformats.org/officeDocument/2006/relationships/hyperlink" Target="mailto:doyo@mext.go.jp" TargetMode="External"/><Relationship Id="rId104" Type="http://schemas.openxmlformats.org/officeDocument/2006/relationships/hyperlink" Target="http://www.mext.go.jp/a_menu/ikusei/kengaku/index.htm" TargetMode="External"/><Relationship Id="rId120" Type="http://schemas.openxmlformats.org/officeDocument/2006/relationships/hyperlink" Target="http://www.mext.go.jp/a_menu/ikusei/kengaku/index.htm" TargetMode="External"/><Relationship Id="rId125" Type="http://schemas.openxmlformats.org/officeDocument/2006/relationships/hyperlink" Target="mailto:shidou@mext.go.jp" TargetMode="External"/><Relationship Id="rId141" Type="http://schemas.openxmlformats.org/officeDocument/2006/relationships/hyperlink" Target="mailto:ainu-chousa@mext.go.jp" TargetMode="External"/><Relationship Id="rId7" Type="http://schemas.openxmlformats.org/officeDocument/2006/relationships/hyperlink" Target="mailto:event@bosai.go.jp" TargetMode="External"/><Relationship Id="rId71" Type="http://schemas.openxmlformats.org/officeDocument/2006/relationships/hyperlink" Target="mailto:doyo@mext.go.jp" TargetMode="External"/><Relationship Id="rId92" Type="http://schemas.openxmlformats.org/officeDocument/2006/relationships/hyperlink" Target="http://www.mext.go.jp/a_menu/ikusei/kengaku/index.htm" TargetMode="External"/><Relationship Id="rId2" Type="http://schemas.openxmlformats.org/officeDocument/2006/relationships/hyperlink" Target="https://sanfair2021.spec.ed.jp/" TargetMode="External"/><Relationship Id="rId29" Type="http://schemas.openxmlformats.org/officeDocument/2006/relationships/hyperlink" Target="mailto:doyo@mext.go.jp" TargetMode="External"/><Relationship Id="rId24" Type="http://schemas.openxmlformats.org/officeDocument/2006/relationships/hyperlink" Target="http://www.mext.go.jp/a_menu/ikusei/kengaku/index.htm" TargetMode="External"/><Relationship Id="rId40" Type="http://schemas.openxmlformats.org/officeDocument/2006/relationships/hyperlink" Target="http://www.mext.go.jp/a_menu/ikusei/kengaku/index.htm" TargetMode="External"/><Relationship Id="rId45" Type="http://schemas.openxmlformats.org/officeDocument/2006/relationships/hyperlink" Target="mailto:doyo@mext.go.jp" TargetMode="External"/><Relationship Id="rId66" Type="http://schemas.openxmlformats.org/officeDocument/2006/relationships/hyperlink" Target="http://www.mext.go.jp/a_menu/ikusei/kengaku/index.htm" TargetMode="External"/><Relationship Id="rId87" Type="http://schemas.openxmlformats.org/officeDocument/2006/relationships/hyperlink" Target="mailto:doyo@mext.go.jp" TargetMode="External"/><Relationship Id="rId110" Type="http://schemas.openxmlformats.org/officeDocument/2006/relationships/hyperlink" Target="http://www.mext.go.jp/a_menu/ikusei/kengaku/index.htm" TargetMode="External"/><Relationship Id="rId115" Type="http://schemas.openxmlformats.org/officeDocument/2006/relationships/hyperlink" Target="mailto:doyo@mext.go.jp" TargetMode="External"/><Relationship Id="rId131" Type="http://schemas.openxmlformats.org/officeDocument/2006/relationships/hyperlink" Target="https://www.minpaku.ac.jp/teacher/school/ouchi" TargetMode="External"/><Relationship Id="rId136" Type="http://schemas.openxmlformats.org/officeDocument/2006/relationships/hyperlink" Target="https://www.mext.go.jp/unesco/index.htm" TargetMode="External"/><Relationship Id="rId61" Type="http://schemas.openxmlformats.org/officeDocument/2006/relationships/hyperlink" Target="mailto:doyo@mext.go.jp" TargetMode="External"/><Relationship Id="rId82" Type="http://schemas.openxmlformats.org/officeDocument/2006/relationships/hyperlink" Target="http://www.mext.go.jp/a_menu/ikusei/kengaku/index.htm" TargetMode="External"/><Relationship Id="rId19" Type="http://schemas.openxmlformats.org/officeDocument/2006/relationships/hyperlink" Target="mailto:doyo@mext.go.jp" TargetMode="External"/><Relationship Id="rId14" Type="http://schemas.openxmlformats.org/officeDocument/2006/relationships/hyperlink" Target="http://www.mext.go.jp/a_menu/ikusei/kengaku/index.htm" TargetMode="External"/><Relationship Id="rId30" Type="http://schemas.openxmlformats.org/officeDocument/2006/relationships/hyperlink" Target="http://www.mext.go.jp/a_menu/ikusei/kengaku/index.htm" TargetMode="External"/><Relationship Id="rId35" Type="http://schemas.openxmlformats.org/officeDocument/2006/relationships/hyperlink" Target="mailto:doyo@mext.go.jp" TargetMode="External"/><Relationship Id="rId56" Type="http://schemas.openxmlformats.org/officeDocument/2006/relationships/hyperlink" Target="http://www.mext.go.jp/a_menu/ikusei/kengaku/index.htm" TargetMode="External"/><Relationship Id="rId77" Type="http://schemas.openxmlformats.org/officeDocument/2006/relationships/hyperlink" Target="mailto:doyo@mext.go.jp" TargetMode="External"/><Relationship Id="rId100" Type="http://schemas.openxmlformats.org/officeDocument/2006/relationships/hyperlink" Target="http://www.mext.go.jp/a_menu/ikusei/kengaku/index.htm" TargetMode="External"/><Relationship Id="rId105" Type="http://schemas.openxmlformats.org/officeDocument/2006/relationships/hyperlink" Target="mailto:doyo@mext.go.jp" TargetMode="External"/><Relationship Id="rId126" Type="http://schemas.openxmlformats.org/officeDocument/2006/relationships/hyperlink" Target="mailto:shidou@mext.go.jp" TargetMode="External"/><Relationship Id="rId8" Type="http://schemas.openxmlformats.org/officeDocument/2006/relationships/hyperlink" Target="mailto:kensport@mext.go.jp" TargetMode="External"/><Relationship Id="rId51" Type="http://schemas.openxmlformats.org/officeDocument/2006/relationships/hyperlink" Target="mailto:doyo@mext.go.jp" TargetMode="External"/><Relationship Id="rId72" Type="http://schemas.openxmlformats.org/officeDocument/2006/relationships/hyperlink" Target="http://www.mext.go.jp/a_menu/ikusei/kengaku/index.htm" TargetMode="External"/><Relationship Id="rId93" Type="http://schemas.openxmlformats.org/officeDocument/2006/relationships/hyperlink" Target="mailto:doyo@mext.go.jp" TargetMode="External"/><Relationship Id="rId98" Type="http://schemas.openxmlformats.org/officeDocument/2006/relationships/hyperlink" Target="http://www.mext.go.jp/a_menu/ikusei/kengaku/index.htm" TargetMode="External"/><Relationship Id="rId121" Type="http://schemas.openxmlformats.org/officeDocument/2006/relationships/hyperlink" Target="mailto:doyo@mext.go.jp" TargetMode="External"/><Relationship Id="rId142" Type="http://schemas.openxmlformats.org/officeDocument/2006/relationships/printerSettings" Target="../printerSettings/printerSettings1.bin"/><Relationship Id="rId3" Type="http://schemas.openxmlformats.org/officeDocument/2006/relationships/hyperlink" Target="mailto:sangyo@mext.go.jp" TargetMode="External"/><Relationship Id="rId25" Type="http://schemas.openxmlformats.org/officeDocument/2006/relationships/hyperlink" Target="mailto:doyo@mext.go.jp" TargetMode="External"/><Relationship Id="rId46" Type="http://schemas.openxmlformats.org/officeDocument/2006/relationships/hyperlink" Target="http://www.mext.go.jp/a_menu/ikusei/kengaku/index.htm" TargetMode="External"/><Relationship Id="rId67" Type="http://schemas.openxmlformats.org/officeDocument/2006/relationships/hyperlink" Target="mailto:doyo@mext.go.jp" TargetMode="External"/><Relationship Id="rId116" Type="http://schemas.openxmlformats.org/officeDocument/2006/relationships/hyperlink" Target="http://www.mext.go.jp/a_menu/ikusei/kengaku/index.htm" TargetMode="External"/><Relationship Id="rId137" Type="http://schemas.openxmlformats.org/officeDocument/2006/relationships/hyperlink" Target="mailto:doyo@mext.go.jp" TargetMode="External"/><Relationship Id="rId20" Type="http://schemas.openxmlformats.org/officeDocument/2006/relationships/hyperlink" Target="http://www.mext.go.jp/a_menu/ikusei/kengaku/index.htm" TargetMode="External"/><Relationship Id="rId41" Type="http://schemas.openxmlformats.org/officeDocument/2006/relationships/hyperlink" Target="mailto:doyo@mext.go.jp" TargetMode="External"/><Relationship Id="rId62" Type="http://schemas.openxmlformats.org/officeDocument/2006/relationships/hyperlink" Target="http://www.mext.go.jp/a_menu/ikusei/kengaku/index.htm" TargetMode="External"/><Relationship Id="rId83" Type="http://schemas.openxmlformats.org/officeDocument/2006/relationships/hyperlink" Target="mailto:doyo@mext.go.jp" TargetMode="External"/><Relationship Id="rId88" Type="http://schemas.openxmlformats.org/officeDocument/2006/relationships/hyperlink" Target="http://www.mext.go.jp/a_menu/ikusei/kengaku/index.htm" TargetMode="External"/><Relationship Id="rId111" Type="http://schemas.openxmlformats.org/officeDocument/2006/relationships/hyperlink" Target="mailto:doyo@mext.go.jp" TargetMode="External"/><Relationship Id="rId132" Type="http://schemas.openxmlformats.org/officeDocument/2006/relationships/hyperlink" Target="mailto:koho_ninjal@ninjal.ac.jp" TargetMode="External"/><Relationship Id="rId15" Type="http://schemas.openxmlformats.org/officeDocument/2006/relationships/hyperlink" Target="mailto:doyo@mext.go.jp" TargetMode="External"/><Relationship Id="rId36" Type="http://schemas.openxmlformats.org/officeDocument/2006/relationships/hyperlink" Target="http://www.mext.go.jp/a_menu/ikusei/kengaku/index.htm" TargetMode="External"/><Relationship Id="rId57" Type="http://schemas.openxmlformats.org/officeDocument/2006/relationships/hyperlink" Target="mailto:doyo@mext.go.jp" TargetMode="External"/><Relationship Id="rId106" Type="http://schemas.openxmlformats.org/officeDocument/2006/relationships/hyperlink" Target="http://www.mext.go.jp/a_menu/ikusei/kengaku/index.htm" TargetMode="External"/><Relationship Id="rId127" Type="http://schemas.openxmlformats.org/officeDocument/2006/relationships/hyperlink" Target="https://youtu.be/yfn_KFiElqo" TargetMode="External"/><Relationship Id="rId10" Type="http://schemas.openxmlformats.org/officeDocument/2006/relationships/hyperlink" Target="mailto:doyo@mext.go.jp" TargetMode="External"/><Relationship Id="rId31" Type="http://schemas.openxmlformats.org/officeDocument/2006/relationships/hyperlink" Target="mailto:doyo@mext.go.jp" TargetMode="External"/><Relationship Id="rId52" Type="http://schemas.openxmlformats.org/officeDocument/2006/relationships/hyperlink" Target="http://www.mext.go.jp/a_menu/ikusei/kengaku/index.htm" TargetMode="External"/><Relationship Id="rId73" Type="http://schemas.openxmlformats.org/officeDocument/2006/relationships/hyperlink" Target="mailto:doyo@mext.go.jp" TargetMode="External"/><Relationship Id="rId78" Type="http://schemas.openxmlformats.org/officeDocument/2006/relationships/hyperlink" Target="http://www.mext.go.jp/a_menu/ikusei/kengaku/index.htm" TargetMode="External"/><Relationship Id="rId94" Type="http://schemas.openxmlformats.org/officeDocument/2006/relationships/hyperlink" Target="http://www.mext.go.jp/a_menu/ikusei/kengaku/index.htm" TargetMode="External"/><Relationship Id="rId99" Type="http://schemas.openxmlformats.org/officeDocument/2006/relationships/hyperlink" Target="mailto:doyo@mext.go.jp" TargetMode="External"/><Relationship Id="rId101" Type="http://schemas.openxmlformats.org/officeDocument/2006/relationships/hyperlink" Target="mailto:doyo@mext.go.jp" TargetMode="External"/><Relationship Id="rId122" Type="http://schemas.openxmlformats.org/officeDocument/2006/relationships/hyperlink" Target="http://www.mext.go.jp/a_menu/ikusei/kengaku/index.htm" TargetMode="External"/><Relationship Id="rId143" Type="http://schemas.openxmlformats.org/officeDocument/2006/relationships/drawing" Target="../drawings/drawing1.xml"/><Relationship Id="rId4" Type="http://schemas.openxmlformats.org/officeDocument/2006/relationships/hyperlink" Target="mailto:open-contents@miraikan.jst.go.jp" TargetMode="External"/><Relationship Id="rId9" Type="http://schemas.openxmlformats.org/officeDocument/2006/relationships/hyperlink" Target="http://www.mext.go.jp/a_menu/ikusei/kengaku/index.htm" TargetMode="External"/><Relationship Id="rId26" Type="http://schemas.openxmlformats.org/officeDocument/2006/relationships/hyperlink" Target="http://www.mext.go.jp/a_menu/ikusei/kengaku/index.htm" TargetMode="External"/><Relationship Id="rId47" Type="http://schemas.openxmlformats.org/officeDocument/2006/relationships/hyperlink" Target="mailto:doyo@mext.go.jp" TargetMode="External"/><Relationship Id="rId68" Type="http://schemas.openxmlformats.org/officeDocument/2006/relationships/hyperlink" Target="http://www.mext.go.jp/a_menu/ikusei/kengaku/index.htm" TargetMode="External"/><Relationship Id="rId89" Type="http://schemas.openxmlformats.org/officeDocument/2006/relationships/hyperlink" Target="mailto:doyo@mext.go.jp" TargetMode="External"/><Relationship Id="rId112" Type="http://schemas.openxmlformats.org/officeDocument/2006/relationships/hyperlink" Target="http://www.mext.go.jp/a_menu/ikusei/kengaku/index.htm" TargetMode="External"/><Relationship Id="rId133" Type="http://schemas.openxmlformats.org/officeDocument/2006/relationships/hyperlink" Target="https://www.ninjal.ac.jp/" TargetMode="External"/><Relationship Id="rId16" Type="http://schemas.openxmlformats.org/officeDocument/2006/relationships/hyperlink" Target="http://www.mext.go.jp/a_menu/ikusei/kengaku/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8"/>
  <sheetViews>
    <sheetView tabSelected="1" zoomScale="71" zoomScaleNormal="71" zoomScaleSheetLayoutView="50" zoomScalePageLayoutView="80" workbookViewId="0">
      <selection activeCell="D2" sqref="D2"/>
    </sheetView>
  </sheetViews>
  <sheetFormatPr defaultRowHeight="13.5" x14ac:dyDescent="0.15"/>
  <cols>
    <col min="1" max="1" width="2.625" style="156" customWidth="1"/>
    <col min="2" max="2" width="2.625" style="143" customWidth="1"/>
    <col min="3" max="4" width="9" style="1"/>
    <col min="5" max="5" width="30.625" style="1" customWidth="1"/>
    <col min="6" max="6" width="9" style="1"/>
    <col min="7" max="15" width="2.625" style="1" customWidth="1"/>
    <col min="16" max="16" width="10.625" style="1" customWidth="1"/>
    <col min="17" max="18" width="9" style="1"/>
    <col min="19" max="19" width="15.625" style="1" customWidth="1"/>
    <col min="20" max="20" width="4.625" style="1" customWidth="1"/>
    <col min="21" max="22" width="11.875" style="1" customWidth="1"/>
    <col min="23" max="23" width="6.5" style="1" customWidth="1"/>
    <col min="24" max="24" width="6.25" style="1" customWidth="1"/>
    <col min="25" max="25" width="9" style="1"/>
    <col min="26" max="31" width="2.625" style="1" customWidth="1"/>
    <col min="32" max="33" width="9" style="3"/>
    <col min="34" max="34" width="5.625" style="3" customWidth="1"/>
    <col min="35" max="35" width="9" style="3"/>
    <col min="36" max="36" width="11" style="3" customWidth="1"/>
    <col min="37" max="37" width="39.25" style="3" customWidth="1"/>
    <col min="38" max="38" width="9" style="3" customWidth="1"/>
    <col min="39" max="40" width="9" style="3"/>
    <col min="41" max="45" width="0" style="1" hidden="1" customWidth="1"/>
    <col min="46" max="46" width="9.125" style="1" hidden="1" customWidth="1"/>
    <col min="47" max="49" width="0" style="1" hidden="1" customWidth="1"/>
    <col min="50" max="16384" width="9" style="1"/>
  </cols>
  <sheetData>
    <row r="1" spans="1:51" s="17" customFormat="1" ht="84" x14ac:dyDescent="0.15">
      <c r="A1" s="147" t="s">
        <v>0</v>
      </c>
      <c r="B1" s="128" t="s">
        <v>1</v>
      </c>
      <c r="C1" s="108" t="s">
        <v>2</v>
      </c>
      <c r="D1" s="110" t="s">
        <v>3</v>
      </c>
      <c r="E1" s="110" t="s">
        <v>4</v>
      </c>
      <c r="F1" s="109" t="s">
        <v>5</v>
      </c>
      <c r="G1" s="108" t="s">
        <v>6</v>
      </c>
      <c r="H1" s="110" t="s">
        <v>7</v>
      </c>
      <c r="I1" s="110" t="s">
        <v>8</v>
      </c>
      <c r="J1" s="110" t="s">
        <v>9</v>
      </c>
      <c r="K1" s="110" t="s">
        <v>10</v>
      </c>
      <c r="L1" s="110" t="s">
        <v>11</v>
      </c>
      <c r="M1" s="110" t="s">
        <v>12</v>
      </c>
      <c r="N1" s="110" t="s">
        <v>13</v>
      </c>
      <c r="O1" s="109" t="s">
        <v>14</v>
      </c>
      <c r="P1" s="111" t="s">
        <v>84</v>
      </c>
      <c r="Q1" s="108" t="s">
        <v>15</v>
      </c>
      <c r="R1" s="110" t="s">
        <v>16</v>
      </c>
      <c r="S1" s="109" t="s">
        <v>17</v>
      </c>
      <c r="T1" s="112" t="s">
        <v>18</v>
      </c>
      <c r="U1" s="108" t="s">
        <v>35</v>
      </c>
      <c r="V1" s="110" t="s">
        <v>36</v>
      </c>
      <c r="W1" s="110" t="s">
        <v>19</v>
      </c>
      <c r="X1" s="110" t="s">
        <v>20</v>
      </c>
      <c r="Y1" s="109" t="s">
        <v>34</v>
      </c>
      <c r="Z1" s="108" t="s">
        <v>21</v>
      </c>
      <c r="AA1" s="110" t="s">
        <v>22</v>
      </c>
      <c r="AB1" s="110" t="s">
        <v>23</v>
      </c>
      <c r="AC1" s="110" t="s">
        <v>24</v>
      </c>
      <c r="AD1" s="110" t="s">
        <v>25</v>
      </c>
      <c r="AE1" s="110" t="s">
        <v>37</v>
      </c>
      <c r="AF1" s="113" t="s">
        <v>33</v>
      </c>
      <c r="AG1" s="114" t="s">
        <v>26</v>
      </c>
      <c r="AH1" s="115" t="s">
        <v>27</v>
      </c>
      <c r="AI1" s="115" t="s">
        <v>28</v>
      </c>
      <c r="AJ1" s="113" t="s">
        <v>29</v>
      </c>
      <c r="AK1" s="116" t="s">
        <v>52</v>
      </c>
      <c r="AL1" s="114" t="s">
        <v>30</v>
      </c>
      <c r="AM1" s="115" t="s">
        <v>31</v>
      </c>
      <c r="AN1" s="113" t="s">
        <v>32</v>
      </c>
      <c r="AO1" s="117" t="s">
        <v>42</v>
      </c>
      <c r="AP1" s="118" t="s">
        <v>43</v>
      </c>
      <c r="AQ1" s="118" t="s">
        <v>44</v>
      </c>
      <c r="AR1" s="118" t="s">
        <v>45</v>
      </c>
      <c r="AS1" s="118" t="s">
        <v>46</v>
      </c>
      <c r="AT1" s="119" t="s">
        <v>47</v>
      </c>
      <c r="AU1" s="118" t="s">
        <v>48</v>
      </c>
      <c r="AV1" s="118" t="s">
        <v>49</v>
      </c>
      <c r="AW1" s="120" t="s">
        <v>50</v>
      </c>
    </row>
    <row r="2" spans="1:51" s="17" customFormat="1" ht="149.25" customHeight="1" x14ac:dyDescent="0.15">
      <c r="A2" s="148" t="s">
        <v>87</v>
      </c>
      <c r="B2" s="126"/>
      <c r="C2" s="4" t="s">
        <v>480</v>
      </c>
      <c r="D2" s="5"/>
      <c r="E2" s="5" t="s">
        <v>550</v>
      </c>
      <c r="F2" s="6"/>
      <c r="G2" s="4" t="s">
        <v>53</v>
      </c>
      <c r="H2" s="5"/>
      <c r="I2" s="5"/>
      <c r="J2" s="5"/>
      <c r="K2" s="5"/>
      <c r="L2" s="5" t="s">
        <v>53</v>
      </c>
      <c r="M2" s="5"/>
      <c r="N2" s="5"/>
      <c r="O2" s="6"/>
      <c r="P2" s="20" t="s">
        <v>551</v>
      </c>
      <c r="Q2" s="4" t="s">
        <v>567</v>
      </c>
      <c r="R2" s="5" t="s">
        <v>102</v>
      </c>
      <c r="S2" s="23" t="s">
        <v>98</v>
      </c>
      <c r="T2" s="2" t="s">
        <v>481</v>
      </c>
      <c r="U2" s="13" t="s">
        <v>549</v>
      </c>
      <c r="V2" s="14" t="s">
        <v>86</v>
      </c>
      <c r="W2" s="7"/>
      <c r="X2" s="7"/>
      <c r="Y2" s="6"/>
      <c r="Z2" s="4"/>
      <c r="AA2" s="5"/>
      <c r="AB2" s="5" t="s">
        <v>53</v>
      </c>
      <c r="AC2" s="5" t="s">
        <v>53</v>
      </c>
      <c r="AD2" s="5" t="s">
        <v>53</v>
      </c>
      <c r="AE2" s="5"/>
      <c r="AF2" s="8"/>
      <c r="AG2" s="9" t="s">
        <v>552</v>
      </c>
      <c r="AH2" s="124" t="s">
        <v>40</v>
      </c>
      <c r="AI2" s="10" t="s">
        <v>313</v>
      </c>
      <c r="AJ2" s="144">
        <v>44408</v>
      </c>
      <c r="AK2" s="18" t="str">
        <f>$AO$1&amp;" ： "&amp;AO2&amp;CHAR(10)&amp;$AP$1&amp;" ： "&amp;AP2&amp;CHAR(10)&amp;$AQ$1&amp;" ： "&amp;AQ2&amp;CHAR(10)&amp;$AR$1&amp;" ： "&amp;AR2&amp;CHAR(10)&amp;$AS$1&amp;" ： "&amp;AS2&amp;CHAR(10)&amp;$AT$1&amp;" ： "&amp;AT2&amp;CHAR(10)&amp;$AU$1&amp;" ： "&amp;AU2&amp;CHAR(10)&amp;$AV$1&amp;" ： "&amp;AV2&amp;CHAR(10)&amp;$AW$1&amp;" ： "&amp;AW2</f>
        <v xml:space="preserve">問合せ先部署名 ： 文部科学省総合教育政策局地域学習推進課
郵便番号 ： 100-8959
住所 ： 東京都千代田区霞が関3-2-2
電話番号 ： 03-5253-4111
FAX番号 ： 
内線 ： 3467
email ： 
ウエブサイトURL ： 
説明 ： </v>
      </c>
      <c r="AL2" s="9" t="s">
        <v>82</v>
      </c>
      <c r="AM2" s="21"/>
      <c r="AN2" s="8"/>
      <c r="AO2" s="62" t="s">
        <v>482</v>
      </c>
      <c r="AP2" s="63" t="s">
        <v>97</v>
      </c>
      <c r="AQ2" s="63" t="s">
        <v>106</v>
      </c>
      <c r="AR2" s="63" t="s">
        <v>99</v>
      </c>
      <c r="AS2" s="63"/>
      <c r="AT2" s="63">
        <v>3467</v>
      </c>
      <c r="AU2" s="63"/>
      <c r="AV2" s="63"/>
      <c r="AW2" s="64"/>
    </row>
    <row r="3" spans="1:51" s="61" customFormat="1" ht="228.75" customHeight="1" x14ac:dyDescent="0.15">
      <c r="A3" s="148" t="s">
        <v>87</v>
      </c>
      <c r="B3" s="127" t="s">
        <v>284</v>
      </c>
      <c r="C3" s="4" t="s">
        <v>285</v>
      </c>
      <c r="D3" s="19" t="s">
        <v>287</v>
      </c>
      <c r="E3" s="19" t="s">
        <v>564</v>
      </c>
      <c r="F3" s="23"/>
      <c r="G3" s="4" t="s">
        <v>53</v>
      </c>
      <c r="H3" s="19"/>
      <c r="I3" s="19"/>
      <c r="J3" s="19"/>
      <c r="K3" s="19"/>
      <c r="L3" s="19"/>
      <c r="M3" s="19"/>
      <c r="N3" s="19"/>
      <c r="O3" s="23"/>
      <c r="P3" s="53" t="s">
        <v>529</v>
      </c>
      <c r="Q3" s="4"/>
      <c r="R3" s="19"/>
      <c r="S3" s="23"/>
      <c r="T3" s="146" t="s">
        <v>288</v>
      </c>
      <c r="U3" s="13" t="s">
        <v>85</v>
      </c>
      <c r="V3" s="14" t="s">
        <v>86</v>
      </c>
      <c r="W3" s="7">
        <v>0.42708333333333331</v>
      </c>
      <c r="X3" s="7">
        <v>0.66666666666666663</v>
      </c>
      <c r="Y3" s="23" t="s">
        <v>286</v>
      </c>
      <c r="Z3" s="4"/>
      <c r="AA3" s="19" t="s">
        <v>53</v>
      </c>
      <c r="AB3" s="19" t="s">
        <v>53</v>
      </c>
      <c r="AC3" s="19" t="s">
        <v>53</v>
      </c>
      <c r="AD3" s="19"/>
      <c r="AE3" s="19"/>
      <c r="AF3" s="54"/>
      <c r="AG3" s="55" t="s">
        <v>289</v>
      </c>
      <c r="AH3" s="125" t="s">
        <v>40</v>
      </c>
      <c r="AI3" s="56" t="s">
        <v>565</v>
      </c>
      <c r="AJ3" s="145">
        <v>44424</v>
      </c>
      <c r="AK3" s="58" t="str">
        <f t="shared" ref="AK3" si="0">$AO$1&amp;" ： "&amp;AO3&amp;CHAR(10)&amp;$AP$1&amp;" ： "&amp;AP3&amp;CHAR(10)&amp;$AQ$1&amp;" ： "&amp;AQ3&amp;CHAR(10)&amp;$AR$1&amp;" ： "&amp;AR3&amp;CHAR(10)&amp;$AS$1&amp;" ： "&amp;AS3&amp;CHAR(10)&amp;$AT$1&amp;" ： "&amp;AT3&amp;CHAR(10)&amp;$AU$1&amp;" ： "&amp;AU3&amp;CHAR(10)&amp;$AV$1&amp;" ： "&amp;AV3&amp;CHAR(10)&amp;$AW$1&amp;" ： "&amp;AW3</f>
        <v>問合せ先部署名 ： みなかみ町総合戦略課地方創生室
みなかみユネスコエコパーク協議会
郵便番号 ： 379-1393
住所 ： 群馬県利根郡みなかみ町後閑318
電話番号 ： 0278-25-5032
FAX番号 ： 
内線 ： 
email ： h-ono@town.minakami.gunma.jp
ウエブサイトURL ： https://logoform.jp/form/tzTd/24919
説明 ： みなかみユネスコエコパーク
担当　小野宏和</v>
      </c>
      <c r="AL3" s="55"/>
      <c r="AM3" s="56"/>
      <c r="AN3" s="54"/>
      <c r="AO3" s="25" t="s">
        <v>290</v>
      </c>
      <c r="AP3" s="26" t="s">
        <v>291</v>
      </c>
      <c r="AQ3" s="26" t="s">
        <v>292</v>
      </c>
      <c r="AR3" s="26" t="s">
        <v>293</v>
      </c>
      <c r="AS3" s="26"/>
      <c r="AT3" s="26"/>
      <c r="AU3" s="26" t="s">
        <v>294</v>
      </c>
      <c r="AV3" s="26" t="s">
        <v>566</v>
      </c>
      <c r="AW3" s="27" t="s">
        <v>295</v>
      </c>
    </row>
    <row r="4" spans="1:51" s="61" customFormat="1" ht="132" x14ac:dyDescent="0.15">
      <c r="A4" s="4" t="s">
        <v>102</v>
      </c>
      <c r="B4" s="23" t="s">
        <v>296</v>
      </c>
      <c r="C4" s="4" t="s">
        <v>297</v>
      </c>
      <c r="D4" s="19" t="s">
        <v>298</v>
      </c>
      <c r="E4" s="19" t="s">
        <v>299</v>
      </c>
      <c r="F4" s="23"/>
      <c r="G4" s="4" t="s">
        <v>54</v>
      </c>
      <c r="H4" s="19"/>
      <c r="I4" s="19"/>
      <c r="J4" s="19"/>
      <c r="K4" s="19"/>
      <c r="L4" s="19"/>
      <c r="M4" s="19"/>
      <c r="N4" s="19"/>
      <c r="O4" s="23"/>
      <c r="P4" s="53" t="s">
        <v>529</v>
      </c>
      <c r="Q4" s="4"/>
      <c r="R4" s="19"/>
      <c r="S4" s="23"/>
      <c r="T4" s="24" t="s">
        <v>521</v>
      </c>
      <c r="U4" s="13" t="s">
        <v>86</v>
      </c>
      <c r="V4" s="13" t="s">
        <v>86</v>
      </c>
      <c r="W4" s="121">
        <v>0.58333333333333337</v>
      </c>
      <c r="X4" s="121">
        <v>0.625</v>
      </c>
      <c r="Y4" s="23" t="s">
        <v>522</v>
      </c>
      <c r="Z4" s="4"/>
      <c r="AA4" s="19" t="s">
        <v>53</v>
      </c>
      <c r="AB4" s="19" t="s">
        <v>53</v>
      </c>
      <c r="AC4" s="19" t="s">
        <v>53</v>
      </c>
      <c r="AD4" s="19" t="s">
        <v>53</v>
      </c>
      <c r="AE4" s="19" t="s">
        <v>53</v>
      </c>
      <c r="AF4" s="54"/>
      <c r="AG4" s="55"/>
      <c r="AH4" s="158" t="s">
        <v>40</v>
      </c>
      <c r="AI4" s="56" t="s">
        <v>300</v>
      </c>
      <c r="AJ4" s="145">
        <v>44421</v>
      </c>
      <c r="AK4" s="58" t="str">
        <f>$AO$1&amp;" ： "&amp;AO4&amp;CHAR(10)&amp;$AP$1&amp;" ： "&amp;AP5&amp;CHAR(10)&amp;$AQ$1&amp;" ： "&amp;AQ4&amp;CHAR(10)&amp;$AR$1&amp;" ： "&amp;AR4&amp;CHAR(10)&amp;$AS$1&amp;" ： "&amp;AS4&amp;CHAR(10)&amp;$AT$1&amp;" ： "&amp;AT4&amp;CHAR(10)&amp;$AU$1&amp;" ： "&amp;AU4&amp;CHAR(10)&amp;$AV$1&amp;" ： "&amp;AV4&amp;CHAR(10)&amp;$AW$1&amp;" ： "&amp;AW4</f>
        <v xml:space="preserve">問合せ先部署名 ： 文部科学省国際統括官付
郵便番号 ： 100-8959
住所 ： 東京都千代田区霞が関3-2-2
電話番号 ： 03-6734-2558
FAX番号 ： 
内線 ： 2558
email ： jpnatcom@mext.go.jp
ウエブサイトURL ： https://www.mext.go.jp/unesco/index.htm
説明 ： </v>
      </c>
      <c r="AL4" s="55"/>
      <c r="AM4" s="56"/>
      <c r="AN4" s="54"/>
      <c r="AO4" s="25" t="s">
        <v>301</v>
      </c>
      <c r="AP4" s="26" t="s">
        <v>108</v>
      </c>
      <c r="AQ4" s="26" t="s">
        <v>302</v>
      </c>
      <c r="AR4" s="26" t="s">
        <v>523</v>
      </c>
      <c r="AS4" s="26"/>
      <c r="AT4" s="26">
        <v>2558</v>
      </c>
      <c r="AU4" s="157" t="s">
        <v>303</v>
      </c>
      <c r="AV4" s="157" t="s">
        <v>304</v>
      </c>
      <c r="AW4" s="27"/>
    </row>
    <row r="5" spans="1:51" ht="222" customHeight="1" x14ac:dyDescent="0.15">
      <c r="A5" s="148" t="s">
        <v>87</v>
      </c>
      <c r="B5" s="127" t="s">
        <v>88</v>
      </c>
      <c r="C5" s="22" t="s">
        <v>89</v>
      </c>
      <c r="D5" s="19" t="s">
        <v>90</v>
      </c>
      <c r="E5" s="19" t="s">
        <v>91</v>
      </c>
      <c r="F5" s="23"/>
      <c r="G5" s="22" t="s">
        <v>53</v>
      </c>
      <c r="H5" s="19"/>
      <c r="I5" s="19"/>
      <c r="J5" s="19"/>
      <c r="K5" s="19"/>
      <c r="L5" s="19" t="s">
        <v>53</v>
      </c>
      <c r="M5" s="19" t="s">
        <v>53</v>
      </c>
      <c r="N5" s="19"/>
      <c r="O5" s="23"/>
      <c r="P5" s="4" t="s">
        <v>529</v>
      </c>
      <c r="Q5" s="4"/>
      <c r="R5" s="19"/>
      <c r="S5" s="23"/>
      <c r="T5" s="24" t="s">
        <v>92</v>
      </c>
      <c r="U5" s="13" t="s">
        <v>93</v>
      </c>
      <c r="V5" s="14" t="s">
        <v>94</v>
      </c>
      <c r="W5" s="7">
        <v>0.41666666666666669</v>
      </c>
      <c r="X5" s="7">
        <v>0.66666666666666663</v>
      </c>
      <c r="Y5" s="6" t="s">
        <v>95</v>
      </c>
      <c r="Z5" s="22" t="s">
        <v>53</v>
      </c>
      <c r="AA5" s="19" t="s">
        <v>53</v>
      </c>
      <c r="AB5" s="19" t="s">
        <v>53</v>
      </c>
      <c r="AC5" s="19" t="s">
        <v>53</v>
      </c>
      <c r="AD5" s="19" t="s">
        <v>53</v>
      </c>
      <c r="AE5" s="19"/>
      <c r="AF5" s="8"/>
      <c r="AG5" s="9"/>
      <c r="AH5" s="10" t="s">
        <v>41</v>
      </c>
      <c r="AI5" s="10"/>
      <c r="AJ5" s="11"/>
      <c r="AK5" s="18" t="str">
        <f>$AO$1&amp;" ： "&amp;AO5&amp;CHAR(10)&amp;$AP$1&amp;" ： "&amp;AP5&amp;CHAR(10)&amp;$AQ$1&amp;" ： "&amp;AQ5&amp;CHAR(10)&amp;$AR$1&amp;" ： "&amp;AR5&amp;CHAR(10)&amp;$AS$1&amp;" ： "&amp;AS5&amp;CHAR(10)&amp;$AT$1&amp;" ： "&amp;AT5&amp;CHAR(10)&amp;$AU$1&amp;" ： "&amp;AU5&amp;CHAR(10)&amp;$AV$1&amp;" ： "&amp;AV5&amp;CHAR(10)&amp;$AW$1&amp;" ： "&amp;AW5</f>
        <v>問合せ先部署名 ： 文部科学省 総合教育政策局 生涯学習推進課 民間教育事業振興室
郵便番号 ： 100-8959
住所 ： 東京都千代田区霞が関3-2-2
電話番号 ： 03-5253-4111
FAX番号 ： 
内線 ： 2092
email ： min-edu@mext.go.jp
ウエブサイトURL ： 
説明 ： 関係団体：特定非営利活動法人全国検定振興機構
郵便番号：105-0003
住所：東京都港区西新橋1丁目20-10 西新橋エクセルビル4階</v>
      </c>
      <c r="AL5" s="9" t="s">
        <v>82</v>
      </c>
      <c r="AM5" s="21"/>
      <c r="AN5" s="8"/>
      <c r="AO5" s="25" t="s">
        <v>96</v>
      </c>
      <c r="AP5" s="26" t="s">
        <v>97</v>
      </c>
      <c r="AQ5" s="26" t="s">
        <v>98</v>
      </c>
      <c r="AR5" s="26" t="s">
        <v>99</v>
      </c>
      <c r="AS5" s="26"/>
      <c r="AT5" s="26">
        <v>2092</v>
      </c>
      <c r="AU5" s="26" t="s">
        <v>100</v>
      </c>
      <c r="AV5" s="26"/>
      <c r="AW5" s="27" t="s">
        <v>101</v>
      </c>
    </row>
    <row r="6" spans="1:51" s="61" customFormat="1" ht="215.25" customHeight="1" x14ac:dyDescent="0.15">
      <c r="A6" s="4" t="s">
        <v>102</v>
      </c>
      <c r="B6" s="23" t="s">
        <v>103</v>
      </c>
      <c r="C6" s="4" t="s">
        <v>104</v>
      </c>
      <c r="D6" s="19" t="s">
        <v>105</v>
      </c>
      <c r="E6" s="19" t="s">
        <v>524</v>
      </c>
      <c r="F6" s="23"/>
      <c r="G6" s="4" t="s">
        <v>53</v>
      </c>
      <c r="H6" s="19" t="s">
        <v>53</v>
      </c>
      <c r="I6" s="19"/>
      <c r="J6" s="19"/>
      <c r="K6" s="19"/>
      <c r="L6" s="19" t="s">
        <v>53</v>
      </c>
      <c r="M6" s="19" t="s">
        <v>53</v>
      </c>
      <c r="N6" s="19"/>
      <c r="O6" s="23"/>
      <c r="P6" s="53" t="s">
        <v>553</v>
      </c>
      <c r="Q6" s="4" t="s">
        <v>584</v>
      </c>
      <c r="R6" s="19" t="s">
        <v>102</v>
      </c>
      <c r="S6" s="23" t="s">
        <v>106</v>
      </c>
      <c r="T6" s="24" t="s">
        <v>107</v>
      </c>
      <c r="U6" s="13" t="s">
        <v>85</v>
      </c>
      <c r="V6" s="13" t="s">
        <v>86</v>
      </c>
      <c r="W6" s="7">
        <v>0.41666666666666669</v>
      </c>
      <c r="X6" s="7">
        <v>0.66666666666666663</v>
      </c>
      <c r="Y6" s="23"/>
      <c r="Z6" s="4" t="s">
        <v>53</v>
      </c>
      <c r="AA6" s="19" t="s">
        <v>53</v>
      </c>
      <c r="AB6" s="19" t="s">
        <v>53</v>
      </c>
      <c r="AC6" s="19"/>
      <c r="AD6" s="19"/>
      <c r="AE6" s="19"/>
      <c r="AF6" s="54"/>
      <c r="AG6" s="55"/>
      <c r="AH6" s="56" t="s">
        <v>41</v>
      </c>
      <c r="AI6" s="56"/>
      <c r="AJ6" s="57"/>
      <c r="AK6" s="58" t="str">
        <f>$AO$1&amp;" ： "&amp;AO6&amp;CHAR(10)&amp;$AP$1&amp;" ： "&amp;AP6&amp;CHAR(10)&amp;$AQ$1&amp;" ： "&amp;AQ6&amp;CHAR(10)&amp;$AR$1&amp;" ： "&amp;AR6&amp;CHAR(10)&amp;$AS$1&amp;" ： "&amp;AS6&amp;CHAR(10)&amp;$AT$1&amp;" ： "&amp;AT6&amp;CHAR(10)&amp;$AU$1&amp;" ： "&amp;AU6&amp;CHAR(10)&amp;$AV$1&amp;" ： "&amp;AV6&amp;CHAR(10)&amp;$AW$1&amp;" ： "&amp;AW6</f>
        <v xml:space="preserve">問合せ先部署名 ： 独立行政法人国立青少年教育振興機構　広報課
郵便番号 ： 151-0052
住所 ： 東京都渋谷区代々木神園町3番1号
電話番号 ： 03-6407-7744
FAX番号 ： 
内線 ： 
email ： 
ウエブサイトURL ： 
説明 ： </v>
      </c>
      <c r="AL6" s="55" t="s">
        <v>578</v>
      </c>
      <c r="AM6" s="59"/>
      <c r="AN6" s="54"/>
      <c r="AO6" s="25" t="s">
        <v>530</v>
      </c>
      <c r="AP6" s="26" t="s">
        <v>531</v>
      </c>
      <c r="AQ6" s="26" t="s">
        <v>532</v>
      </c>
      <c r="AR6" s="26" t="s">
        <v>533</v>
      </c>
      <c r="AS6" s="26"/>
      <c r="AT6" s="26"/>
      <c r="AU6" s="26"/>
      <c r="AV6" s="26"/>
      <c r="AW6" s="27"/>
    </row>
    <row r="7" spans="1:51" s="61" customFormat="1" ht="192" x14ac:dyDescent="0.15">
      <c r="A7" s="4" t="s">
        <v>110</v>
      </c>
      <c r="B7" s="23" t="s">
        <v>111</v>
      </c>
      <c r="C7" s="4" t="s">
        <v>112</v>
      </c>
      <c r="D7" s="19" t="s">
        <v>113</v>
      </c>
      <c r="E7" s="19" t="s">
        <v>114</v>
      </c>
      <c r="F7" s="23"/>
      <c r="G7" s="4" t="s">
        <v>53</v>
      </c>
      <c r="H7" s="19"/>
      <c r="I7" s="19"/>
      <c r="J7" s="19"/>
      <c r="K7" s="19"/>
      <c r="L7" s="19"/>
      <c r="M7" s="19" t="s">
        <v>53</v>
      </c>
      <c r="N7" s="19"/>
      <c r="O7" s="23"/>
      <c r="P7" s="53" t="s">
        <v>553</v>
      </c>
      <c r="Q7" s="4" t="s">
        <v>584</v>
      </c>
      <c r="R7" s="19" t="s">
        <v>102</v>
      </c>
      <c r="S7" s="23" t="s">
        <v>106</v>
      </c>
      <c r="T7" s="24" t="s">
        <v>115</v>
      </c>
      <c r="U7" s="13" t="s">
        <v>85</v>
      </c>
      <c r="V7" s="13" t="s">
        <v>86</v>
      </c>
      <c r="W7" s="7">
        <v>0.41666666666666669</v>
      </c>
      <c r="X7" s="7">
        <v>0.66666666666666663</v>
      </c>
      <c r="Y7" s="23"/>
      <c r="Z7" s="4" t="s">
        <v>53</v>
      </c>
      <c r="AA7" s="19" t="s">
        <v>53</v>
      </c>
      <c r="AB7" s="19" t="s">
        <v>53</v>
      </c>
      <c r="AC7" s="19" t="s">
        <v>53</v>
      </c>
      <c r="AD7" s="19"/>
      <c r="AE7" s="19"/>
      <c r="AF7" s="54"/>
      <c r="AG7" s="55"/>
      <c r="AH7" s="56" t="s">
        <v>41</v>
      </c>
      <c r="AI7" s="56"/>
      <c r="AJ7" s="57"/>
      <c r="AK7" s="58" t="str">
        <f t="shared" ref="AK7:AK8" si="1">$AO$1&amp;" ： "&amp;AO7&amp;CHAR(10)&amp;$AP$1&amp;" ： "&amp;AP7&amp;CHAR(10)&amp;$AQ$1&amp;" ： "&amp;AQ7&amp;CHAR(10)&amp;$AR$1&amp;" ： "&amp;AR7&amp;CHAR(10)&amp;$AS$1&amp;" ： "&amp;AS7&amp;CHAR(10)&amp;$AT$1&amp;" ： "&amp;AT7&amp;CHAR(10)&amp;$AU$1&amp;" ： "&amp;AU7&amp;CHAR(10)&amp;$AV$1&amp;" ： "&amp;AV7&amp;CHAR(10)&amp;$AW$1&amp;" ： "&amp;AW7</f>
        <v xml:space="preserve">問合せ先部署名 ： 「早寝早起き朝ごはん」全国協議会　事務局
郵便番号 ： 151-0052
住所 ： 東京都渋谷区代々木神園町3番1号
電話番号 ： 03-6407-7683
FAX番号 ： 
内線 ： 
email ： 
ウエブサイトURL ： 
説明 ： </v>
      </c>
      <c r="AL7" s="55" t="s">
        <v>82</v>
      </c>
      <c r="AM7" s="56"/>
      <c r="AN7" s="54"/>
      <c r="AO7" s="25" t="s">
        <v>534</v>
      </c>
      <c r="AP7" s="26" t="s">
        <v>531</v>
      </c>
      <c r="AQ7" s="26" t="s">
        <v>532</v>
      </c>
      <c r="AR7" s="26" t="s">
        <v>535</v>
      </c>
      <c r="AS7" s="26"/>
      <c r="AT7" s="26"/>
      <c r="AU7" s="26"/>
      <c r="AV7" s="26"/>
      <c r="AW7" s="27"/>
    </row>
    <row r="8" spans="1:51" s="61" customFormat="1" ht="185.25" customHeight="1" x14ac:dyDescent="0.15">
      <c r="A8" s="4" t="s">
        <v>102</v>
      </c>
      <c r="B8" s="23" t="s">
        <v>116</v>
      </c>
      <c r="C8" s="4" t="s">
        <v>117</v>
      </c>
      <c r="D8" s="19" t="s">
        <v>118</v>
      </c>
      <c r="E8" s="19" t="s">
        <v>119</v>
      </c>
      <c r="F8" s="23"/>
      <c r="G8" s="4" t="s">
        <v>53</v>
      </c>
      <c r="H8" s="19" t="s">
        <v>53</v>
      </c>
      <c r="I8" s="19"/>
      <c r="J8" s="19"/>
      <c r="K8" s="19"/>
      <c r="L8" s="19"/>
      <c r="M8" s="19" t="s">
        <v>53</v>
      </c>
      <c r="N8" s="19"/>
      <c r="O8" s="23"/>
      <c r="P8" s="31" t="s">
        <v>529</v>
      </c>
      <c r="Q8" s="159"/>
      <c r="R8" s="160"/>
      <c r="S8" s="161"/>
      <c r="T8" s="24" t="s">
        <v>582</v>
      </c>
      <c r="U8" s="13" t="s">
        <v>120</v>
      </c>
      <c r="V8" s="14" t="s">
        <v>121</v>
      </c>
      <c r="W8" s="121">
        <v>0.41666666666666669</v>
      </c>
      <c r="X8" s="121">
        <v>0.59375</v>
      </c>
      <c r="Y8" s="23" t="s">
        <v>579</v>
      </c>
      <c r="Z8" s="4" t="s">
        <v>53</v>
      </c>
      <c r="AA8" s="19" t="s">
        <v>53</v>
      </c>
      <c r="AB8" s="19" t="s">
        <v>53</v>
      </c>
      <c r="AC8" s="19" t="s">
        <v>53</v>
      </c>
      <c r="AD8" s="19"/>
      <c r="AE8" s="19"/>
      <c r="AF8" s="54"/>
      <c r="AG8" s="55" t="s">
        <v>580</v>
      </c>
      <c r="AH8" s="158" t="s">
        <v>40</v>
      </c>
      <c r="AI8" s="162" t="s">
        <v>583</v>
      </c>
      <c r="AJ8" s="54" t="s">
        <v>581</v>
      </c>
      <c r="AK8" s="58" t="str">
        <f t="shared" si="1"/>
        <v xml:space="preserve">問合せ先部署名 ： 公益社団法人 ガールスカウト日本連盟　事務局　広報担当
郵便番号 ： 151-0066
住所 ： 東京都渋谷区西原1-40-3
電話番号 ： 03-3460-0701
FAX番号 ： 
内線 ： 
email ： 
ウエブサイトURL ： https://www.girlscout.or.jp
説明 ： </v>
      </c>
      <c r="AL8" s="55" t="s">
        <v>82</v>
      </c>
      <c r="AM8" s="56"/>
      <c r="AN8" s="54"/>
      <c r="AO8" s="25" t="s">
        <v>536</v>
      </c>
      <c r="AP8" s="26" t="s">
        <v>537</v>
      </c>
      <c r="AQ8" s="26" t="s">
        <v>538</v>
      </c>
      <c r="AR8" s="26" t="s">
        <v>539</v>
      </c>
      <c r="AS8" s="26"/>
      <c r="AT8" s="26"/>
      <c r="AU8" s="26"/>
      <c r="AV8" s="26" t="s">
        <v>122</v>
      </c>
      <c r="AW8" s="27"/>
      <c r="AX8" s="168"/>
      <c r="AY8" s="169"/>
    </row>
    <row r="9" spans="1:51" s="61" customFormat="1" ht="204" x14ac:dyDescent="0.15">
      <c r="A9" s="4" t="s">
        <v>138</v>
      </c>
      <c r="B9" s="23" t="s">
        <v>598</v>
      </c>
      <c r="C9" s="4" t="s">
        <v>596</v>
      </c>
      <c r="D9" s="19" t="s">
        <v>594</v>
      </c>
      <c r="E9" s="19" t="s">
        <v>595</v>
      </c>
      <c r="F9" s="23"/>
      <c r="G9" s="4" t="s">
        <v>53</v>
      </c>
      <c r="H9" s="19"/>
      <c r="I9" s="19" t="s">
        <v>53</v>
      </c>
      <c r="J9" s="19"/>
      <c r="K9" s="19"/>
      <c r="L9" s="19"/>
      <c r="M9" s="19"/>
      <c r="N9" s="19"/>
      <c r="O9" s="23"/>
      <c r="P9" s="31" t="s">
        <v>529</v>
      </c>
      <c r="Q9" s="4"/>
      <c r="R9" s="19"/>
      <c r="S9" s="23"/>
      <c r="T9" s="24" t="s">
        <v>599</v>
      </c>
      <c r="U9" s="13" t="s">
        <v>120</v>
      </c>
      <c r="V9" s="14" t="s">
        <v>121</v>
      </c>
      <c r="W9" s="121">
        <v>0.41666666666666669</v>
      </c>
      <c r="X9" s="121">
        <v>0.64583333333333337</v>
      </c>
      <c r="Y9" s="23" t="s">
        <v>600</v>
      </c>
      <c r="Z9" s="22" t="s">
        <v>53</v>
      </c>
      <c r="AA9" s="19" t="s">
        <v>53</v>
      </c>
      <c r="AB9" s="19" t="s">
        <v>53</v>
      </c>
      <c r="AC9" s="19"/>
      <c r="AD9" s="19"/>
      <c r="AE9" s="19"/>
      <c r="AF9" s="54"/>
      <c r="AG9" s="55" t="s">
        <v>601</v>
      </c>
      <c r="AH9" s="158" t="s">
        <v>602</v>
      </c>
      <c r="AI9" s="56" t="s">
        <v>597</v>
      </c>
      <c r="AJ9" s="54" t="s">
        <v>603</v>
      </c>
      <c r="AK9" s="58" t="str">
        <f>$AO$1&amp;" ： "&amp;AO9&amp;CHAR(10)&amp;$AP$1&amp;" ： "&amp;AP11&amp;CHAR(10)&amp;$AQ$1&amp;" ： "&amp;AQ9&amp;CHAR(10)&amp;$AR$1&amp;" ： "&amp;AR9&amp;CHAR(10)&amp;$AS$1&amp;" ： "&amp;AS9&amp;CHAR(10)&amp;$AT$1&amp;" ： "&amp;AT9&amp;CHAR(10)&amp;$AU$1&amp;" ： "&amp;AU9&amp;CHAR(10)&amp;$AV$1&amp;" ： "&amp;AV9&amp;CHAR(10)&amp;$AW$1&amp;" ： "&amp;AW9</f>
        <v xml:space="preserve">問合せ先部署名 ： 公益財団法人ボーイスカウト日本連盟　事務局
郵便番号 ： 355-0292
住所 ： 東京都杉並区下井草4-4-3
電話番号 ： 03-6913-6262
FAX番号 ： 
内線 ： 
email ： 
ウエブサイトURL ： https://www.scout.or.jp/
説明 ： </v>
      </c>
      <c r="AL9" s="55"/>
      <c r="AM9" s="56"/>
      <c r="AN9" s="54"/>
      <c r="AO9" s="25" t="s">
        <v>604</v>
      </c>
      <c r="AP9" s="26" t="s">
        <v>591</v>
      </c>
      <c r="AQ9" s="26" t="s">
        <v>592</v>
      </c>
      <c r="AR9" s="26" t="s">
        <v>593</v>
      </c>
      <c r="AS9" s="26"/>
      <c r="AT9" s="26"/>
      <c r="AU9" s="26"/>
      <c r="AV9" s="26" t="s">
        <v>124</v>
      </c>
      <c r="AW9" s="27"/>
      <c r="AX9" s="170"/>
      <c r="AY9" s="169"/>
    </row>
    <row r="10" spans="1:51" s="61" customFormat="1" ht="204" x14ac:dyDescent="0.15">
      <c r="A10" s="4" t="s">
        <v>138</v>
      </c>
      <c r="B10" s="23" t="s">
        <v>598</v>
      </c>
      <c r="C10" s="4" t="s">
        <v>589</v>
      </c>
      <c r="D10" s="19"/>
      <c r="E10" s="19" t="s">
        <v>590</v>
      </c>
      <c r="F10" s="23"/>
      <c r="G10" s="4" t="s">
        <v>53</v>
      </c>
      <c r="H10" s="19"/>
      <c r="I10" s="19" t="s">
        <v>53</v>
      </c>
      <c r="J10" s="19"/>
      <c r="K10" s="19"/>
      <c r="L10" s="19"/>
      <c r="M10" s="19"/>
      <c r="N10" s="19"/>
      <c r="O10" s="23"/>
      <c r="P10" s="31" t="s">
        <v>529</v>
      </c>
      <c r="Q10" s="4"/>
      <c r="R10" s="19"/>
      <c r="S10" s="23"/>
      <c r="T10" s="24" t="s">
        <v>599</v>
      </c>
      <c r="U10" s="13" t="s">
        <v>120</v>
      </c>
      <c r="V10" s="14" t="s">
        <v>121</v>
      </c>
      <c r="W10" s="121">
        <v>0.41666666666666669</v>
      </c>
      <c r="X10" s="121">
        <v>0.64583333333333337</v>
      </c>
      <c r="Y10" s="23" t="s">
        <v>600</v>
      </c>
      <c r="Z10" s="22" t="s">
        <v>53</v>
      </c>
      <c r="AA10" s="19" t="s">
        <v>53</v>
      </c>
      <c r="AB10" s="19" t="s">
        <v>53</v>
      </c>
      <c r="AC10" s="19"/>
      <c r="AD10" s="19"/>
      <c r="AE10" s="19"/>
      <c r="AF10" s="54"/>
      <c r="AG10" s="55" t="s">
        <v>601</v>
      </c>
      <c r="AH10" s="158" t="s">
        <v>602</v>
      </c>
      <c r="AI10" s="56" t="s">
        <v>597</v>
      </c>
      <c r="AJ10" s="54" t="s">
        <v>603</v>
      </c>
      <c r="AK10" s="58" t="str">
        <f>$AO$1&amp;" ： "&amp;AO10&amp;CHAR(10)&amp;$AP$1&amp;" ： "&amp;AP11&amp;CHAR(10)&amp;$AQ$1&amp;" ： "&amp;AQ10&amp;CHAR(10)&amp;$AR$1&amp;" ： "&amp;AR10&amp;CHAR(10)&amp;$AS$1&amp;" ： "&amp;AS10&amp;CHAR(10)&amp;$AT$1&amp;" ： "&amp;AT10&amp;CHAR(10)&amp;$AU$1&amp;" ： "&amp;AU10&amp;CHAR(10)&amp;$AV$1&amp;" ： "&amp;AV10&amp;CHAR(10)&amp;$AW$1&amp;" ： "&amp;AW10</f>
        <v xml:space="preserve">問合せ先部署名 ： 公益財団法人ボーイスカウト日本連盟　事務局
郵便番号 ： 355-0292
住所 ： 東京都杉並区下井草4-4-3
電話番号 ： 03-6913-6262
FAX番号 ： 
内線 ： 
email ： 
ウエブサイトURL ： https://www.scout.or.jp/
説明 ： </v>
      </c>
      <c r="AL10" s="55"/>
      <c r="AM10" s="56"/>
      <c r="AN10" s="54"/>
      <c r="AO10" s="25" t="s">
        <v>604</v>
      </c>
      <c r="AP10" s="26" t="s">
        <v>591</v>
      </c>
      <c r="AQ10" s="26" t="s">
        <v>592</v>
      </c>
      <c r="AR10" s="26" t="s">
        <v>593</v>
      </c>
      <c r="AS10" s="26"/>
      <c r="AT10" s="26"/>
      <c r="AU10" s="26"/>
      <c r="AV10" s="26" t="s">
        <v>124</v>
      </c>
      <c r="AW10" s="27"/>
      <c r="AX10" s="170"/>
      <c r="AY10" s="169"/>
    </row>
    <row r="11" spans="1:51" ht="137.25" customHeight="1" x14ac:dyDescent="0.15">
      <c r="A11" s="149" t="s">
        <v>125</v>
      </c>
      <c r="B11" s="130" t="s">
        <v>126</v>
      </c>
      <c r="C11" s="28" t="s">
        <v>127</v>
      </c>
      <c r="D11" s="30"/>
      <c r="E11" s="30" t="s">
        <v>128</v>
      </c>
      <c r="F11" s="29"/>
      <c r="G11" s="28" t="s">
        <v>53</v>
      </c>
      <c r="H11" s="30"/>
      <c r="I11" s="30"/>
      <c r="J11" s="30"/>
      <c r="K11" s="30"/>
      <c r="L11" s="30"/>
      <c r="M11" s="30"/>
      <c r="N11" s="30"/>
      <c r="O11" s="29"/>
      <c r="P11" s="31" t="s">
        <v>529</v>
      </c>
      <c r="Q11" s="28"/>
      <c r="R11" s="30"/>
      <c r="S11" s="29"/>
      <c r="T11" s="32"/>
      <c r="U11" s="33" t="s">
        <v>120</v>
      </c>
      <c r="V11" s="33" t="s">
        <v>129</v>
      </c>
      <c r="W11" s="34">
        <v>0.41666666666666663</v>
      </c>
      <c r="X11" s="34">
        <v>0.66666666666666652</v>
      </c>
      <c r="Y11" s="29"/>
      <c r="Z11" s="28"/>
      <c r="AA11" s="30" t="s">
        <v>53</v>
      </c>
      <c r="AB11" s="30" t="s">
        <v>53</v>
      </c>
      <c r="AC11" s="30" t="s">
        <v>53</v>
      </c>
      <c r="AD11" s="30" t="s">
        <v>53</v>
      </c>
      <c r="AE11" s="30" t="s">
        <v>53</v>
      </c>
      <c r="AF11" s="35"/>
      <c r="AG11" s="36"/>
      <c r="AH11" s="37" t="s">
        <v>130</v>
      </c>
      <c r="AI11" s="37"/>
      <c r="AJ11" s="38"/>
      <c r="AK11" s="65" t="str">
        <f t="shared" ref="AK11:AK23" si="2">$AO$1&amp;" ： "&amp;AO11&amp;CHAR(10)&amp;$AP$1&amp;" ： "&amp;AP11&amp;CHAR(10)&amp;$AQ$1&amp;" ： "&amp;AQ11&amp;CHAR(10)&amp;$AR$1&amp;" ： "&amp;AR11&amp;CHAR(10)&amp;$AS$1&amp;" ： "&amp;AS11&amp;CHAR(10)&amp;$AT$1&amp;" ： "&amp;AT11&amp;CHAR(10)&amp;$AU$1&amp;" ： "&amp;AU11&amp;CHAR(10)&amp;$AV$1&amp;" ： "&amp;AV11&amp;CHAR(10)&amp;$AW$1&amp;" ： "&amp;AW11</f>
        <v xml:space="preserve">問合せ先部署名 ： 国立女性教育会館情報課
郵便番号 ： 355-0292
住所 ： 埼玉県比企郡嵐山町菅谷７２８
電話番号 ： 0493-62-6195
FAX番号 ： 0493-62-6721
内線 ： 
email ： infodiv@nwec.jp
ウエブサイトURL ： https://www.nwec.jp
説明 ： </v>
      </c>
      <c r="AL11" s="9" t="s">
        <v>82</v>
      </c>
      <c r="AM11" s="37"/>
      <c r="AN11" s="35"/>
      <c r="AO11" s="62" t="s">
        <v>131</v>
      </c>
      <c r="AP11" s="63" t="s">
        <v>132</v>
      </c>
      <c r="AQ11" s="63" t="s">
        <v>133</v>
      </c>
      <c r="AR11" s="63" t="s">
        <v>134</v>
      </c>
      <c r="AS11" s="63" t="s">
        <v>135</v>
      </c>
      <c r="AT11" s="63"/>
      <c r="AU11" s="66" t="s">
        <v>136</v>
      </c>
      <c r="AV11" s="63" t="s">
        <v>137</v>
      </c>
      <c r="AW11" s="64"/>
    </row>
    <row r="12" spans="1:51" s="50" customFormat="1" ht="151.5" customHeight="1" x14ac:dyDescent="0.15">
      <c r="A12" s="150" t="s">
        <v>138</v>
      </c>
      <c r="B12" s="131" t="s">
        <v>139</v>
      </c>
      <c r="C12" s="39" t="s">
        <v>140</v>
      </c>
      <c r="D12" s="41"/>
      <c r="E12" s="41" t="s">
        <v>141</v>
      </c>
      <c r="F12" s="40"/>
      <c r="G12" s="39" t="s">
        <v>53</v>
      </c>
      <c r="H12" s="41"/>
      <c r="I12" s="41"/>
      <c r="J12" s="41"/>
      <c r="K12" s="41"/>
      <c r="L12" s="41"/>
      <c r="M12" s="41"/>
      <c r="N12" s="41"/>
      <c r="O12" s="40"/>
      <c r="P12" s="42" t="s">
        <v>551</v>
      </c>
      <c r="Q12" s="39" t="s">
        <v>543</v>
      </c>
      <c r="R12" s="5" t="s">
        <v>102</v>
      </c>
      <c r="S12" s="23" t="s">
        <v>98</v>
      </c>
      <c r="T12" s="43" t="s">
        <v>142</v>
      </c>
      <c r="U12" s="44" t="s">
        <v>120</v>
      </c>
      <c r="V12" s="44" t="s">
        <v>121</v>
      </c>
      <c r="W12" s="45">
        <v>0.41666666666666669</v>
      </c>
      <c r="X12" s="45">
        <v>0.66666666666666663</v>
      </c>
      <c r="Y12" s="40"/>
      <c r="Z12" s="39" t="s">
        <v>53</v>
      </c>
      <c r="AA12" s="41" t="s">
        <v>53</v>
      </c>
      <c r="AB12" s="41" t="s">
        <v>53</v>
      </c>
      <c r="AC12" s="41" t="s">
        <v>53</v>
      </c>
      <c r="AD12" s="41" t="s">
        <v>53</v>
      </c>
      <c r="AE12" s="41" t="s">
        <v>53</v>
      </c>
      <c r="AF12" s="46"/>
      <c r="AG12" s="47"/>
      <c r="AH12" s="48" t="s">
        <v>41</v>
      </c>
      <c r="AI12" s="48"/>
      <c r="AJ12" s="49"/>
      <c r="AK12" s="67" t="str">
        <f t="shared" si="2"/>
        <v xml:space="preserve">問合せ先部署名 ： 文部科学省初等中等教育局参事官（高等学校担当）付産業教育振興室
郵便番号 ： 100-8959
住所 ： 東京都千代田区霞が関３－２－２
電話番号 ： 03-5253-4111
FAX番号 ： 
内線 ： 2904
email ： sangyo@mext.go.jp
ウエブサイトURL ： https://sanfair2021.spec.ed.jp/
説明 ： </v>
      </c>
      <c r="AL12" s="9" t="s">
        <v>82</v>
      </c>
      <c r="AM12" s="48"/>
      <c r="AN12" s="46"/>
      <c r="AO12" s="62" t="s">
        <v>143</v>
      </c>
      <c r="AP12" s="63" t="s">
        <v>108</v>
      </c>
      <c r="AQ12" s="63" t="s">
        <v>144</v>
      </c>
      <c r="AR12" s="63" t="s">
        <v>145</v>
      </c>
      <c r="AS12" s="63"/>
      <c r="AT12" s="63">
        <v>2904</v>
      </c>
      <c r="AU12" s="66" t="s">
        <v>146</v>
      </c>
      <c r="AV12" s="66" t="s">
        <v>147</v>
      </c>
      <c r="AW12" s="68"/>
    </row>
    <row r="13" spans="1:51" s="17" customFormat="1" ht="152.25" customHeight="1" x14ac:dyDescent="0.15">
      <c r="A13" s="148" t="s">
        <v>87</v>
      </c>
      <c r="B13" s="126"/>
      <c r="C13" s="4" t="s">
        <v>525</v>
      </c>
      <c r="D13" s="5"/>
      <c r="E13" s="5" t="s">
        <v>526</v>
      </c>
      <c r="F13" s="6"/>
      <c r="G13" s="4" t="s">
        <v>53</v>
      </c>
      <c r="H13" s="5"/>
      <c r="I13" s="5"/>
      <c r="J13" s="5"/>
      <c r="K13" s="5"/>
      <c r="L13" s="5" t="s">
        <v>53</v>
      </c>
      <c r="M13" s="5"/>
      <c r="N13" s="5"/>
      <c r="O13" s="6"/>
      <c r="P13" s="20" t="s">
        <v>529</v>
      </c>
      <c r="Q13" s="4"/>
      <c r="R13" s="5"/>
      <c r="S13" s="6"/>
      <c r="T13" s="2" t="s">
        <v>123</v>
      </c>
      <c r="U13" s="13"/>
      <c r="V13" s="14"/>
      <c r="W13" s="7"/>
      <c r="X13" s="7"/>
      <c r="Y13" s="6"/>
      <c r="Z13" s="4"/>
      <c r="AA13" s="5"/>
      <c r="AB13" s="5"/>
      <c r="AC13" s="5" t="s">
        <v>53</v>
      </c>
      <c r="AD13" s="5"/>
      <c r="AE13" s="5"/>
      <c r="AF13" s="8"/>
      <c r="AG13" s="9"/>
      <c r="AH13" s="10" t="s">
        <v>41</v>
      </c>
      <c r="AI13" s="10"/>
      <c r="AJ13" s="11"/>
      <c r="AK13" s="18" t="str">
        <f t="shared" si="2"/>
        <v xml:space="preserve">問合せ先部署名 ： 文部科学省初等中等教育局教育課程課
郵便番号 ： 100-8959
住所 ： 東京都千代田区霞が関3-2-2
電話番号 ： 03-5253-4111
FAX番号 ： 
内線 ： 
email ： 
ウエブサイトURL ： https://youtu.be/MPoBuhQ2F94
説明 ： </v>
      </c>
      <c r="AL13" s="9" t="s">
        <v>82</v>
      </c>
      <c r="AM13" s="21"/>
      <c r="AN13" s="8"/>
      <c r="AO13" s="62" t="s">
        <v>527</v>
      </c>
      <c r="AP13" s="63" t="s">
        <v>108</v>
      </c>
      <c r="AQ13" s="63" t="s">
        <v>302</v>
      </c>
      <c r="AR13" s="63" t="s">
        <v>145</v>
      </c>
      <c r="AS13" s="63"/>
      <c r="AT13" s="63"/>
      <c r="AU13" s="63"/>
      <c r="AV13" s="63" t="s">
        <v>528</v>
      </c>
      <c r="AW13" s="64"/>
    </row>
    <row r="14" spans="1:51" ht="312.75" customHeight="1" x14ac:dyDescent="0.15">
      <c r="A14" s="148" t="s">
        <v>87</v>
      </c>
      <c r="B14" s="126" t="s">
        <v>148</v>
      </c>
      <c r="C14" s="4" t="s">
        <v>149</v>
      </c>
      <c r="D14" s="5"/>
      <c r="E14" s="5" t="s">
        <v>150</v>
      </c>
      <c r="F14" s="6"/>
      <c r="G14" s="4" t="s">
        <v>54</v>
      </c>
      <c r="H14" s="5"/>
      <c r="I14" s="5"/>
      <c r="J14" s="5"/>
      <c r="K14" s="5"/>
      <c r="L14" s="5" t="s">
        <v>54</v>
      </c>
      <c r="M14" s="5"/>
      <c r="N14" s="5"/>
      <c r="O14" s="6"/>
      <c r="P14" s="20" t="s">
        <v>529</v>
      </c>
      <c r="Q14" s="4" t="s">
        <v>151</v>
      </c>
      <c r="R14" s="5"/>
      <c r="S14" s="6"/>
      <c r="T14" s="2"/>
      <c r="U14" s="13" t="s">
        <v>152</v>
      </c>
      <c r="V14" s="14" t="s">
        <v>153</v>
      </c>
      <c r="W14" s="7"/>
      <c r="X14" s="7"/>
      <c r="Y14" s="6"/>
      <c r="Z14" s="4"/>
      <c r="AA14" s="5" t="s">
        <v>53</v>
      </c>
      <c r="AB14" s="5" t="s">
        <v>53</v>
      </c>
      <c r="AC14" s="5" t="s">
        <v>53</v>
      </c>
      <c r="AD14" s="5" t="s">
        <v>53</v>
      </c>
      <c r="AE14" s="5" t="s">
        <v>53</v>
      </c>
      <c r="AF14" s="8" t="s">
        <v>154</v>
      </c>
      <c r="AG14" s="9"/>
      <c r="AH14" s="10" t="s">
        <v>41</v>
      </c>
      <c r="AI14" s="10"/>
      <c r="AJ14" s="11"/>
      <c r="AK14" s="18" t="str">
        <f t="shared" si="2"/>
        <v xml:space="preserve">問合せ先部署名 ： 経営企画部広報課
郵便番号 ： 263-8555
住所 ： 千葉県千葉市稲毛区穴川4-9-1
電話番号 ： 043-206-3026
FAX番号 ： 043-206-4062
内線 ： 
email ： info@qst.go.jp
ウエブサイトURL ： https://www.qst.go.jp
説明 ： </v>
      </c>
      <c r="AL14" s="9" t="s">
        <v>82</v>
      </c>
      <c r="AM14" s="21"/>
      <c r="AN14" s="8"/>
      <c r="AO14" s="62" t="s">
        <v>155</v>
      </c>
      <c r="AP14" s="63" t="s">
        <v>156</v>
      </c>
      <c r="AQ14" s="63" t="s">
        <v>157</v>
      </c>
      <c r="AR14" s="63" t="s">
        <v>158</v>
      </c>
      <c r="AS14" s="63" t="s">
        <v>159</v>
      </c>
      <c r="AT14" s="63"/>
      <c r="AU14" s="63" t="s">
        <v>160</v>
      </c>
      <c r="AV14" s="63" t="s">
        <v>161</v>
      </c>
      <c r="AW14" s="64"/>
    </row>
    <row r="15" spans="1:51" ht="155.25" customHeight="1" x14ac:dyDescent="0.15">
      <c r="A15" s="148" t="s">
        <v>102</v>
      </c>
      <c r="B15" s="126"/>
      <c r="C15" s="4" t="s">
        <v>162</v>
      </c>
      <c r="D15" s="5"/>
      <c r="E15" s="5" t="s">
        <v>163</v>
      </c>
      <c r="F15" s="6"/>
      <c r="G15" s="4" t="s">
        <v>53</v>
      </c>
      <c r="H15" s="5"/>
      <c r="I15" s="5"/>
      <c r="J15" s="5"/>
      <c r="K15" s="5"/>
      <c r="L15" s="5" t="s">
        <v>53</v>
      </c>
      <c r="M15" s="5"/>
      <c r="N15" s="5"/>
      <c r="O15" s="6"/>
      <c r="P15" s="20" t="s">
        <v>529</v>
      </c>
      <c r="Q15" s="4"/>
      <c r="R15" s="5"/>
      <c r="S15" s="6"/>
      <c r="T15" s="2">
        <v>30</v>
      </c>
      <c r="U15" s="44" t="s">
        <v>120</v>
      </c>
      <c r="V15" s="44" t="s">
        <v>121</v>
      </c>
      <c r="W15" s="7"/>
      <c r="X15" s="7"/>
      <c r="Y15" s="6"/>
      <c r="Z15" s="4"/>
      <c r="AA15" s="5" t="s">
        <v>53</v>
      </c>
      <c r="AB15" s="5" t="s">
        <v>53</v>
      </c>
      <c r="AC15" s="5" t="s">
        <v>53</v>
      </c>
      <c r="AD15" s="5" t="s">
        <v>53</v>
      </c>
      <c r="AE15" s="5" t="s">
        <v>53</v>
      </c>
      <c r="AF15" s="8"/>
      <c r="AG15" s="9"/>
      <c r="AH15" s="10" t="s">
        <v>41</v>
      </c>
      <c r="AI15" s="10"/>
      <c r="AJ15" s="11"/>
      <c r="AK15" s="18" t="str">
        <f t="shared" si="2"/>
        <v xml:space="preserve">問合せ先部署名 ： 日本科学未来館　事業部　プログラム企画開発課　オープンコンテンツ担当
郵便番号 ： 135-0064
住所 ： 東京都江東区青海2-3-6
電話番号 ： 03-3570-9214
FAX番号 ： 
内線 ： 
email ： open-contents@miraikan.jst.go.jp
ウエブサイトURL ： 
説明 ： </v>
      </c>
      <c r="AL15" s="9" t="s">
        <v>82</v>
      </c>
      <c r="AM15" s="10"/>
      <c r="AN15" s="8"/>
      <c r="AO15" s="62" t="s">
        <v>164</v>
      </c>
      <c r="AP15" s="63" t="s">
        <v>165</v>
      </c>
      <c r="AQ15" s="63" t="s">
        <v>166</v>
      </c>
      <c r="AR15" s="63" t="s">
        <v>167</v>
      </c>
      <c r="AS15" s="63"/>
      <c r="AT15" s="63"/>
      <c r="AU15" s="66" t="s">
        <v>168</v>
      </c>
      <c r="AV15" s="66"/>
      <c r="AW15" s="64"/>
    </row>
    <row r="16" spans="1:51" s="105" customFormat="1" ht="159" customHeight="1" x14ac:dyDescent="0.15">
      <c r="A16" s="151" t="s">
        <v>87</v>
      </c>
      <c r="B16" s="129" t="s">
        <v>169</v>
      </c>
      <c r="C16" s="89" t="s">
        <v>170</v>
      </c>
      <c r="D16" s="91"/>
      <c r="E16" s="91" t="s">
        <v>171</v>
      </c>
      <c r="F16" s="90"/>
      <c r="G16" s="89" t="s">
        <v>53</v>
      </c>
      <c r="H16" s="91"/>
      <c r="I16" s="91"/>
      <c r="J16" s="91"/>
      <c r="K16" s="91"/>
      <c r="L16" s="91" t="s">
        <v>53</v>
      </c>
      <c r="M16" s="91" t="s">
        <v>53</v>
      </c>
      <c r="N16" s="91"/>
      <c r="O16" s="90"/>
      <c r="P16" s="92" t="s">
        <v>529</v>
      </c>
      <c r="Q16" s="89"/>
      <c r="R16" s="91"/>
      <c r="S16" s="90"/>
      <c r="T16" s="93"/>
      <c r="U16" s="94" t="s">
        <v>546</v>
      </c>
      <c r="V16" s="95"/>
      <c r="W16" s="96"/>
      <c r="X16" s="96"/>
      <c r="Y16" s="90"/>
      <c r="Z16" s="89"/>
      <c r="AA16" s="91" t="s">
        <v>53</v>
      </c>
      <c r="AB16" s="91" t="s">
        <v>53</v>
      </c>
      <c r="AC16" s="91" t="s">
        <v>53</v>
      </c>
      <c r="AD16" s="91" t="s">
        <v>53</v>
      </c>
      <c r="AE16" s="91" t="s">
        <v>53</v>
      </c>
      <c r="AF16" s="97"/>
      <c r="AG16" s="98"/>
      <c r="AH16" s="99" t="s">
        <v>41</v>
      </c>
      <c r="AI16" s="99"/>
      <c r="AJ16" s="70"/>
      <c r="AK16" s="100" t="str">
        <f t="shared" si="2"/>
        <v>問合せ先部署名 ： 国立歴史民俗博物館広報サービス室
郵便番号 ： 285-8502
住所 ： 千葉県佐倉市城内町117
電話番号 ： 050-5541-8600（ハローダイヤル）
FAX番号 ： 
内線 ： 
email ： sfukyu@ml.rekihaku.ac.jp
ウエブサイトURL ： https://www.rekihaku.ac.jp/kids/index.html
説明 ： オンライン公開のため申し込み不要</v>
      </c>
      <c r="AL16" s="9" t="s">
        <v>82</v>
      </c>
      <c r="AM16" s="99"/>
      <c r="AN16" s="97"/>
      <c r="AO16" s="101" t="s">
        <v>172</v>
      </c>
      <c r="AP16" s="102" t="s">
        <v>173</v>
      </c>
      <c r="AQ16" s="102" t="s">
        <v>174</v>
      </c>
      <c r="AR16" s="102" t="s">
        <v>175</v>
      </c>
      <c r="AS16" s="102"/>
      <c r="AT16" s="102"/>
      <c r="AU16" s="102" t="s">
        <v>176</v>
      </c>
      <c r="AV16" s="103" t="s">
        <v>177</v>
      </c>
      <c r="AW16" s="104" t="s">
        <v>178</v>
      </c>
    </row>
    <row r="17" spans="1:49" s="105" customFormat="1" ht="149.25" customHeight="1" x14ac:dyDescent="0.15">
      <c r="A17" s="151" t="s">
        <v>87</v>
      </c>
      <c r="B17" s="129" t="s">
        <v>179</v>
      </c>
      <c r="C17" s="89" t="s">
        <v>180</v>
      </c>
      <c r="D17" s="91"/>
      <c r="E17" s="91" t="s">
        <v>181</v>
      </c>
      <c r="F17" s="90"/>
      <c r="G17" s="89" t="s">
        <v>53</v>
      </c>
      <c r="H17" s="91"/>
      <c r="I17" s="91"/>
      <c r="J17" s="91"/>
      <c r="K17" s="91"/>
      <c r="L17" s="91" t="s">
        <v>53</v>
      </c>
      <c r="M17" s="91"/>
      <c r="N17" s="91"/>
      <c r="O17" s="90"/>
      <c r="P17" s="92" t="s">
        <v>529</v>
      </c>
      <c r="Q17" s="89"/>
      <c r="R17" s="91"/>
      <c r="S17" s="90"/>
      <c r="T17" s="93"/>
      <c r="U17" s="94" t="s">
        <v>546</v>
      </c>
      <c r="V17" s="95"/>
      <c r="W17" s="96"/>
      <c r="X17" s="96"/>
      <c r="Y17" s="90"/>
      <c r="Z17" s="89"/>
      <c r="AA17" s="91" t="s">
        <v>53</v>
      </c>
      <c r="AB17" s="91" t="s">
        <v>53</v>
      </c>
      <c r="AC17" s="91" t="s">
        <v>53</v>
      </c>
      <c r="AD17" s="91" t="s">
        <v>53</v>
      </c>
      <c r="AE17" s="91" t="s">
        <v>53</v>
      </c>
      <c r="AF17" s="97"/>
      <c r="AG17" s="98"/>
      <c r="AH17" s="99" t="s">
        <v>41</v>
      </c>
      <c r="AI17" s="99"/>
      <c r="AJ17" s="97"/>
      <c r="AK17" s="100" t="str">
        <f t="shared" si="2"/>
        <v>問合せ先部署名 ： 国立歴史民俗博物館広報サービス室
郵便番号 ： 285-8502
住所 ： 千葉県佐倉市城内町117
電話番号 ： 050-5541-8600（ハローダイヤル）
FAX番号 ： 
内線 ： 
email ： sfukyu@ml.rekihaku.ac.jp
ウエブサイトURL ： https://youtu.be/TxkVv028cI4
説明 ： オンライン公開のため申し込み不要</v>
      </c>
      <c r="AL17" s="9" t="s">
        <v>82</v>
      </c>
      <c r="AM17" s="99"/>
      <c r="AN17" s="97"/>
      <c r="AO17" s="101" t="s">
        <v>182</v>
      </c>
      <c r="AP17" s="102" t="s">
        <v>173</v>
      </c>
      <c r="AQ17" s="102" t="s">
        <v>183</v>
      </c>
      <c r="AR17" s="102" t="s">
        <v>175</v>
      </c>
      <c r="AS17" s="102"/>
      <c r="AT17" s="102"/>
      <c r="AU17" s="102" t="s">
        <v>176</v>
      </c>
      <c r="AV17" s="103" t="s">
        <v>184</v>
      </c>
      <c r="AW17" s="104" t="s">
        <v>185</v>
      </c>
    </row>
    <row r="18" spans="1:49" s="105" customFormat="1" ht="134.25" customHeight="1" x14ac:dyDescent="0.15">
      <c r="A18" s="151" t="s">
        <v>87</v>
      </c>
      <c r="B18" s="129" t="s">
        <v>186</v>
      </c>
      <c r="C18" s="89" t="s">
        <v>187</v>
      </c>
      <c r="D18" s="91"/>
      <c r="E18" s="91" t="s">
        <v>188</v>
      </c>
      <c r="F18" s="90"/>
      <c r="G18" s="89" t="s">
        <v>53</v>
      </c>
      <c r="H18" s="91"/>
      <c r="I18" s="91"/>
      <c r="J18" s="91"/>
      <c r="K18" s="91"/>
      <c r="L18" s="91"/>
      <c r="M18" s="91"/>
      <c r="N18" s="91"/>
      <c r="O18" s="90"/>
      <c r="P18" s="92" t="s">
        <v>529</v>
      </c>
      <c r="Q18" s="89"/>
      <c r="R18" s="91"/>
      <c r="S18" s="90"/>
      <c r="T18" s="93"/>
      <c r="U18" s="94" t="s">
        <v>189</v>
      </c>
      <c r="V18" s="95"/>
      <c r="W18" s="106"/>
      <c r="X18" s="106"/>
      <c r="Y18" s="90"/>
      <c r="Z18" s="89"/>
      <c r="AA18" s="91"/>
      <c r="AB18" s="91" t="s">
        <v>53</v>
      </c>
      <c r="AC18" s="91" t="s">
        <v>53</v>
      </c>
      <c r="AD18" s="91" t="s">
        <v>53</v>
      </c>
      <c r="AE18" s="91" t="s">
        <v>53</v>
      </c>
      <c r="AF18" s="97"/>
      <c r="AG18" s="98"/>
      <c r="AH18" s="99" t="s">
        <v>41</v>
      </c>
      <c r="AI18" s="99"/>
      <c r="AJ18" s="97"/>
      <c r="AK18" s="100" t="str">
        <f t="shared" si="2"/>
        <v xml:space="preserve">問合せ先部署名 ： 国立国語研究所広報室
郵便番号 ： 190-8561
住所 ： 東京都立川市緑町10-2
電話番号 ： 0570-08-8595
FAX番号 ： 
内線 ： 
email ： koho_ninjal@ninjal.ac.jp
ウエブサイトURL ： https://www.ninjal.ac.jp/
説明 ： </v>
      </c>
      <c r="AL18" s="9" t="s">
        <v>82</v>
      </c>
      <c r="AM18" s="99"/>
      <c r="AN18" s="97"/>
      <c r="AO18" s="101" t="s">
        <v>190</v>
      </c>
      <c r="AP18" s="102" t="s">
        <v>191</v>
      </c>
      <c r="AQ18" s="102" t="s">
        <v>192</v>
      </c>
      <c r="AR18" s="102" t="s">
        <v>193</v>
      </c>
      <c r="AS18" s="102"/>
      <c r="AT18" s="102"/>
      <c r="AU18" s="107" t="s">
        <v>477</v>
      </c>
      <c r="AV18" s="107" t="s">
        <v>478</v>
      </c>
      <c r="AW18" s="104"/>
    </row>
    <row r="19" spans="1:49" s="105" customFormat="1" ht="160.5" customHeight="1" x14ac:dyDescent="0.15">
      <c r="A19" s="151" t="s">
        <v>87</v>
      </c>
      <c r="B19" s="129" t="s">
        <v>194</v>
      </c>
      <c r="C19" s="89" t="s">
        <v>195</v>
      </c>
      <c r="D19" s="91"/>
      <c r="E19" s="91" t="s">
        <v>196</v>
      </c>
      <c r="F19" s="90"/>
      <c r="G19" s="89" t="s">
        <v>53</v>
      </c>
      <c r="H19" s="91"/>
      <c r="I19" s="91"/>
      <c r="J19" s="91"/>
      <c r="K19" s="91"/>
      <c r="L19" s="91" t="s">
        <v>53</v>
      </c>
      <c r="M19" s="91"/>
      <c r="N19" s="91"/>
      <c r="O19" s="90"/>
      <c r="P19" s="92" t="s">
        <v>529</v>
      </c>
      <c r="Q19" s="89"/>
      <c r="R19" s="91"/>
      <c r="S19" s="90"/>
      <c r="T19" s="93" t="s">
        <v>197</v>
      </c>
      <c r="U19" s="94" t="s">
        <v>546</v>
      </c>
      <c r="V19" s="95"/>
      <c r="W19" s="106"/>
      <c r="X19" s="106"/>
      <c r="Y19" s="90"/>
      <c r="Z19" s="89" t="s">
        <v>53</v>
      </c>
      <c r="AA19" s="91" t="s">
        <v>53</v>
      </c>
      <c r="AB19" s="91" t="s">
        <v>53</v>
      </c>
      <c r="AC19" s="91" t="s">
        <v>53</v>
      </c>
      <c r="AD19" s="91" t="s">
        <v>53</v>
      </c>
      <c r="AE19" s="91" t="s">
        <v>53</v>
      </c>
      <c r="AF19" s="97"/>
      <c r="AG19" s="98"/>
      <c r="AH19" s="99" t="s">
        <v>41</v>
      </c>
      <c r="AI19" s="99"/>
      <c r="AJ19" s="97"/>
      <c r="AK19" s="100" t="str">
        <f t="shared" si="2"/>
        <v>問合せ先部署名 ： 国際日本文化研究センター管理部総務課広報係
郵便番号 ： 610-1192
住所 ： 京都市西京区御陵大枝山町3-2
電話番号 ： 075-335-2012
FAX番号 ： 075-335-2091
内線 ： 6143
email ： kouhou@nichibun.ac.jp
ウエブサイトURL ： https://youtu.be/yfn_KFiElqo
説明 ： YouTubeにて公開</v>
      </c>
      <c r="AL19" s="9" t="s">
        <v>82</v>
      </c>
      <c r="AM19" s="99"/>
      <c r="AN19" s="97"/>
      <c r="AO19" s="101" t="s">
        <v>519</v>
      </c>
      <c r="AP19" s="102" t="s">
        <v>198</v>
      </c>
      <c r="AQ19" s="102" t="s">
        <v>199</v>
      </c>
      <c r="AR19" s="102" t="s">
        <v>200</v>
      </c>
      <c r="AS19" s="102" t="s">
        <v>201</v>
      </c>
      <c r="AT19" s="102">
        <v>6143</v>
      </c>
      <c r="AU19" s="102" t="s">
        <v>202</v>
      </c>
      <c r="AV19" s="103" t="s">
        <v>203</v>
      </c>
      <c r="AW19" s="104" t="s">
        <v>204</v>
      </c>
    </row>
    <row r="20" spans="1:49" s="105" customFormat="1" ht="144" customHeight="1" x14ac:dyDescent="0.15">
      <c r="A20" s="151" t="s">
        <v>87</v>
      </c>
      <c r="B20" s="129" t="s">
        <v>205</v>
      </c>
      <c r="C20" s="89" t="s">
        <v>206</v>
      </c>
      <c r="D20" s="91"/>
      <c r="E20" s="91" t="s">
        <v>207</v>
      </c>
      <c r="F20" s="90"/>
      <c r="G20" s="89" t="s">
        <v>53</v>
      </c>
      <c r="H20" s="91"/>
      <c r="I20" s="91"/>
      <c r="J20" s="91"/>
      <c r="K20" s="91"/>
      <c r="L20" s="91" t="s">
        <v>53</v>
      </c>
      <c r="M20" s="91"/>
      <c r="N20" s="91"/>
      <c r="O20" s="90"/>
      <c r="P20" s="92" t="s">
        <v>529</v>
      </c>
      <c r="Q20" s="89"/>
      <c r="R20" s="91"/>
      <c r="S20" s="90"/>
      <c r="T20" s="93"/>
      <c r="U20" s="94" t="s">
        <v>546</v>
      </c>
      <c r="V20" s="95"/>
      <c r="W20" s="106"/>
      <c r="X20" s="106"/>
      <c r="Y20" s="90"/>
      <c r="Z20" s="89"/>
      <c r="AA20" s="91" t="s">
        <v>53</v>
      </c>
      <c r="AB20" s="91" t="s">
        <v>53</v>
      </c>
      <c r="AC20" s="91" t="s">
        <v>53</v>
      </c>
      <c r="AD20" s="91" t="s">
        <v>53</v>
      </c>
      <c r="AE20" s="91" t="s">
        <v>53</v>
      </c>
      <c r="AF20" s="97"/>
      <c r="AG20" s="98"/>
      <c r="AH20" s="99" t="s">
        <v>41</v>
      </c>
      <c r="AI20" s="99"/>
      <c r="AJ20" s="97"/>
      <c r="AK20" s="100" t="str">
        <f t="shared" si="2"/>
        <v xml:space="preserve">問合せ先部署名 ： 総合地球環境学研究所　広報室
郵便番号 ： 603-8047
住所 ： 京都市北区上賀茂本山457-4
電話番号 ： 075-707-2100
FAX番号 ： 
内線 ： 2482
email ： info@chikyu.ac.jp
ウエブサイトURL ： https://www.chikyu.ac.jp/minna/
説明 ： </v>
      </c>
      <c r="AL20" s="9" t="s">
        <v>82</v>
      </c>
      <c r="AM20" s="99"/>
      <c r="AN20" s="97"/>
      <c r="AO20" s="101" t="s">
        <v>208</v>
      </c>
      <c r="AP20" s="102" t="s">
        <v>209</v>
      </c>
      <c r="AQ20" s="102" t="s">
        <v>210</v>
      </c>
      <c r="AR20" s="102" t="s">
        <v>211</v>
      </c>
      <c r="AS20" s="102"/>
      <c r="AT20" s="102">
        <v>2482</v>
      </c>
      <c r="AU20" s="102" t="s">
        <v>212</v>
      </c>
      <c r="AV20" s="103" t="s">
        <v>213</v>
      </c>
      <c r="AW20" s="104"/>
    </row>
    <row r="21" spans="1:49" s="105" customFormat="1" ht="150.75" customHeight="1" x14ac:dyDescent="0.15">
      <c r="A21" s="151" t="s">
        <v>87</v>
      </c>
      <c r="B21" s="129" t="s">
        <v>214</v>
      </c>
      <c r="C21" s="89" t="s">
        <v>215</v>
      </c>
      <c r="D21" s="91"/>
      <c r="E21" s="91" t="s">
        <v>216</v>
      </c>
      <c r="F21" s="90"/>
      <c r="G21" s="89" t="s">
        <v>53</v>
      </c>
      <c r="H21" s="91"/>
      <c r="I21" s="91" t="s">
        <v>53</v>
      </c>
      <c r="J21" s="91"/>
      <c r="K21" s="91"/>
      <c r="L21" s="91" t="s">
        <v>53</v>
      </c>
      <c r="M21" s="91" t="s">
        <v>53</v>
      </c>
      <c r="N21" s="91"/>
      <c r="O21" s="90"/>
      <c r="P21" s="92" t="s">
        <v>529</v>
      </c>
      <c r="Q21" s="89"/>
      <c r="R21" s="91"/>
      <c r="S21" s="90"/>
      <c r="T21" s="93"/>
      <c r="U21" s="94" t="s">
        <v>546</v>
      </c>
      <c r="V21" s="95"/>
      <c r="W21" s="96"/>
      <c r="X21" s="96"/>
      <c r="Y21" s="90"/>
      <c r="Z21" s="89" t="s">
        <v>53</v>
      </c>
      <c r="AA21" s="91" t="s">
        <v>53</v>
      </c>
      <c r="AB21" s="91" t="s">
        <v>53</v>
      </c>
      <c r="AC21" s="91" t="s">
        <v>53</v>
      </c>
      <c r="AD21" s="91" t="s">
        <v>53</v>
      </c>
      <c r="AE21" s="91" t="s">
        <v>53</v>
      </c>
      <c r="AF21" s="97"/>
      <c r="AG21" s="98"/>
      <c r="AH21" s="99" t="s">
        <v>41</v>
      </c>
      <c r="AI21" s="99"/>
      <c r="AJ21" s="97"/>
      <c r="AK21" s="100" t="str">
        <f t="shared" si="2"/>
        <v xml:space="preserve">問合せ先部署名 ： 国立民族学博物館 企画課 博物館事業係
郵便番号 ： 565-8511
住所 ： 大阪府吹田市千里万博公園10-1
電話番号 ： 06-6878-8532
FAX番号 ： 06-6878-8242
内線 ： 2025
email ： hjigyo@minpaku.ac.jp
ウエブサイトURL ： https://www.minpaku.ac.jp/teacher/school/ouchi#sec-03
説明 ： </v>
      </c>
      <c r="AL21" s="9" t="s">
        <v>82</v>
      </c>
      <c r="AM21" s="99"/>
      <c r="AN21" s="97"/>
      <c r="AO21" s="101" t="s">
        <v>217</v>
      </c>
      <c r="AP21" s="102" t="s">
        <v>218</v>
      </c>
      <c r="AQ21" s="102" t="s">
        <v>219</v>
      </c>
      <c r="AR21" s="102" t="s">
        <v>220</v>
      </c>
      <c r="AS21" s="102" t="s">
        <v>221</v>
      </c>
      <c r="AT21" s="102">
        <v>2025</v>
      </c>
      <c r="AU21" s="102" t="s">
        <v>222</v>
      </c>
      <c r="AV21" s="103" t="s">
        <v>223</v>
      </c>
      <c r="AW21" s="104"/>
    </row>
    <row r="22" spans="1:49" s="105" customFormat="1" ht="150.75" customHeight="1" x14ac:dyDescent="0.15">
      <c r="A22" s="151" t="s">
        <v>87</v>
      </c>
      <c r="B22" s="129" t="s">
        <v>224</v>
      </c>
      <c r="C22" s="89" t="s">
        <v>225</v>
      </c>
      <c r="D22" s="91" t="s">
        <v>226</v>
      </c>
      <c r="E22" s="91" t="s">
        <v>227</v>
      </c>
      <c r="F22" s="90"/>
      <c r="G22" s="89" t="s">
        <v>53</v>
      </c>
      <c r="H22" s="91"/>
      <c r="I22" s="91"/>
      <c r="J22" s="91"/>
      <c r="K22" s="91"/>
      <c r="L22" s="91" t="s">
        <v>53</v>
      </c>
      <c r="M22" s="91"/>
      <c r="N22" s="91"/>
      <c r="O22" s="90"/>
      <c r="P22" s="92" t="s">
        <v>529</v>
      </c>
      <c r="Q22" s="89"/>
      <c r="R22" s="91"/>
      <c r="S22" s="90"/>
      <c r="T22" s="93"/>
      <c r="U22" s="94" t="s">
        <v>547</v>
      </c>
      <c r="V22" s="95" t="s">
        <v>86</v>
      </c>
      <c r="W22" s="96"/>
      <c r="X22" s="96">
        <v>0.66666666666666663</v>
      </c>
      <c r="Y22" s="90"/>
      <c r="Z22" s="89" t="s">
        <v>53</v>
      </c>
      <c r="AA22" s="91" t="s">
        <v>53</v>
      </c>
      <c r="AB22" s="91" t="s">
        <v>53</v>
      </c>
      <c r="AC22" s="91" t="s">
        <v>53</v>
      </c>
      <c r="AD22" s="91" t="s">
        <v>53</v>
      </c>
      <c r="AE22" s="91" t="s">
        <v>53</v>
      </c>
      <c r="AF22" s="97"/>
      <c r="AG22" s="98"/>
      <c r="AH22" s="99" t="s">
        <v>41</v>
      </c>
      <c r="AI22" s="99"/>
      <c r="AJ22" s="97"/>
      <c r="AK22" s="100" t="str">
        <f t="shared" si="2"/>
        <v xml:space="preserve">問合せ先部署名 ： 自然科学研究機構事務局企画連携課
郵便番号 ： 105-0001
住所 ： 東京都港区虎ノ門4-3-13ヒューリック神谷町ビル２階
電話番号 ： 03-5425-1898
FAX番号 ： 03-5425-2049
内線 ： 
email ： nins-kikakurenkei@nins.jp
ウエブサイトURL ： https://www.nifs.ac.jp/event/kidsday.html
説明 ： </v>
      </c>
      <c r="AL22" s="9" t="s">
        <v>82</v>
      </c>
      <c r="AM22" s="99"/>
      <c r="AN22" s="97"/>
      <c r="AO22" s="101" t="s">
        <v>228</v>
      </c>
      <c r="AP22" s="102" t="s">
        <v>229</v>
      </c>
      <c r="AQ22" s="102" t="s">
        <v>230</v>
      </c>
      <c r="AR22" s="102" t="s">
        <v>231</v>
      </c>
      <c r="AS22" s="102" t="s">
        <v>232</v>
      </c>
      <c r="AT22" s="102"/>
      <c r="AU22" s="102" t="s">
        <v>233</v>
      </c>
      <c r="AV22" s="103" t="s">
        <v>520</v>
      </c>
      <c r="AW22" s="104"/>
    </row>
    <row r="23" spans="1:49" s="105" customFormat="1" ht="173.25" customHeight="1" x14ac:dyDescent="0.15">
      <c r="A23" s="151" t="s">
        <v>87</v>
      </c>
      <c r="B23" s="129" t="s">
        <v>234</v>
      </c>
      <c r="C23" s="89" t="s">
        <v>235</v>
      </c>
      <c r="D23" s="91"/>
      <c r="E23" s="91" t="s">
        <v>236</v>
      </c>
      <c r="F23" s="90"/>
      <c r="G23" s="89" t="s">
        <v>53</v>
      </c>
      <c r="H23" s="91"/>
      <c r="I23" s="91"/>
      <c r="J23" s="91"/>
      <c r="K23" s="91"/>
      <c r="L23" s="91" t="s">
        <v>53</v>
      </c>
      <c r="M23" s="91"/>
      <c r="N23" s="91"/>
      <c r="O23" s="90"/>
      <c r="P23" s="92" t="s">
        <v>529</v>
      </c>
      <c r="Q23" s="89"/>
      <c r="R23" s="91"/>
      <c r="S23" s="90"/>
      <c r="T23" s="93"/>
      <c r="U23" s="94" t="s">
        <v>85</v>
      </c>
      <c r="V23" s="95"/>
      <c r="W23" s="96">
        <v>0.41666666666666669</v>
      </c>
      <c r="X23" s="96"/>
      <c r="Y23" s="90"/>
      <c r="Z23" s="89"/>
      <c r="AA23" s="91" t="s">
        <v>53</v>
      </c>
      <c r="AB23" s="91" t="s">
        <v>53</v>
      </c>
      <c r="AC23" s="91" t="s">
        <v>53</v>
      </c>
      <c r="AD23" s="91" t="s">
        <v>53</v>
      </c>
      <c r="AE23" s="91" t="s">
        <v>53</v>
      </c>
      <c r="AF23" s="97"/>
      <c r="AG23" s="98"/>
      <c r="AH23" s="99" t="s">
        <v>41</v>
      </c>
      <c r="AI23" s="99"/>
      <c r="AJ23" s="97"/>
      <c r="AK23" s="100" t="str">
        <f t="shared" si="2"/>
        <v xml:space="preserve">問合せ先部署名 ： 国立極地研究所広報室
郵便番号 ： 190-8518
住所 ： 東京都立川市緑町10-3
電話番号 ： 042-512-0655
FAX番号 ： 
内線 ： 
email ： kofositu@nipr.ac.jp
ウエブサイトURL ： ・極地研HP　 https://www.nipr.ac.jp
・極地研公式YouTubeチャンネル　https://www.youtube.com/niprchannel
説明 ： </v>
      </c>
      <c r="AL23" s="9" t="s">
        <v>82</v>
      </c>
      <c r="AM23" s="99"/>
      <c r="AN23" s="97"/>
      <c r="AO23" s="101" t="s">
        <v>237</v>
      </c>
      <c r="AP23" s="102" t="s">
        <v>238</v>
      </c>
      <c r="AQ23" s="102" t="s">
        <v>239</v>
      </c>
      <c r="AR23" s="102" t="s">
        <v>240</v>
      </c>
      <c r="AS23" s="102"/>
      <c r="AT23" s="102"/>
      <c r="AU23" s="102" t="s">
        <v>241</v>
      </c>
      <c r="AV23" s="107" t="s">
        <v>479</v>
      </c>
      <c r="AW23" s="104"/>
    </row>
    <row r="24" spans="1:49" ht="192.75" customHeight="1" x14ac:dyDescent="0.15">
      <c r="A24" s="148" t="s">
        <v>102</v>
      </c>
      <c r="B24" s="126" t="s">
        <v>242</v>
      </c>
      <c r="C24" s="4" t="s">
        <v>243</v>
      </c>
      <c r="D24" s="5"/>
      <c r="E24" s="5" t="s">
        <v>244</v>
      </c>
      <c r="F24" s="6"/>
      <c r="G24" s="4" t="s">
        <v>53</v>
      </c>
      <c r="H24" s="5"/>
      <c r="I24" s="5"/>
      <c r="J24" s="5"/>
      <c r="K24" s="5"/>
      <c r="L24" s="5" t="s">
        <v>53</v>
      </c>
      <c r="M24" s="5" t="s">
        <v>53</v>
      </c>
      <c r="N24" s="5"/>
      <c r="O24" s="6"/>
      <c r="P24" s="20" t="s">
        <v>529</v>
      </c>
      <c r="Q24" s="4" t="s">
        <v>245</v>
      </c>
      <c r="R24" s="51"/>
      <c r="S24" s="52"/>
      <c r="T24" s="2" t="s">
        <v>246</v>
      </c>
      <c r="U24" s="13" t="s">
        <v>121</v>
      </c>
      <c r="V24" s="14" t="s">
        <v>121</v>
      </c>
      <c r="W24" s="7">
        <v>0.58333333333333337</v>
      </c>
      <c r="X24" s="7">
        <v>0.61111111111111105</v>
      </c>
      <c r="Y24" s="6" t="s">
        <v>247</v>
      </c>
      <c r="Z24" s="4"/>
      <c r="AA24" s="5" t="s">
        <v>53</v>
      </c>
      <c r="AB24" s="5" t="s">
        <v>53</v>
      </c>
      <c r="AC24" s="5" t="s">
        <v>53</v>
      </c>
      <c r="AD24" s="5"/>
      <c r="AE24" s="5"/>
      <c r="AF24" s="8" t="s">
        <v>248</v>
      </c>
      <c r="AG24" s="9" t="s">
        <v>249</v>
      </c>
      <c r="AH24" s="124" t="s">
        <v>40</v>
      </c>
      <c r="AI24" s="10" t="s">
        <v>250</v>
      </c>
      <c r="AJ24" s="11">
        <v>44407</v>
      </c>
      <c r="AK24" s="18" t="s">
        <v>251</v>
      </c>
      <c r="AL24" s="9" t="s">
        <v>82</v>
      </c>
      <c r="AM24" s="10"/>
      <c r="AN24" s="8" t="s">
        <v>252</v>
      </c>
      <c r="AO24" s="62" t="s">
        <v>253</v>
      </c>
      <c r="AP24" s="63" t="s">
        <v>254</v>
      </c>
      <c r="AQ24" s="63" t="s">
        <v>255</v>
      </c>
      <c r="AR24" s="63"/>
      <c r="AS24" s="63"/>
      <c r="AT24" s="63"/>
      <c r="AU24" s="66" t="s">
        <v>256</v>
      </c>
      <c r="AV24" s="66" t="s">
        <v>257</v>
      </c>
      <c r="AW24" s="64" t="s">
        <v>258</v>
      </c>
    </row>
    <row r="25" spans="1:49" s="61" customFormat="1" ht="170.25" customHeight="1" x14ac:dyDescent="0.15">
      <c r="A25" s="148" t="s">
        <v>87</v>
      </c>
      <c r="B25" s="127" t="s">
        <v>259</v>
      </c>
      <c r="C25" s="4" t="s">
        <v>260</v>
      </c>
      <c r="D25" s="19" t="s">
        <v>261</v>
      </c>
      <c r="E25" s="19" t="s">
        <v>262</v>
      </c>
      <c r="F25" s="23"/>
      <c r="G25" s="4" t="s">
        <v>54</v>
      </c>
      <c r="H25" s="19" t="s">
        <v>53</v>
      </c>
      <c r="I25" s="19"/>
      <c r="J25" s="19"/>
      <c r="K25" s="19"/>
      <c r="L25" s="19" t="s">
        <v>53</v>
      </c>
      <c r="M25" s="19"/>
      <c r="N25" s="19"/>
      <c r="O25" s="23"/>
      <c r="P25" s="53" t="s">
        <v>553</v>
      </c>
      <c r="Q25" s="4" t="s">
        <v>543</v>
      </c>
      <c r="R25" s="5" t="s">
        <v>102</v>
      </c>
      <c r="S25" s="23" t="s">
        <v>98</v>
      </c>
      <c r="T25" s="24"/>
      <c r="U25" s="13" t="s">
        <v>85</v>
      </c>
      <c r="V25" s="13" t="s">
        <v>85</v>
      </c>
      <c r="W25" s="7">
        <v>0.41666666666666669</v>
      </c>
      <c r="X25" s="7">
        <v>0.66666666666666663</v>
      </c>
      <c r="Y25" s="23" t="s">
        <v>263</v>
      </c>
      <c r="Z25" s="4" t="s">
        <v>53</v>
      </c>
      <c r="AA25" s="19" t="s">
        <v>53</v>
      </c>
      <c r="AB25" s="19" t="s">
        <v>53</v>
      </c>
      <c r="AC25" s="19" t="s">
        <v>53</v>
      </c>
      <c r="AD25" s="19" t="s">
        <v>53</v>
      </c>
      <c r="AE25" s="19" t="s">
        <v>53</v>
      </c>
      <c r="AF25" s="54"/>
      <c r="AG25" s="55"/>
      <c r="AH25" s="56" t="s">
        <v>41</v>
      </c>
      <c r="AI25" s="56"/>
      <c r="AJ25" s="57"/>
      <c r="AK25" s="58" t="str">
        <f t="shared" ref="AK25:AK87" si="3">$AO$1&amp;" ： "&amp;AO25&amp;CHAR(10)&amp;$AP$1&amp;" ： "&amp;AP25&amp;CHAR(10)&amp;$AQ$1&amp;" ： "&amp;AQ25&amp;CHAR(10)&amp;$AR$1&amp;" ： "&amp;AR25&amp;CHAR(10)&amp;$AS$1&amp;" ： "&amp;AS25&amp;CHAR(10)&amp;$AT$1&amp;" ： "&amp;AT25&amp;CHAR(10)&amp;$AU$1&amp;" ： "&amp;AU25&amp;CHAR(10)&amp;$AV$1&amp;" ： "&amp;AV25&amp;CHAR(10)&amp;$AW$1&amp;" ： "&amp;AW25</f>
        <v>問合せ先部署名 ： 企画部広報・ブランディング推進課
郵便番号 ： 305-0006
住所 ： 茨城県つくば市天王台3-1
電話番号 ： 029-863-7787
FAX番号 ： 029-863-7699
内線 ： 7787
email ： event@bosai.go.jp
ウエブサイトURL ： なし
説明 ： なし</v>
      </c>
      <c r="AL25" s="9" t="s">
        <v>82</v>
      </c>
      <c r="AM25" s="59"/>
      <c r="AN25" s="54"/>
      <c r="AO25" s="25" t="s">
        <v>264</v>
      </c>
      <c r="AP25" s="26" t="s">
        <v>265</v>
      </c>
      <c r="AQ25" s="26" t="s">
        <v>266</v>
      </c>
      <c r="AR25" s="26" t="s">
        <v>267</v>
      </c>
      <c r="AS25" s="26" t="s">
        <v>268</v>
      </c>
      <c r="AT25" s="26">
        <v>7787</v>
      </c>
      <c r="AU25" s="60" t="s">
        <v>269</v>
      </c>
      <c r="AV25" s="26" t="s">
        <v>270</v>
      </c>
      <c r="AW25" s="27" t="s">
        <v>270</v>
      </c>
    </row>
    <row r="26" spans="1:49" s="61" customFormat="1" ht="161.25" customHeight="1" x14ac:dyDescent="0.15">
      <c r="A26" s="148" t="s">
        <v>87</v>
      </c>
      <c r="B26" s="127" t="s">
        <v>271</v>
      </c>
      <c r="C26" s="22" t="s">
        <v>272</v>
      </c>
      <c r="D26" s="19"/>
      <c r="E26" s="19" t="s">
        <v>273</v>
      </c>
      <c r="F26" s="23"/>
      <c r="G26" s="22" t="s">
        <v>53</v>
      </c>
      <c r="H26" s="19" t="s">
        <v>53</v>
      </c>
      <c r="I26" s="19" t="s">
        <v>53</v>
      </c>
      <c r="J26" s="19"/>
      <c r="K26" s="19"/>
      <c r="L26" s="19" t="s">
        <v>53</v>
      </c>
      <c r="M26" s="19" t="s">
        <v>53</v>
      </c>
      <c r="N26" s="19"/>
      <c r="O26" s="23"/>
      <c r="P26" s="53" t="s">
        <v>553</v>
      </c>
      <c r="Q26" s="22" t="s">
        <v>543</v>
      </c>
      <c r="R26" s="5" t="s">
        <v>102</v>
      </c>
      <c r="S26" s="23" t="s">
        <v>98</v>
      </c>
      <c r="T26" s="24"/>
      <c r="U26" s="13" t="s">
        <v>85</v>
      </c>
      <c r="V26" s="14" t="s">
        <v>86</v>
      </c>
      <c r="W26" s="7">
        <v>0.41666666666666669</v>
      </c>
      <c r="X26" s="7">
        <v>0.66666666666666663</v>
      </c>
      <c r="Y26" s="23" t="s">
        <v>541</v>
      </c>
      <c r="Z26" s="22"/>
      <c r="AA26" s="19" t="s">
        <v>53</v>
      </c>
      <c r="AB26" s="19" t="s">
        <v>53</v>
      </c>
      <c r="AC26" s="19" t="s">
        <v>53</v>
      </c>
      <c r="AD26" s="19" t="s">
        <v>53</v>
      </c>
      <c r="AE26" s="19"/>
      <c r="AF26" s="54"/>
      <c r="AG26" s="55" t="s">
        <v>540</v>
      </c>
      <c r="AH26" s="56" t="s">
        <v>41</v>
      </c>
      <c r="AI26" s="56"/>
      <c r="AJ26" s="54"/>
      <c r="AK26" s="58" t="str">
        <f t="shared" si="3"/>
        <v xml:space="preserve">問合せ先部署名 ： 日本原子力研究開発機構　広報部
郵便番号 ： 319-1184
住所 ： 茨城県那珂郡東海村大字舟石川765-1
電話番号 ： 029-282-0749
FAX番号 ： 029-282-4934
内線 ： 
email ： 
ウエブサイトURL ： https://www.jaea.go.jp/
説明 ： </v>
      </c>
      <c r="AL26" s="9" t="s">
        <v>82</v>
      </c>
      <c r="AM26" s="56"/>
      <c r="AN26" s="54"/>
      <c r="AO26" s="25" t="s">
        <v>274</v>
      </c>
      <c r="AP26" s="26" t="s">
        <v>275</v>
      </c>
      <c r="AQ26" s="26" t="s">
        <v>276</v>
      </c>
      <c r="AR26" s="26" t="s">
        <v>277</v>
      </c>
      <c r="AS26" s="26" t="s">
        <v>278</v>
      </c>
      <c r="AT26" s="26"/>
      <c r="AU26" s="26"/>
      <c r="AV26" s="26" t="s">
        <v>279</v>
      </c>
      <c r="AW26" s="27"/>
    </row>
    <row r="27" spans="1:49" ht="150" customHeight="1" x14ac:dyDescent="0.15">
      <c r="A27" s="148" t="s">
        <v>87</v>
      </c>
      <c r="B27" s="126"/>
      <c r="C27" s="4" t="s">
        <v>280</v>
      </c>
      <c r="D27" s="5"/>
      <c r="E27" s="5" t="s">
        <v>281</v>
      </c>
      <c r="F27" s="6"/>
      <c r="G27" s="4" t="s">
        <v>53</v>
      </c>
      <c r="H27" s="5" t="s">
        <v>53</v>
      </c>
      <c r="I27" s="5"/>
      <c r="J27" s="5"/>
      <c r="K27" s="5"/>
      <c r="L27" s="5" t="s">
        <v>53</v>
      </c>
      <c r="M27" s="5"/>
      <c r="N27" s="5"/>
      <c r="O27" s="6"/>
      <c r="P27" s="20" t="s">
        <v>553</v>
      </c>
      <c r="Q27" s="4" t="s">
        <v>544</v>
      </c>
      <c r="R27" s="5" t="s">
        <v>102</v>
      </c>
      <c r="S27" s="23" t="s">
        <v>98</v>
      </c>
      <c r="T27" s="2"/>
      <c r="U27" s="13" t="s">
        <v>282</v>
      </c>
      <c r="V27" s="14" t="s">
        <v>86</v>
      </c>
      <c r="W27" s="7">
        <v>0.41666666666666669</v>
      </c>
      <c r="X27" s="7">
        <v>0.66666666666666663</v>
      </c>
      <c r="Y27" s="6"/>
      <c r="Z27" s="4"/>
      <c r="AA27" s="5" t="s">
        <v>53</v>
      </c>
      <c r="AB27" s="5" t="s">
        <v>53</v>
      </c>
      <c r="AC27" s="5" t="s">
        <v>53</v>
      </c>
      <c r="AD27" s="5" t="s">
        <v>53</v>
      </c>
      <c r="AE27" s="5" t="s">
        <v>53</v>
      </c>
      <c r="AF27" s="8"/>
      <c r="AG27" s="9"/>
      <c r="AH27" s="10" t="s">
        <v>41</v>
      </c>
      <c r="AI27" s="10"/>
      <c r="AJ27" s="11"/>
      <c r="AK27" s="18" t="str">
        <f t="shared" si="3"/>
        <v>問合せ先部署名 ： スポーツ庁競技スポーツ課
郵便番号 ： 100-8959
住所 ： 東京都千代田区霞が関3-2-2
電話番号 ： 03-5253-4111
FAX番号 ： 
内線 ： 2999
email ： 
ウエブサイトURL ： 
説明 ： 補足事項を自由記入願います。</v>
      </c>
      <c r="AL27" s="9" t="s">
        <v>82</v>
      </c>
      <c r="AM27" s="21"/>
      <c r="AN27" s="8"/>
      <c r="AO27" s="62" t="s">
        <v>283</v>
      </c>
      <c r="AP27" s="63" t="s">
        <v>97</v>
      </c>
      <c r="AQ27" s="63" t="s">
        <v>106</v>
      </c>
      <c r="AR27" s="63" t="s">
        <v>99</v>
      </c>
      <c r="AS27" s="63"/>
      <c r="AT27" s="63">
        <v>2999</v>
      </c>
      <c r="AU27" s="63"/>
      <c r="AV27" s="63"/>
      <c r="AW27" s="64" t="s">
        <v>55</v>
      </c>
    </row>
    <row r="28" spans="1:49" s="17" customFormat="1" ht="214.5" customHeight="1" x14ac:dyDescent="0.15">
      <c r="A28" s="148" t="s">
        <v>87</v>
      </c>
      <c r="B28" s="126" t="s">
        <v>305</v>
      </c>
      <c r="C28" s="4" t="s">
        <v>306</v>
      </c>
      <c r="D28" s="5"/>
      <c r="E28" s="5" t="s">
        <v>307</v>
      </c>
      <c r="F28" s="6"/>
      <c r="G28" s="4"/>
      <c r="H28" s="5"/>
      <c r="I28" s="5" t="s">
        <v>53</v>
      </c>
      <c r="J28" s="5"/>
      <c r="K28" s="5"/>
      <c r="L28" s="5"/>
      <c r="M28" s="5"/>
      <c r="N28" s="5"/>
      <c r="O28" s="6"/>
      <c r="P28" s="20" t="s">
        <v>551</v>
      </c>
      <c r="Q28" s="4" t="s">
        <v>543</v>
      </c>
      <c r="R28" s="5" t="s">
        <v>102</v>
      </c>
      <c r="S28" s="23" t="s">
        <v>98</v>
      </c>
      <c r="T28" s="2"/>
      <c r="U28" s="13" t="s">
        <v>120</v>
      </c>
      <c r="V28" s="14" t="s">
        <v>121</v>
      </c>
      <c r="W28" s="7">
        <v>0.45833333333333331</v>
      </c>
      <c r="X28" s="7">
        <v>0.66666666666666663</v>
      </c>
      <c r="Y28" s="6"/>
      <c r="Z28" s="4" t="s">
        <v>53</v>
      </c>
      <c r="AA28" s="5" t="s">
        <v>53</v>
      </c>
      <c r="AB28" s="5" t="s">
        <v>53</v>
      </c>
      <c r="AC28" s="5" t="s">
        <v>53</v>
      </c>
      <c r="AD28" s="5" t="s">
        <v>53</v>
      </c>
      <c r="AE28" s="5" t="s">
        <v>53</v>
      </c>
      <c r="AF28" s="8"/>
      <c r="AG28" s="9"/>
      <c r="AH28" s="10" t="s">
        <v>83</v>
      </c>
      <c r="AI28" s="10"/>
      <c r="AJ28" s="11"/>
      <c r="AK28" s="18" t="str">
        <f t="shared" si="3"/>
        <v xml:space="preserve">問合せ先部署名 ： スポーツ庁健康スポーツ課事業係
郵便番号 ： 100-8959
住所 ： 東京都千代田区霞が関３－２－２
電話番号 ： 03-6734-3939
FAX番号 ： 03-6734-3792
内線 ： 3939
email ： kensport@mext.go.jp
ウエブサイトURL ： 
説明 ： </v>
      </c>
      <c r="AL28" s="9" t="s">
        <v>82</v>
      </c>
      <c r="AM28" s="10"/>
      <c r="AN28" s="8"/>
      <c r="AO28" s="62" t="s">
        <v>308</v>
      </c>
      <c r="AP28" s="63" t="s">
        <v>108</v>
      </c>
      <c r="AQ28" s="63" t="s">
        <v>309</v>
      </c>
      <c r="AR28" s="63" t="s">
        <v>310</v>
      </c>
      <c r="AS28" s="63" t="s">
        <v>311</v>
      </c>
      <c r="AT28" s="63">
        <v>3939</v>
      </c>
      <c r="AU28" s="66" t="s">
        <v>312</v>
      </c>
      <c r="AV28" s="63"/>
      <c r="AW28" s="64"/>
    </row>
    <row r="29" spans="1:49" s="17" customFormat="1" ht="177" customHeight="1" x14ac:dyDescent="0.15">
      <c r="A29" s="148" t="s">
        <v>87</v>
      </c>
      <c r="B29" s="126" t="s">
        <v>554</v>
      </c>
      <c r="C29" s="76" t="s">
        <v>314</v>
      </c>
      <c r="D29" s="77"/>
      <c r="E29" s="56" t="s">
        <v>315</v>
      </c>
      <c r="F29" s="78"/>
      <c r="G29" s="55" t="s">
        <v>54</v>
      </c>
      <c r="H29" s="79"/>
      <c r="I29" s="71"/>
      <c r="J29" s="5"/>
      <c r="K29" s="5"/>
      <c r="L29" s="5"/>
      <c r="M29" s="5"/>
      <c r="N29" s="5"/>
      <c r="O29" s="6"/>
      <c r="P29" s="20" t="s">
        <v>529</v>
      </c>
      <c r="Q29" s="4"/>
      <c r="R29" s="5"/>
      <c r="S29" s="6"/>
      <c r="T29" s="2"/>
      <c r="U29" s="13" t="s">
        <v>85</v>
      </c>
      <c r="V29" s="14" t="s">
        <v>86</v>
      </c>
      <c r="W29" s="7"/>
      <c r="X29" s="7"/>
      <c r="Y29" s="6"/>
      <c r="Z29" s="4"/>
      <c r="AA29" s="5"/>
      <c r="AB29" s="5"/>
      <c r="AC29" s="5" t="s">
        <v>53</v>
      </c>
      <c r="AD29" s="5" t="s">
        <v>53</v>
      </c>
      <c r="AE29" s="5" t="s">
        <v>53</v>
      </c>
      <c r="AF29" s="8"/>
      <c r="AG29" s="9"/>
      <c r="AH29" s="10" t="s">
        <v>41</v>
      </c>
      <c r="AI29" s="10"/>
      <c r="AJ29" s="11"/>
      <c r="AK29" s="18" t="s">
        <v>616</v>
      </c>
      <c r="AL29" s="9" t="s">
        <v>82</v>
      </c>
      <c r="AM29" s="21"/>
      <c r="AN29" s="8"/>
      <c r="AO29" s="62" t="s">
        <v>316</v>
      </c>
      <c r="AP29" s="63" t="s">
        <v>108</v>
      </c>
      <c r="AQ29" s="63" t="s">
        <v>106</v>
      </c>
      <c r="AR29" s="63" t="s">
        <v>317</v>
      </c>
      <c r="AS29" s="63" t="s">
        <v>318</v>
      </c>
      <c r="AT29" s="63">
        <v>3720</v>
      </c>
      <c r="AU29" s="66" t="s">
        <v>319</v>
      </c>
      <c r="AV29" s="66" t="s">
        <v>320</v>
      </c>
      <c r="AW29" s="64" t="s">
        <v>55</v>
      </c>
    </row>
    <row r="30" spans="1:49" s="17" customFormat="1" ht="181.5" customHeight="1" x14ac:dyDescent="0.15">
      <c r="A30" s="148" t="s">
        <v>87</v>
      </c>
      <c r="B30" s="126" t="s">
        <v>321</v>
      </c>
      <c r="C30" s="4" t="s">
        <v>322</v>
      </c>
      <c r="D30" s="5"/>
      <c r="E30" s="163" t="s">
        <v>585</v>
      </c>
      <c r="F30" s="80"/>
      <c r="G30" s="81" t="s">
        <v>54</v>
      </c>
      <c r="H30" s="82"/>
      <c r="I30" s="5" t="s">
        <v>53</v>
      </c>
      <c r="J30" s="5"/>
      <c r="K30" s="5"/>
      <c r="L30" s="5"/>
      <c r="M30" s="5" t="s">
        <v>53</v>
      </c>
      <c r="N30" s="5"/>
      <c r="O30" s="6"/>
      <c r="P30" s="20" t="s">
        <v>529</v>
      </c>
      <c r="Q30" s="4"/>
      <c r="R30" s="5"/>
      <c r="S30" s="6"/>
      <c r="T30" s="2"/>
      <c r="U30" s="13" t="s">
        <v>85</v>
      </c>
      <c r="V30" s="14" t="s">
        <v>86</v>
      </c>
      <c r="W30" s="7"/>
      <c r="X30" s="7"/>
      <c r="Y30" s="6"/>
      <c r="Z30" s="4"/>
      <c r="AA30" s="5" t="s">
        <v>53</v>
      </c>
      <c r="AB30" s="5" t="s">
        <v>53</v>
      </c>
      <c r="AC30" s="5" t="s">
        <v>53</v>
      </c>
      <c r="AD30" s="5" t="s">
        <v>53</v>
      </c>
      <c r="AE30" s="5" t="s">
        <v>53</v>
      </c>
      <c r="AF30" s="8"/>
      <c r="AG30" s="9"/>
      <c r="AH30" s="10" t="s">
        <v>41</v>
      </c>
      <c r="AI30" s="10"/>
      <c r="AJ30" s="8"/>
      <c r="AK30" s="18" t="s">
        <v>615</v>
      </c>
      <c r="AL30" s="9" t="s">
        <v>82</v>
      </c>
      <c r="AM30" s="10"/>
      <c r="AN30" s="8"/>
      <c r="AO30" s="62" t="s">
        <v>316</v>
      </c>
      <c r="AP30" s="63" t="s">
        <v>108</v>
      </c>
      <c r="AQ30" s="63" t="s">
        <v>106</v>
      </c>
      <c r="AR30" s="63" t="s">
        <v>317</v>
      </c>
      <c r="AS30" s="63" t="s">
        <v>318</v>
      </c>
      <c r="AT30" s="63">
        <v>3720</v>
      </c>
      <c r="AU30" s="66" t="s">
        <v>319</v>
      </c>
      <c r="AV30" s="66" t="s">
        <v>320</v>
      </c>
      <c r="AW30" s="64"/>
    </row>
    <row r="31" spans="1:49" s="17" customFormat="1" ht="181.5" customHeight="1" x14ac:dyDescent="0.15">
      <c r="A31" s="148" t="s">
        <v>87</v>
      </c>
      <c r="B31" s="132" t="s">
        <v>323</v>
      </c>
      <c r="C31" s="4" t="s">
        <v>324</v>
      </c>
      <c r="D31" s="72"/>
      <c r="E31" s="56" t="s">
        <v>325</v>
      </c>
      <c r="F31" s="80"/>
      <c r="G31" s="55" t="s">
        <v>54</v>
      </c>
      <c r="H31" s="77"/>
      <c r="I31" s="5"/>
      <c r="J31" s="5"/>
      <c r="K31" s="5"/>
      <c r="L31" s="5"/>
      <c r="M31" s="5"/>
      <c r="N31" s="5"/>
      <c r="O31" s="6"/>
      <c r="P31" s="20" t="s">
        <v>529</v>
      </c>
      <c r="Q31" s="4"/>
      <c r="R31" s="5"/>
      <c r="S31" s="6"/>
      <c r="T31" s="2"/>
      <c r="U31" s="13" t="s">
        <v>85</v>
      </c>
      <c r="V31" s="14" t="s">
        <v>86</v>
      </c>
      <c r="W31" s="12"/>
      <c r="X31" s="12"/>
      <c r="Y31" s="6"/>
      <c r="Z31" s="4"/>
      <c r="AA31" s="5" t="s">
        <v>53</v>
      </c>
      <c r="AB31" s="5" t="s">
        <v>53</v>
      </c>
      <c r="AC31" s="5" t="s">
        <v>53</v>
      </c>
      <c r="AD31" s="5"/>
      <c r="AE31" s="5"/>
      <c r="AF31" s="8"/>
      <c r="AG31" s="9"/>
      <c r="AH31" s="10" t="s">
        <v>41</v>
      </c>
      <c r="AI31" s="10"/>
      <c r="AJ31" s="8"/>
      <c r="AK31" s="18" t="s">
        <v>616</v>
      </c>
      <c r="AL31" s="9" t="s">
        <v>82</v>
      </c>
      <c r="AM31" s="10"/>
      <c r="AN31" s="8"/>
      <c r="AO31" s="62" t="s">
        <v>316</v>
      </c>
      <c r="AP31" s="63" t="s">
        <v>108</v>
      </c>
      <c r="AQ31" s="63" t="s">
        <v>106</v>
      </c>
      <c r="AR31" s="63" t="s">
        <v>317</v>
      </c>
      <c r="AS31" s="63" t="s">
        <v>318</v>
      </c>
      <c r="AT31" s="63">
        <v>3720</v>
      </c>
      <c r="AU31" s="66" t="s">
        <v>319</v>
      </c>
      <c r="AV31" s="66" t="s">
        <v>320</v>
      </c>
      <c r="AW31" s="64"/>
    </row>
    <row r="32" spans="1:49" s="17" customFormat="1" ht="181.5" customHeight="1" x14ac:dyDescent="0.15">
      <c r="A32" s="148" t="s">
        <v>87</v>
      </c>
      <c r="B32" s="126" t="s">
        <v>326</v>
      </c>
      <c r="C32" s="4" t="s">
        <v>327</v>
      </c>
      <c r="D32" s="5"/>
      <c r="E32" s="5" t="s">
        <v>328</v>
      </c>
      <c r="F32" s="6"/>
      <c r="G32" s="4" t="s">
        <v>53</v>
      </c>
      <c r="H32" s="5"/>
      <c r="I32" s="5"/>
      <c r="J32" s="5"/>
      <c r="K32" s="5"/>
      <c r="L32" s="5" t="s">
        <v>53</v>
      </c>
      <c r="M32" s="5"/>
      <c r="N32" s="5"/>
      <c r="O32" s="6"/>
      <c r="P32" s="20" t="s">
        <v>529</v>
      </c>
      <c r="Q32" s="4"/>
      <c r="R32" s="5"/>
      <c r="S32" s="6"/>
      <c r="T32" s="2"/>
      <c r="U32" s="13" t="s">
        <v>85</v>
      </c>
      <c r="V32" s="14" t="s">
        <v>86</v>
      </c>
      <c r="W32" s="12"/>
      <c r="X32" s="12"/>
      <c r="Y32" s="6"/>
      <c r="Z32" s="4"/>
      <c r="AA32" s="5"/>
      <c r="AB32" s="5" t="s">
        <v>53</v>
      </c>
      <c r="AC32" s="5" t="s">
        <v>53</v>
      </c>
      <c r="AD32" s="5" t="s">
        <v>53</v>
      </c>
      <c r="AE32" s="5"/>
      <c r="AF32" s="8"/>
      <c r="AG32" s="9"/>
      <c r="AH32" s="10" t="s">
        <v>41</v>
      </c>
      <c r="AI32" s="10"/>
      <c r="AJ32" s="8"/>
      <c r="AK32" s="18" t="s">
        <v>615</v>
      </c>
      <c r="AL32" s="9" t="s">
        <v>82</v>
      </c>
      <c r="AM32" s="10"/>
      <c r="AN32" s="8"/>
      <c r="AO32" s="62" t="s">
        <v>316</v>
      </c>
      <c r="AP32" s="63" t="s">
        <v>108</v>
      </c>
      <c r="AQ32" s="63" t="s">
        <v>106</v>
      </c>
      <c r="AR32" s="63" t="s">
        <v>317</v>
      </c>
      <c r="AS32" s="63" t="s">
        <v>318</v>
      </c>
      <c r="AT32" s="63">
        <v>3720</v>
      </c>
      <c r="AU32" s="66" t="s">
        <v>319</v>
      </c>
      <c r="AV32" s="66" t="s">
        <v>320</v>
      </c>
      <c r="AW32" s="64"/>
    </row>
    <row r="33" spans="1:49" s="17" customFormat="1" ht="181.5" customHeight="1" x14ac:dyDescent="0.15">
      <c r="A33" s="148" t="s">
        <v>87</v>
      </c>
      <c r="B33" s="132" t="s">
        <v>329</v>
      </c>
      <c r="C33" s="4" t="s">
        <v>330</v>
      </c>
      <c r="D33" s="5"/>
      <c r="E33" s="5" t="s">
        <v>331</v>
      </c>
      <c r="F33" s="6"/>
      <c r="G33" s="4" t="s">
        <v>53</v>
      </c>
      <c r="H33" s="5" t="s">
        <v>53</v>
      </c>
      <c r="I33" s="5"/>
      <c r="J33" s="5"/>
      <c r="K33" s="5"/>
      <c r="L33" s="5" t="s">
        <v>53</v>
      </c>
      <c r="M33" s="5" t="s">
        <v>53</v>
      </c>
      <c r="N33" s="5"/>
      <c r="O33" s="6"/>
      <c r="P33" s="20" t="s">
        <v>529</v>
      </c>
      <c r="Q33" s="4"/>
      <c r="R33" s="5"/>
      <c r="S33" s="6"/>
      <c r="T33" s="2"/>
      <c r="U33" s="13" t="s">
        <v>85</v>
      </c>
      <c r="V33" s="14" t="s">
        <v>86</v>
      </c>
      <c r="W33" s="12"/>
      <c r="X33" s="12"/>
      <c r="Y33" s="6"/>
      <c r="Z33" s="4"/>
      <c r="AA33" s="5"/>
      <c r="AB33" s="5" t="s">
        <v>53</v>
      </c>
      <c r="AC33" s="5" t="s">
        <v>53</v>
      </c>
      <c r="AD33" s="5" t="s">
        <v>53</v>
      </c>
      <c r="AE33" s="5" t="s">
        <v>53</v>
      </c>
      <c r="AF33" s="8"/>
      <c r="AG33" s="9"/>
      <c r="AH33" s="10" t="s">
        <v>41</v>
      </c>
      <c r="AI33" s="10"/>
      <c r="AJ33" s="8"/>
      <c r="AK33" s="18" t="s">
        <v>615</v>
      </c>
      <c r="AL33" s="9" t="s">
        <v>82</v>
      </c>
      <c r="AM33" s="10"/>
      <c r="AN33" s="8"/>
      <c r="AO33" s="75" t="s">
        <v>316</v>
      </c>
      <c r="AP33" s="63" t="s">
        <v>108</v>
      </c>
      <c r="AQ33" s="63" t="s">
        <v>106</v>
      </c>
      <c r="AR33" s="63" t="s">
        <v>317</v>
      </c>
      <c r="AS33" s="63" t="s">
        <v>318</v>
      </c>
      <c r="AT33" s="63">
        <v>3720</v>
      </c>
      <c r="AU33" s="66" t="s">
        <v>319</v>
      </c>
      <c r="AV33" s="66" t="s">
        <v>320</v>
      </c>
      <c r="AW33" s="64"/>
    </row>
    <row r="34" spans="1:49" s="17" customFormat="1" ht="181.5" customHeight="1" x14ac:dyDescent="0.15">
      <c r="A34" s="148" t="s">
        <v>87</v>
      </c>
      <c r="B34" s="132" t="s">
        <v>332</v>
      </c>
      <c r="C34" s="4" t="s">
        <v>333</v>
      </c>
      <c r="D34" s="5"/>
      <c r="E34" s="5" t="s">
        <v>334</v>
      </c>
      <c r="F34" s="6"/>
      <c r="G34" s="4" t="s">
        <v>53</v>
      </c>
      <c r="H34" s="5"/>
      <c r="I34" s="5"/>
      <c r="J34" s="5"/>
      <c r="K34" s="5"/>
      <c r="L34" s="5" t="s">
        <v>53</v>
      </c>
      <c r="M34" s="5"/>
      <c r="N34" s="5"/>
      <c r="O34" s="6"/>
      <c r="P34" s="20" t="s">
        <v>529</v>
      </c>
      <c r="Q34" s="4"/>
      <c r="R34" s="5"/>
      <c r="S34" s="6"/>
      <c r="T34" s="2"/>
      <c r="U34" s="13" t="s">
        <v>85</v>
      </c>
      <c r="V34" s="14" t="s">
        <v>86</v>
      </c>
      <c r="W34" s="12"/>
      <c r="X34" s="12"/>
      <c r="Y34" s="6"/>
      <c r="Z34" s="4"/>
      <c r="AA34" s="5"/>
      <c r="AB34" s="5"/>
      <c r="AC34" s="5" t="s">
        <v>53</v>
      </c>
      <c r="AD34" s="5" t="s">
        <v>53</v>
      </c>
      <c r="AE34" s="5" t="s">
        <v>53</v>
      </c>
      <c r="AF34" s="8"/>
      <c r="AG34" s="9"/>
      <c r="AH34" s="10" t="s">
        <v>41</v>
      </c>
      <c r="AI34" s="10"/>
      <c r="AJ34" s="8"/>
      <c r="AK34" s="18" t="s">
        <v>615</v>
      </c>
      <c r="AL34" s="9" t="s">
        <v>82</v>
      </c>
      <c r="AM34" s="10"/>
      <c r="AN34" s="8"/>
      <c r="AO34" s="83" t="s">
        <v>316</v>
      </c>
      <c r="AP34" s="63" t="s">
        <v>108</v>
      </c>
      <c r="AQ34" s="63" t="s">
        <v>106</v>
      </c>
      <c r="AR34" s="63" t="s">
        <v>317</v>
      </c>
      <c r="AS34" s="63" t="s">
        <v>318</v>
      </c>
      <c r="AT34" s="63">
        <v>3720</v>
      </c>
      <c r="AU34" s="66" t="s">
        <v>319</v>
      </c>
      <c r="AV34" s="66" t="s">
        <v>320</v>
      </c>
      <c r="AW34" s="64"/>
    </row>
    <row r="35" spans="1:49" s="17" customFormat="1" ht="181.5" customHeight="1" x14ac:dyDescent="0.15">
      <c r="A35" s="148" t="s">
        <v>87</v>
      </c>
      <c r="B35" s="132" t="s">
        <v>335</v>
      </c>
      <c r="C35" s="4" t="s">
        <v>336</v>
      </c>
      <c r="D35" s="5"/>
      <c r="E35" s="5" t="s">
        <v>337</v>
      </c>
      <c r="F35" s="6"/>
      <c r="G35" s="4" t="s">
        <v>53</v>
      </c>
      <c r="H35" s="5" t="s">
        <v>53</v>
      </c>
      <c r="I35" s="5"/>
      <c r="J35" s="5"/>
      <c r="K35" s="5"/>
      <c r="L35" s="5" t="s">
        <v>53</v>
      </c>
      <c r="M35" s="5"/>
      <c r="N35" s="5"/>
      <c r="O35" s="6"/>
      <c r="P35" s="20" t="s">
        <v>529</v>
      </c>
      <c r="Q35" s="4"/>
      <c r="R35" s="5"/>
      <c r="S35" s="6"/>
      <c r="T35" s="2"/>
      <c r="U35" s="13" t="s">
        <v>85</v>
      </c>
      <c r="V35" s="14" t="s">
        <v>86</v>
      </c>
      <c r="W35" s="12"/>
      <c r="X35" s="12"/>
      <c r="Y35" s="6"/>
      <c r="Z35" s="4"/>
      <c r="AA35" s="5"/>
      <c r="AB35" s="5" t="s">
        <v>53</v>
      </c>
      <c r="AC35" s="5" t="s">
        <v>53</v>
      </c>
      <c r="AD35" s="5" t="s">
        <v>53</v>
      </c>
      <c r="AE35" s="5" t="s">
        <v>53</v>
      </c>
      <c r="AF35" s="8"/>
      <c r="AG35" s="9"/>
      <c r="AH35" s="10" t="s">
        <v>41</v>
      </c>
      <c r="AI35" s="10"/>
      <c r="AJ35" s="8"/>
      <c r="AK35" s="18" t="s">
        <v>615</v>
      </c>
      <c r="AL35" s="9" t="s">
        <v>82</v>
      </c>
      <c r="AM35" s="10"/>
      <c r="AN35" s="8"/>
      <c r="AO35" s="83" t="s">
        <v>316</v>
      </c>
      <c r="AP35" s="63" t="s">
        <v>108</v>
      </c>
      <c r="AQ35" s="63" t="s">
        <v>106</v>
      </c>
      <c r="AR35" s="63" t="s">
        <v>317</v>
      </c>
      <c r="AS35" s="63" t="s">
        <v>318</v>
      </c>
      <c r="AT35" s="63">
        <v>3720</v>
      </c>
      <c r="AU35" s="66" t="s">
        <v>319</v>
      </c>
      <c r="AV35" s="66" t="s">
        <v>320</v>
      </c>
      <c r="AW35" s="64"/>
    </row>
    <row r="36" spans="1:49" s="17" customFormat="1" ht="181.5" customHeight="1" x14ac:dyDescent="0.15">
      <c r="A36" s="148" t="s">
        <v>87</v>
      </c>
      <c r="B36" s="132" t="s">
        <v>338</v>
      </c>
      <c r="C36" s="4" t="s">
        <v>339</v>
      </c>
      <c r="D36" s="5"/>
      <c r="E36" s="5" t="s">
        <v>340</v>
      </c>
      <c r="F36" s="6"/>
      <c r="G36" s="4" t="s">
        <v>53</v>
      </c>
      <c r="H36" s="5" t="s">
        <v>53</v>
      </c>
      <c r="I36" s="5"/>
      <c r="J36" s="5"/>
      <c r="K36" s="5"/>
      <c r="L36" s="5"/>
      <c r="M36" s="5" t="s">
        <v>53</v>
      </c>
      <c r="N36" s="5"/>
      <c r="O36" s="6"/>
      <c r="P36" s="20" t="s">
        <v>529</v>
      </c>
      <c r="Q36" s="4"/>
      <c r="R36" s="5"/>
      <c r="S36" s="6"/>
      <c r="T36" s="2"/>
      <c r="U36" s="13" t="s">
        <v>85</v>
      </c>
      <c r="V36" s="14" t="s">
        <v>86</v>
      </c>
      <c r="W36" s="12"/>
      <c r="X36" s="12"/>
      <c r="Y36" s="6"/>
      <c r="Z36" s="4"/>
      <c r="AA36" s="5" t="s">
        <v>53</v>
      </c>
      <c r="AB36" s="5" t="s">
        <v>53</v>
      </c>
      <c r="AC36" s="5" t="s">
        <v>53</v>
      </c>
      <c r="AD36" s="5"/>
      <c r="AE36" s="5"/>
      <c r="AF36" s="8"/>
      <c r="AG36" s="9"/>
      <c r="AH36" s="10" t="s">
        <v>41</v>
      </c>
      <c r="AI36" s="10"/>
      <c r="AJ36" s="8"/>
      <c r="AK36" s="18" t="s">
        <v>615</v>
      </c>
      <c r="AL36" s="9" t="s">
        <v>82</v>
      </c>
      <c r="AM36" s="10"/>
      <c r="AN36" s="8"/>
      <c r="AO36" s="83" t="s">
        <v>316</v>
      </c>
      <c r="AP36" s="63" t="s">
        <v>108</v>
      </c>
      <c r="AQ36" s="63" t="s">
        <v>106</v>
      </c>
      <c r="AR36" s="63" t="s">
        <v>317</v>
      </c>
      <c r="AS36" s="63" t="s">
        <v>318</v>
      </c>
      <c r="AT36" s="63">
        <v>3720</v>
      </c>
      <c r="AU36" s="66" t="s">
        <v>319</v>
      </c>
      <c r="AV36" s="66" t="s">
        <v>320</v>
      </c>
      <c r="AW36" s="64"/>
    </row>
    <row r="37" spans="1:49" s="17" customFormat="1" ht="181.5" customHeight="1" x14ac:dyDescent="0.15">
      <c r="A37" s="148" t="s">
        <v>87</v>
      </c>
      <c r="B37" s="126" t="s">
        <v>341</v>
      </c>
      <c r="C37" s="4" t="s">
        <v>342</v>
      </c>
      <c r="D37" s="5"/>
      <c r="E37" s="5" t="s">
        <v>343</v>
      </c>
      <c r="F37" s="6"/>
      <c r="G37" s="4" t="s">
        <v>53</v>
      </c>
      <c r="H37" s="5"/>
      <c r="I37" s="5"/>
      <c r="J37" s="5"/>
      <c r="K37" s="5"/>
      <c r="L37" s="5" t="s">
        <v>53</v>
      </c>
      <c r="M37" s="5"/>
      <c r="N37" s="5"/>
      <c r="O37" s="6"/>
      <c r="P37" s="20" t="s">
        <v>529</v>
      </c>
      <c r="Q37" s="4"/>
      <c r="R37" s="5"/>
      <c r="S37" s="6"/>
      <c r="T37" s="2"/>
      <c r="U37" s="13" t="s">
        <v>85</v>
      </c>
      <c r="V37" s="14" t="s">
        <v>86</v>
      </c>
      <c r="W37" s="12"/>
      <c r="X37" s="12"/>
      <c r="Y37" s="6"/>
      <c r="Z37" s="4"/>
      <c r="AA37" s="5" t="s">
        <v>53</v>
      </c>
      <c r="AB37" s="5" t="s">
        <v>53</v>
      </c>
      <c r="AC37" s="5" t="s">
        <v>53</v>
      </c>
      <c r="AD37" s="5" t="s">
        <v>53</v>
      </c>
      <c r="AE37" s="5" t="s">
        <v>53</v>
      </c>
      <c r="AF37" s="8"/>
      <c r="AG37" s="9"/>
      <c r="AH37" s="10" t="s">
        <v>41</v>
      </c>
      <c r="AI37" s="10"/>
      <c r="AJ37" s="8"/>
      <c r="AK37" s="18" t="s">
        <v>615</v>
      </c>
      <c r="AL37" s="9" t="s">
        <v>82</v>
      </c>
      <c r="AM37" s="10"/>
      <c r="AN37" s="8"/>
      <c r="AO37" s="83" t="s">
        <v>316</v>
      </c>
      <c r="AP37" s="63" t="s">
        <v>108</v>
      </c>
      <c r="AQ37" s="63" t="s">
        <v>106</v>
      </c>
      <c r="AR37" s="63" t="s">
        <v>317</v>
      </c>
      <c r="AS37" s="63" t="s">
        <v>318</v>
      </c>
      <c r="AT37" s="63">
        <v>3720</v>
      </c>
      <c r="AU37" s="66" t="s">
        <v>319</v>
      </c>
      <c r="AV37" s="66" t="s">
        <v>320</v>
      </c>
      <c r="AW37" s="64"/>
    </row>
    <row r="38" spans="1:49" s="17" customFormat="1" ht="181.5" customHeight="1" x14ac:dyDescent="0.15">
      <c r="A38" s="148" t="s">
        <v>87</v>
      </c>
      <c r="B38" s="126" t="s">
        <v>344</v>
      </c>
      <c r="C38" s="4" t="s">
        <v>345</v>
      </c>
      <c r="D38" s="5"/>
      <c r="E38" s="5" t="s">
        <v>346</v>
      </c>
      <c r="F38" s="6"/>
      <c r="G38" s="4" t="s">
        <v>53</v>
      </c>
      <c r="H38" s="5"/>
      <c r="I38" s="5"/>
      <c r="J38" s="5"/>
      <c r="K38" s="5"/>
      <c r="L38" s="5" t="s">
        <v>53</v>
      </c>
      <c r="M38" s="5"/>
      <c r="N38" s="5"/>
      <c r="O38" s="6"/>
      <c r="P38" s="20" t="s">
        <v>529</v>
      </c>
      <c r="Q38" s="4"/>
      <c r="R38" s="5"/>
      <c r="S38" s="6"/>
      <c r="T38" s="2"/>
      <c r="U38" s="13" t="s">
        <v>85</v>
      </c>
      <c r="V38" s="14" t="s">
        <v>86</v>
      </c>
      <c r="W38" s="12"/>
      <c r="X38" s="12"/>
      <c r="Y38" s="6"/>
      <c r="Z38" s="4"/>
      <c r="AA38" s="5" t="s">
        <v>53</v>
      </c>
      <c r="AB38" s="5" t="s">
        <v>53</v>
      </c>
      <c r="AC38" s="5" t="s">
        <v>53</v>
      </c>
      <c r="AD38" s="5" t="s">
        <v>53</v>
      </c>
      <c r="AE38" s="5"/>
      <c r="AF38" s="8"/>
      <c r="AG38" s="9"/>
      <c r="AH38" s="10" t="s">
        <v>41</v>
      </c>
      <c r="AI38" s="10"/>
      <c r="AJ38" s="8"/>
      <c r="AK38" s="18" t="s">
        <v>615</v>
      </c>
      <c r="AL38" s="9" t="s">
        <v>82</v>
      </c>
      <c r="AM38" s="10"/>
      <c r="AN38" s="8"/>
      <c r="AO38" s="83" t="s">
        <v>316</v>
      </c>
      <c r="AP38" s="63" t="s">
        <v>108</v>
      </c>
      <c r="AQ38" s="63" t="s">
        <v>106</v>
      </c>
      <c r="AR38" s="63" t="s">
        <v>317</v>
      </c>
      <c r="AS38" s="63" t="s">
        <v>318</v>
      </c>
      <c r="AT38" s="63">
        <v>3720</v>
      </c>
      <c r="AU38" s="66" t="s">
        <v>319</v>
      </c>
      <c r="AV38" s="66" t="s">
        <v>320</v>
      </c>
      <c r="AW38" s="64"/>
    </row>
    <row r="39" spans="1:49" s="17" customFormat="1" ht="181.5" customHeight="1" x14ac:dyDescent="0.15">
      <c r="A39" s="148" t="s">
        <v>87</v>
      </c>
      <c r="B39" s="126" t="s">
        <v>347</v>
      </c>
      <c r="C39" s="4" t="s">
        <v>348</v>
      </c>
      <c r="D39" s="5"/>
      <c r="E39" s="5" t="s">
        <v>349</v>
      </c>
      <c r="F39" s="6"/>
      <c r="G39" s="4" t="s">
        <v>53</v>
      </c>
      <c r="H39" s="5"/>
      <c r="I39" s="5"/>
      <c r="J39" s="5"/>
      <c r="K39" s="5"/>
      <c r="L39" s="5" t="s">
        <v>53</v>
      </c>
      <c r="M39" s="5"/>
      <c r="N39" s="5"/>
      <c r="O39" s="6"/>
      <c r="P39" s="20" t="s">
        <v>529</v>
      </c>
      <c r="Q39" s="4"/>
      <c r="R39" s="5"/>
      <c r="S39" s="6"/>
      <c r="T39" s="2"/>
      <c r="U39" s="13" t="s">
        <v>85</v>
      </c>
      <c r="V39" s="14" t="s">
        <v>86</v>
      </c>
      <c r="W39" s="12"/>
      <c r="X39" s="12"/>
      <c r="Y39" s="6"/>
      <c r="Z39" s="4"/>
      <c r="AA39" s="5" t="s">
        <v>53</v>
      </c>
      <c r="AB39" s="5" t="s">
        <v>53</v>
      </c>
      <c r="AC39" s="5" t="s">
        <v>53</v>
      </c>
      <c r="AD39" s="5" t="s">
        <v>53</v>
      </c>
      <c r="AE39" s="5" t="s">
        <v>53</v>
      </c>
      <c r="AF39" s="8"/>
      <c r="AG39" s="9"/>
      <c r="AH39" s="10" t="s">
        <v>41</v>
      </c>
      <c r="AI39" s="10"/>
      <c r="AJ39" s="8"/>
      <c r="AK39" s="18" t="s">
        <v>615</v>
      </c>
      <c r="AL39" s="9" t="s">
        <v>82</v>
      </c>
      <c r="AM39" s="10"/>
      <c r="AN39" s="8"/>
      <c r="AO39" s="83" t="s">
        <v>316</v>
      </c>
      <c r="AP39" s="63" t="s">
        <v>108</v>
      </c>
      <c r="AQ39" s="63" t="s">
        <v>106</v>
      </c>
      <c r="AR39" s="63" t="s">
        <v>317</v>
      </c>
      <c r="AS39" s="63" t="s">
        <v>318</v>
      </c>
      <c r="AT39" s="63">
        <v>3720</v>
      </c>
      <c r="AU39" s="66" t="s">
        <v>319</v>
      </c>
      <c r="AV39" s="66" t="s">
        <v>320</v>
      </c>
      <c r="AW39" s="64"/>
    </row>
    <row r="40" spans="1:49" s="17" customFormat="1" ht="181.5" customHeight="1" x14ac:dyDescent="0.15">
      <c r="A40" s="148" t="s">
        <v>87</v>
      </c>
      <c r="B40" s="132" t="s">
        <v>350</v>
      </c>
      <c r="C40" s="4" t="s">
        <v>351</v>
      </c>
      <c r="D40" s="5"/>
      <c r="E40" s="5" t="s">
        <v>352</v>
      </c>
      <c r="F40" s="6"/>
      <c r="G40" s="4"/>
      <c r="H40" s="5"/>
      <c r="I40" s="5" t="s">
        <v>53</v>
      </c>
      <c r="J40" s="5"/>
      <c r="K40" s="5"/>
      <c r="L40" s="5"/>
      <c r="M40" s="5"/>
      <c r="N40" s="5"/>
      <c r="O40" s="6"/>
      <c r="P40" s="20" t="s">
        <v>529</v>
      </c>
      <c r="Q40" s="4"/>
      <c r="R40" s="5"/>
      <c r="S40" s="6"/>
      <c r="T40" s="2"/>
      <c r="U40" s="13" t="s">
        <v>85</v>
      </c>
      <c r="V40" s="14" t="s">
        <v>86</v>
      </c>
      <c r="W40" s="12"/>
      <c r="X40" s="12"/>
      <c r="Y40" s="6"/>
      <c r="Z40" s="4" t="s">
        <v>53</v>
      </c>
      <c r="AA40" s="5" t="s">
        <v>53</v>
      </c>
      <c r="AB40" s="5" t="s">
        <v>53</v>
      </c>
      <c r="AC40" s="5" t="s">
        <v>53</v>
      </c>
      <c r="AD40" s="5"/>
      <c r="AE40" s="5"/>
      <c r="AF40" s="8"/>
      <c r="AG40" s="9"/>
      <c r="AH40" s="10" t="s">
        <v>41</v>
      </c>
      <c r="AI40" s="10"/>
      <c r="AJ40" s="8"/>
      <c r="AK40" s="18" t="s">
        <v>615</v>
      </c>
      <c r="AL40" s="9" t="s">
        <v>82</v>
      </c>
      <c r="AM40" s="10"/>
      <c r="AN40" s="8"/>
      <c r="AO40" s="83" t="s">
        <v>316</v>
      </c>
      <c r="AP40" s="63" t="s">
        <v>108</v>
      </c>
      <c r="AQ40" s="63" t="s">
        <v>106</v>
      </c>
      <c r="AR40" s="63" t="s">
        <v>317</v>
      </c>
      <c r="AS40" s="63" t="s">
        <v>318</v>
      </c>
      <c r="AT40" s="63">
        <v>3720</v>
      </c>
      <c r="AU40" s="66" t="s">
        <v>319</v>
      </c>
      <c r="AV40" s="66" t="s">
        <v>320</v>
      </c>
      <c r="AW40" s="64"/>
    </row>
    <row r="41" spans="1:49" s="17" customFormat="1" ht="181.5" customHeight="1" x14ac:dyDescent="0.15">
      <c r="A41" s="148" t="s">
        <v>87</v>
      </c>
      <c r="B41" s="132" t="s">
        <v>353</v>
      </c>
      <c r="C41" s="4" t="s">
        <v>354</v>
      </c>
      <c r="D41" s="5"/>
      <c r="E41" s="73" t="s">
        <v>355</v>
      </c>
      <c r="F41" s="6"/>
      <c r="G41" s="4" t="s">
        <v>53</v>
      </c>
      <c r="H41" s="5" t="s">
        <v>53</v>
      </c>
      <c r="I41" s="5"/>
      <c r="J41" s="5"/>
      <c r="K41" s="5"/>
      <c r="L41" s="5"/>
      <c r="M41" s="5"/>
      <c r="N41" s="5"/>
      <c r="O41" s="6"/>
      <c r="P41" s="20" t="s">
        <v>529</v>
      </c>
      <c r="Q41" s="4"/>
      <c r="R41" s="5"/>
      <c r="S41" s="6"/>
      <c r="T41" s="2"/>
      <c r="U41" s="13" t="s">
        <v>85</v>
      </c>
      <c r="V41" s="14" t="s">
        <v>86</v>
      </c>
      <c r="W41" s="12"/>
      <c r="X41" s="12"/>
      <c r="Y41" s="6"/>
      <c r="Z41" s="4"/>
      <c r="AA41" s="5"/>
      <c r="AB41" s="5" t="s">
        <v>53</v>
      </c>
      <c r="AC41" s="5" t="s">
        <v>53</v>
      </c>
      <c r="AD41" s="5" t="s">
        <v>53</v>
      </c>
      <c r="AE41" s="5" t="s">
        <v>53</v>
      </c>
      <c r="AF41" s="8"/>
      <c r="AG41" s="9"/>
      <c r="AH41" s="10" t="s">
        <v>41</v>
      </c>
      <c r="AI41" s="10"/>
      <c r="AJ41" s="8"/>
      <c r="AK41" s="18" t="s">
        <v>615</v>
      </c>
      <c r="AL41" s="9" t="s">
        <v>82</v>
      </c>
      <c r="AM41" s="10"/>
      <c r="AN41" s="8"/>
      <c r="AO41" s="83" t="s">
        <v>316</v>
      </c>
      <c r="AP41" s="63" t="s">
        <v>108</v>
      </c>
      <c r="AQ41" s="63" t="s">
        <v>106</v>
      </c>
      <c r="AR41" s="63" t="s">
        <v>317</v>
      </c>
      <c r="AS41" s="63" t="s">
        <v>318</v>
      </c>
      <c r="AT41" s="63">
        <v>3720</v>
      </c>
      <c r="AU41" s="66" t="s">
        <v>319</v>
      </c>
      <c r="AV41" s="66" t="s">
        <v>320</v>
      </c>
      <c r="AW41" s="64"/>
    </row>
    <row r="42" spans="1:49" s="17" customFormat="1" ht="181.5" customHeight="1" x14ac:dyDescent="0.15">
      <c r="A42" s="148" t="s">
        <v>87</v>
      </c>
      <c r="B42" s="132" t="s">
        <v>555</v>
      </c>
      <c r="C42" s="4" t="s">
        <v>356</v>
      </c>
      <c r="D42" s="5"/>
      <c r="E42" s="73" t="s">
        <v>357</v>
      </c>
      <c r="F42" s="6"/>
      <c r="G42" s="4" t="s">
        <v>53</v>
      </c>
      <c r="H42" s="5"/>
      <c r="I42" s="5"/>
      <c r="J42" s="5"/>
      <c r="K42" s="5"/>
      <c r="L42" s="5" t="s">
        <v>53</v>
      </c>
      <c r="M42" s="5"/>
      <c r="N42" s="5"/>
      <c r="O42" s="6"/>
      <c r="P42" s="20" t="s">
        <v>529</v>
      </c>
      <c r="Q42" s="4"/>
      <c r="R42" s="5"/>
      <c r="S42" s="6"/>
      <c r="T42" s="2"/>
      <c r="U42" s="13" t="s">
        <v>85</v>
      </c>
      <c r="V42" s="14" t="s">
        <v>86</v>
      </c>
      <c r="W42" s="12"/>
      <c r="X42" s="12"/>
      <c r="Y42" s="6"/>
      <c r="Z42" s="4"/>
      <c r="AA42" s="5"/>
      <c r="AB42" s="5" t="s">
        <v>53</v>
      </c>
      <c r="AC42" s="5" t="s">
        <v>53</v>
      </c>
      <c r="AD42" s="5" t="s">
        <v>53</v>
      </c>
      <c r="AE42" s="5" t="s">
        <v>53</v>
      </c>
      <c r="AF42" s="8"/>
      <c r="AG42" s="9"/>
      <c r="AH42" s="10" t="s">
        <v>41</v>
      </c>
      <c r="AI42" s="10"/>
      <c r="AJ42" s="8"/>
      <c r="AK42" s="18" t="s">
        <v>615</v>
      </c>
      <c r="AL42" s="9" t="s">
        <v>82</v>
      </c>
      <c r="AM42" s="10"/>
      <c r="AN42" s="8"/>
      <c r="AO42" s="83" t="s">
        <v>316</v>
      </c>
      <c r="AP42" s="63" t="s">
        <v>108</v>
      </c>
      <c r="AQ42" s="63" t="s">
        <v>106</v>
      </c>
      <c r="AR42" s="63" t="s">
        <v>317</v>
      </c>
      <c r="AS42" s="63" t="s">
        <v>318</v>
      </c>
      <c r="AT42" s="63">
        <v>3720</v>
      </c>
      <c r="AU42" s="66" t="s">
        <v>319</v>
      </c>
      <c r="AV42" s="66" t="s">
        <v>320</v>
      </c>
      <c r="AW42" s="64"/>
    </row>
    <row r="43" spans="1:49" s="17" customFormat="1" ht="181.5" customHeight="1" x14ac:dyDescent="0.15">
      <c r="A43" s="148" t="s">
        <v>87</v>
      </c>
      <c r="B43" s="132" t="s">
        <v>358</v>
      </c>
      <c r="C43" s="4" t="s">
        <v>359</v>
      </c>
      <c r="D43" s="5"/>
      <c r="E43" s="73" t="s">
        <v>360</v>
      </c>
      <c r="F43" s="6"/>
      <c r="G43" s="4" t="s">
        <v>53</v>
      </c>
      <c r="H43" s="5" t="s">
        <v>53</v>
      </c>
      <c r="I43" s="5"/>
      <c r="J43" s="5"/>
      <c r="K43" s="5"/>
      <c r="L43" s="5"/>
      <c r="M43" s="5"/>
      <c r="N43" s="5"/>
      <c r="O43" s="6"/>
      <c r="P43" s="20" t="s">
        <v>529</v>
      </c>
      <c r="Q43" s="4"/>
      <c r="R43" s="5"/>
      <c r="S43" s="6"/>
      <c r="T43" s="2"/>
      <c r="U43" s="13" t="s">
        <v>85</v>
      </c>
      <c r="V43" s="14" t="s">
        <v>86</v>
      </c>
      <c r="W43" s="12"/>
      <c r="X43" s="12"/>
      <c r="Y43" s="6"/>
      <c r="Z43" s="4"/>
      <c r="AA43" s="5" t="s">
        <v>53</v>
      </c>
      <c r="AB43" s="5" t="s">
        <v>53</v>
      </c>
      <c r="AC43" s="5" t="s">
        <v>53</v>
      </c>
      <c r="AD43" s="5" t="s">
        <v>53</v>
      </c>
      <c r="AE43" s="5" t="s">
        <v>53</v>
      </c>
      <c r="AF43" s="8"/>
      <c r="AG43" s="9"/>
      <c r="AH43" s="10" t="s">
        <v>41</v>
      </c>
      <c r="AI43" s="10"/>
      <c r="AJ43" s="8"/>
      <c r="AK43" s="18" t="s">
        <v>615</v>
      </c>
      <c r="AL43" s="9" t="s">
        <v>82</v>
      </c>
      <c r="AM43" s="10"/>
      <c r="AN43" s="8"/>
      <c r="AO43" s="83" t="s">
        <v>316</v>
      </c>
      <c r="AP43" s="63" t="s">
        <v>108</v>
      </c>
      <c r="AQ43" s="63" t="s">
        <v>106</v>
      </c>
      <c r="AR43" s="63" t="s">
        <v>317</v>
      </c>
      <c r="AS43" s="63" t="s">
        <v>318</v>
      </c>
      <c r="AT43" s="63">
        <v>3720</v>
      </c>
      <c r="AU43" s="66" t="s">
        <v>319</v>
      </c>
      <c r="AV43" s="66" t="s">
        <v>320</v>
      </c>
      <c r="AW43" s="64"/>
    </row>
    <row r="44" spans="1:49" s="17" customFormat="1" ht="181.5" customHeight="1" x14ac:dyDescent="0.15">
      <c r="A44" s="148" t="s">
        <v>87</v>
      </c>
      <c r="B44" s="132" t="s">
        <v>361</v>
      </c>
      <c r="C44" s="4" t="s">
        <v>362</v>
      </c>
      <c r="D44" s="5"/>
      <c r="E44" s="5" t="s">
        <v>363</v>
      </c>
      <c r="F44" s="6"/>
      <c r="G44" s="4" t="s">
        <v>53</v>
      </c>
      <c r="H44" s="5"/>
      <c r="I44" s="5"/>
      <c r="J44" s="5"/>
      <c r="K44" s="5"/>
      <c r="L44" s="5"/>
      <c r="M44" s="5" t="s">
        <v>53</v>
      </c>
      <c r="N44" s="5"/>
      <c r="O44" s="6"/>
      <c r="P44" s="20" t="s">
        <v>529</v>
      </c>
      <c r="Q44" s="4"/>
      <c r="R44" s="5"/>
      <c r="S44" s="6"/>
      <c r="T44" s="2"/>
      <c r="U44" s="13" t="s">
        <v>85</v>
      </c>
      <c r="V44" s="14" t="s">
        <v>86</v>
      </c>
      <c r="W44" s="12"/>
      <c r="X44" s="12"/>
      <c r="Y44" s="6"/>
      <c r="Z44" s="4" t="s">
        <v>53</v>
      </c>
      <c r="AA44" s="5" t="s">
        <v>53</v>
      </c>
      <c r="AB44" s="5" t="s">
        <v>53</v>
      </c>
      <c r="AC44" s="5" t="s">
        <v>53</v>
      </c>
      <c r="AD44" s="5" t="s">
        <v>53</v>
      </c>
      <c r="AE44" s="5" t="s">
        <v>53</v>
      </c>
      <c r="AF44" s="8"/>
      <c r="AG44" s="9"/>
      <c r="AH44" s="10" t="s">
        <v>41</v>
      </c>
      <c r="AI44" s="10"/>
      <c r="AJ44" s="8"/>
      <c r="AK44" s="18" t="s">
        <v>615</v>
      </c>
      <c r="AL44" s="9" t="s">
        <v>82</v>
      </c>
      <c r="AM44" s="10"/>
      <c r="AN44" s="8"/>
      <c r="AO44" s="83" t="s">
        <v>316</v>
      </c>
      <c r="AP44" s="63" t="s">
        <v>108</v>
      </c>
      <c r="AQ44" s="63" t="s">
        <v>106</v>
      </c>
      <c r="AR44" s="63" t="s">
        <v>317</v>
      </c>
      <c r="AS44" s="63" t="s">
        <v>318</v>
      </c>
      <c r="AT44" s="63">
        <v>3720</v>
      </c>
      <c r="AU44" s="66" t="s">
        <v>319</v>
      </c>
      <c r="AV44" s="66" t="s">
        <v>320</v>
      </c>
      <c r="AW44" s="64"/>
    </row>
    <row r="45" spans="1:49" s="17" customFormat="1" ht="181.5" customHeight="1" x14ac:dyDescent="0.15">
      <c r="A45" s="148" t="s">
        <v>87</v>
      </c>
      <c r="B45" s="132" t="s">
        <v>364</v>
      </c>
      <c r="C45" s="4" t="s">
        <v>365</v>
      </c>
      <c r="D45" s="5"/>
      <c r="E45" s="5" t="s">
        <v>366</v>
      </c>
      <c r="F45" s="6"/>
      <c r="G45" s="4" t="s">
        <v>53</v>
      </c>
      <c r="H45" s="5"/>
      <c r="I45" s="5"/>
      <c r="J45" s="5"/>
      <c r="K45" s="5"/>
      <c r="L45" s="5"/>
      <c r="M45" s="5" t="s">
        <v>53</v>
      </c>
      <c r="N45" s="5"/>
      <c r="O45" s="6"/>
      <c r="P45" s="20" t="s">
        <v>529</v>
      </c>
      <c r="Q45" s="4"/>
      <c r="R45" s="5"/>
      <c r="S45" s="6"/>
      <c r="T45" s="2"/>
      <c r="U45" s="13" t="s">
        <v>85</v>
      </c>
      <c r="V45" s="14" t="s">
        <v>86</v>
      </c>
      <c r="W45" s="12"/>
      <c r="X45" s="12"/>
      <c r="Y45" s="6"/>
      <c r="Z45" s="4"/>
      <c r="AA45" s="5"/>
      <c r="AB45" s="5" t="s">
        <v>53</v>
      </c>
      <c r="AC45" s="5" t="s">
        <v>53</v>
      </c>
      <c r="AD45" s="5" t="s">
        <v>53</v>
      </c>
      <c r="AE45" s="5" t="s">
        <v>53</v>
      </c>
      <c r="AF45" s="8"/>
      <c r="AG45" s="9"/>
      <c r="AH45" s="10" t="s">
        <v>41</v>
      </c>
      <c r="AI45" s="10"/>
      <c r="AJ45" s="8"/>
      <c r="AK45" s="18" t="s">
        <v>615</v>
      </c>
      <c r="AL45" s="9" t="s">
        <v>82</v>
      </c>
      <c r="AM45" s="10"/>
      <c r="AN45" s="8"/>
      <c r="AO45" s="83" t="s">
        <v>316</v>
      </c>
      <c r="AP45" s="63" t="s">
        <v>108</v>
      </c>
      <c r="AQ45" s="63" t="s">
        <v>106</v>
      </c>
      <c r="AR45" s="63" t="s">
        <v>317</v>
      </c>
      <c r="AS45" s="63" t="s">
        <v>318</v>
      </c>
      <c r="AT45" s="63">
        <v>3720</v>
      </c>
      <c r="AU45" s="66" t="s">
        <v>319</v>
      </c>
      <c r="AV45" s="66" t="s">
        <v>320</v>
      </c>
      <c r="AW45" s="64"/>
    </row>
    <row r="46" spans="1:49" s="17" customFormat="1" ht="181.5" customHeight="1" x14ac:dyDescent="0.15">
      <c r="A46" s="148" t="s">
        <v>87</v>
      </c>
      <c r="B46" s="132" t="s">
        <v>560</v>
      </c>
      <c r="C46" s="4" t="s">
        <v>367</v>
      </c>
      <c r="D46" s="5"/>
      <c r="E46" s="5" t="s">
        <v>368</v>
      </c>
      <c r="F46" s="6"/>
      <c r="G46" s="4" t="s">
        <v>53</v>
      </c>
      <c r="H46" s="5"/>
      <c r="I46" s="5"/>
      <c r="J46" s="5"/>
      <c r="K46" s="5"/>
      <c r="L46" s="5" t="s">
        <v>53</v>
      </c>
      <c r="M46" s="5"/>
      <c r="N46" s="5"/>
      <c r="O46" s="6" t="s">
        <v>53</v>
      </c>
      <c r="P46" s="20" t="s">
        <v>529</v>
      </c>
      <c r="Q46" s="4"/>
      <c r="R46" s="5"/>
      <c r="S46" s="6"/>
      <c r="T46" s="2"/>
      <c r="U46" s="13" t="s">
        <v>85</v>
      </c>
      <c r="V46" s="14" t="s">
        <v>86</v>
      </c>
      <c r="W46" s="12"/>
      <c r="X46" s="12"/>
      <c r="Y46" s="6"/>
      <c r="Z46" s="4"/>
      <c r="AA46" s="5" t="s">
        <v>53</v>
      </c>
      <c r="AB46" s="5" t="s">
        <v>53</v>
      </c>
      <c r="AC46" s="5" t="s">
        <v>53</v>
      </c>
      <c r="AD46" s="5" t="s">
        <v>53</v>
      </c>
      <c r="AE46" s="5" t="s">
        <v>53</v>
      </c>
      <c r="AF46" s="8"/>
      <c r="AG46" s="9"/>
      <c r="AH46" s="10" t="s">
        <v>41</v>
      </c>
      <c r="AI46" s="10"/>
      <c r="AJ46" s="8"/>
      <c r="AK46" s="18" t="s">
        <v>615</v>
      </c>
      <c r="AL46" s="9" t="s">
        <v>82</v>
      </c>
      <c r="AM46" s="10"/>
      <c r="AN46" s="8"/>
      <c r="AO46" s="83" t="s">
        <v>316</v>
      </c>
      <c r="AP46" s="63" t="s">
        <v>108</v>
      </c>
      <c r="AQ46" s="63" t="s">
        <v>106</v>
      </c>
      <c r="AR46" s="63" t="s">
        <v>317</v>
      </c>
      <c r="AS46" s="63" t="s">
        <v>318</v>
      </c>
      <c r="AT46" s="63">
        <v>3720</v>
      </c>
      <c r="AU46" s="66" t="s">
        <v>319</v>
      </c>
      <c r="AV46" s="66" t="s">
        <v>320</v>
      </c>
      <c r="AW46" s="64"/>
    </row>
    <row r="47" spans="1:49" s="17" customFormat="1" ht="181.5" customHeight="1" x14ac:dyDescent="0.15">
      <c r="A47" s="148" t="s">
        <v>87</v>
      </c>
      <c r="B47" s="132" t="s">
        <v>369</v>
      </c>
      <c r="C47" s="4" t="s">
        <v>370</v>
      </c>
      <c r="D47" s="5"/>
      <c r="E47" s="74" t="s">
        <v>371</v>
      </c>
      <c r="F47" s="6"/>
      <c r="G47" s="4" t="s">
        <v>53</v>
      </c>
      <c r="H47" s="5"/>
      <c r="I47" s="5"/>
      <c r="J47" s="5"/>
      <c r="K47" s="5"/>
      <c r="L47" s="5" t="s">
        <v>53</v>
      </c>
      <c r="M47" s="5" t="s">
        <v>53</v>
      </c>
      <c r="N47" s="5"/>
      <c r="O47" s="6"/>
      <c r="P47" s="20" t="s">
        <v>529</v>
      </c>
      <c r="Q47" s="4"/>
      <c r="R47" s="5"/>
      <c r="S47" s="6"/>
      <c r="T47" s="2"/>
      <c r="U47" s="13" t="s">
        <v>85</v>
      </c>
      <c r="V47" s="14" t="s">
        <v>86</v>
      </c>
      <c r="W47" s="12"/>
      <c r="X47" s="12"/>
      <c r="Y47" s="6"/>
      <c r="Z47" s="4"/>
      <c r="AA47" s="5" t="s">
        <v>53</v>
      </c>
      <c r="AB47" s="5" t="s">
        <v>53</v>
      </c>
      <c r="AC47" s="5" t="s">
        <v>53</v>
      </c>
      <c r="AD47" s="5" t="s">
        <v>53</v>
      </c>
      <c r="AE47" s="5"/>
      <c r="AF47" s="8"/>
      <c r="AG47" s="9"/>
      <c r="AH47" s="10" t="s">
        <v>41</v>
      </c>
      <c r="AI47" s="10"/>
      <c r="AJ47" s="8"/>
      <c r="AK47" s="18" t="s">
        <v>615</v>
      </c>
      <c r="AL47" s="9" t="s">
        <v>82</v>
      </c>
      <c r="AM47" s="10"/>
      <c r="AN47" s="8"/>
      <c r="AO47" s="83" t="s">
        <v>316</v>
      </c>
      <c r="AP47" s="63" t="s">
        <v>108</v>
      </c>
      <c r="AQ47" s="63" t="s">
        <v>106</v>
      </c>
      <c r="AR47" s="63" t="s">
        <v>317</v>
      </c>
      <c r="AS47" s="63" t="s">
        <v>318</v>
      </c>
      <c r="AT47" s="63">
        <v>3720</v>
      </c>
      <c r="AU47" s="66" t="s">
        <v>319</v>
      </c>
      <c r="AV47" s="66" t="s">
        <v>320</v>
      </c>
      <c r="AW47" s="64"/>
    </row>
    <row r="48" spans="1:49" s="17" customFormat="1" ht="181.5" customHeight="1" x14ac:dyDescent="0.15">
      <c r="A48" s="148" t="s">
        <v>87</v>
      </c>
      <c r="B48" s="132" t="s">
        <v>372</v>
      </c>
      <c r="C48" s="4" t="s">
        <v>373</v>
      </c>
      <c r="D48" s="5"/>
      <c r="E48" s="5" t="s">
        <v>374</v>
      </c>
      <c r="F48" s="6"/>
      <c r="G48" s="4" t="s">
        <v>53</v>
      </c>
      <c r="H48" s="5"/>
      <c r="I48" s="5"/>
      <c r="J48" s="5"/>
      <c r="K48" s="5"/>
      <c r="L48" s="5"/>
      <c r="M48" s="5"/>
      <c r="N48" s="5"/>
      <c r="O48" s="6"/>
      <c r="P48" s="20" t="s">
        <v>529</v>
      </c>
      <c r="Q48" s="4"/>
      <c r="R48" s="5"/>
      <c r="S48" s="6"/>
      <c r="T48" s="2"/>
      <c r="U48" s="13" t="s">
        <v>85</v>
      </c>
      <c r="V48" s="14" t="s">
        <v>86</v>
      </c>
      <c r="W48" s="12"/>
      <c r="X48" s="12"/>
      <c r="Y48" s="6"/>
      <c r="Z48" s="4"/>
      <c r="AA48" s="5" t="s">
        <v>53</v>
      </c>
      <c r="AB48" s="5" t="s">
        <v>53</v>
      </c>
      <c r="AC48" s="5" t="s">
        <v>53</v>
      </c>
      <c r="AD48" s="5" t="s">
        <v>53</v>
      </c>
      <c r="AE48" s="5" t="s">
        <v>53</v>
      </c>
      <c r="AF48" s="8"/>
      <c r="AG48" s="9"/>
      <c r="AH48" s="10" t="s">
        <v>41</v>
      </c>
      <c r="AI48" s="10"/>
      <c r="AJ48" s="8"/>
      <c r="AK48" s="18" t="s">
        <v>615</v>
      </c>
      <c r="AL48" s="9" t="s">
        <v>82</v>
      </c>
      <c r="AM48" s="10"/>
      <c r="AN48" s="8"/>
      <c r="AO48" s="83" t="s">
        <v>316</v>
      </c>
      <c r="AP48" s="63" t="s">
        <v>108</v>
      </c>
      <c r="AQ48" s="63" t="s">
        <v>106</v>
      </c>
      <c r="AR48" s="63" t="s">
        <v>317</v>
      </c>
      <c r="AS48" s="63" t="s">
        <v>318</v>
      </c>
      <c r="AT48" s="63">
        <v>3720</v>
      </c>
      <c r="AU48" s="66" t="s">
        <v>319</v>
      </c>
      <c r="AV48" s="66" t="s">
        <v>320</v>
      </c>
      <c r="AW48" s="64"/>
    </row>
    <row r="49" spans="1:49" s="17" customFormat="1" ht="181.5" customHeight="1" x14ac:dyDescent="0.15">
      <c r="A49" s="148" t="s">
        <v>87</v>
      </c>
      <c r="B49" s="132" t="s">
        <v>375</v>
      </c>
      <c r="C49" s="4" t="s">
        <v>617</v>
      </c>
      <c r="D49" s="5"/>
      <c r="E49" s="73" t="s">
        <v>376</v>
      </c>
      <c r="F49" s="6"/>
      <c r="G49" s="4" t="s">
        <v>53</v>
      </c>
      <c r="H49" s="5"/>
      <c r="I49" s="5" t="s">
        <v>53</v>
      </c>
      <c r="J49" s="5" t="s">
        <v>53</v>
      </c>
      <c r="K49" s="5"/>
      <c r="L49" s="5" t="s">
        <v>53</v>
      </c>
      <c r="M49" s="5"/>
      <c r="N49" s="5"/>
      <c r="O49" s="6"/>
      <c r="P49" s="20" t="s">
        <v>529</v>
      </c>
      <c r="Q49" s="4"/>
      <c r="R49" s="5"/>
      <c r="S49" s="6"/>
      <c r="T49" s="2"/>
      <c r="U49" s="13" t="s">
        <v>85</v>
      </c>
      <c r="V49" s="14" t="s">
        <v>86</v>
      </c>
      <c r="W49" s="12"/>
      <c r="X49" s="12"/>
      <c r="Y49" s="6"/>
      <c r="Z49" s="4" t="s">
        <v>53</v>
      </c>
      <c r="AA49" s="5" t="s">
        <v>53</v>
      </c>
      <c r="AB49" s="5"/>
      <c r="AC49" s="5"/>
      <c r="AD49" s="5"/>
      <c r="AE49" s="5"/>
      <c r="AF49" s="8"/>
      <c r="AG49" s="9"/>
      <c r="AH49" s="10" t="s">
        <v>41</v>
      </c>
      <c r="AI49" s="10"/>
      <c r="AJ49" s="8"/>
      <c r="AK49" s="18" t="s">
        <v>615</v>
      </c>
      <c r="AL49" s="9" t="s">
        <v>82</v>
      </c>
      <c r="AM49" s="10"/>
      <c r="AN49" s="8"/>
      <c r="AO49" s="83" t="s">
        <v>316</v>
      </c>
      <c r="AP49" s="63" t="s">
        <v>108</v>
      </c>
      <c r="AQ49" s="63" t="s">
        <v>106</v>
      </c>
      <c r="AR49" s="63" t="s">
        <v>317</v>
      </c>
      <c r="AS49" s="63" t="s">
        <v>318</v>
      </c>
      <c r="AT49" s="63">
        <v>3720</v>
      </c>
      <c r="AU49" s="66" t="s">
        <v>319</v>
      </c>
      <c r="AV49" s="66" t="s">
        <v>320</v>
      </c>
      <c r="AW49" s="64"/>
    </row>
    <row r="50" spans="1:49" s="17" customFormat="1" ht="181.5" customHeight="1" x14ac:dyDescent="0.15">
      <c r="A50" s="148" t="s">
        <v>87</v>
      </c>
      <c r="B50" s="132" t="s">
        <v>561</v>
      </c>
      <c r="C50" s="4" t="s">
        <v>377</v>
      </c>
      <c r="D50" s="5"/>
      <c r="E50" s="5" t="s">
        <v>378</v>
      </c>
      <c r="F50" s="6"/>
      <c r="G50" s="4" t="s">
        <v>53</v>
      </c>
      <c r="H50" s="5"/>
      <c r="I50" s="5"/>
      <c r="J50" s="5"/>
      <c r="K50" s="5"/>
      <c r="L50" s="5" t="s">
        <v>53</v>
      </c>
      <c r="M50" s="5"/>
      <c r="N50" s="5"/>
      <c r="O50" s="6"/>
      <c r="P50" s="20" t="s">
        <v>529</v>
      </c>
      <c r="Q50" s="4"/>
      <c r="R50" s="5"/>
      <c r="S50" s="6"/>
      <c r="T50" s="2"/>
      <c r="U50" s="13" t="s">
        <v>85</v>
      </c>
      <c r="V50" s="14" t="s">
        <v>86</v>
      </c>
      <c r="W50" s="12"/>
      <c r="X50" s="12"/>
      <c r="Y50" s="6"/>
      <c r="Z50" s="4" t="s">
        <v>53</v>
      </c>
      <c r="AA50" s="5" t="s">
        <v>53</v>
      </c>
      <c r="AB50" s="5" t="s">
        <v>53</v>
      </c>
      <c r="AC50" s="5" t="s">
        <v>53</v>
      </c>
      <c r="AD50" s="5"/>
      <c r="AE50" s="5"/>
      <c r="AF50" s="8"/>
      <c r="AG50" s="9"/>
      <c r="AH50" s="10" t="s">
        <v>41</v>
      </c>
      <c r="AI50" s="10"/>
      <c r="AJ50" s="8"/>
      <c r="AK50" s="18" t="s">
        <v>615</v>
      </c>
      <c r="AL50" s="9" t="s">
        <v>82</v>
      </c>
      <c r="AM50" s="10"/>
      <c r="AN50" s="8"/>
      <c r="AO50" s="83" t="s">
        <v>316</v>
      </c>
      <c r="AP50" s="63" t="s">
        <v>108</v>
      </c>
      <c r="AQ50" s="63" t="s">
        <v>106</v>
      </c>
      <c r="AR50" s="63" t="s">
        <v>317</v>
      </c>
      <c r="AS50" s="63" t="s">
        <v>318</v>
      </c>
      <c r="AT50" s="63">
        <v>3720</v>
      </c>
      <c r="AU50" s="66" t="s">
        <v>319</v>
      </c>
      <c r="AV50" s="66" t="s">
        <v>320</v>
      </c>
      <c r="AW50" s="64"/>
    </row>
    <row r="51" spans="1:49" s="17" customFormat="1" ht="181.5" customHeight="1" x14ac:dyDescent="0.15">
      <c r="A51" s="148" t="s">
        <v>87</v>
      </c>
      <c r="B51" s="133" t="s">
        <v>379</v>
      </c>
      <c r="C51" s="4" t="s">
        <v>380</v>
      </c>
      <c r="D51" s="5"/>
      <c r="E51" s="5" t="s">
        <v>381</v>
      </c>
      <c r="F51" s="6"/>
      <c r="G51" s="4" t="s">
        <v>53</v>
      </c>
      <c r="H51" s="5"/>
      <c r="I51" s="5"/>
      <c r="J51" s="5"/>
      <c r="K51" s="5"/>
      <c r="L51" s="5" t="s">
        <v>53</v>
      </c>
      <c r="M51" s="5"/>
      <c r="N51" s="5"/>
      <c r="O51" s="6"/>
      <c r="P51" s="20" t="s">
        <v>529</v>
      </c>
      <c r="Q51" s="4"/>
      <c r="R51" s="5"/>
      <c r="S51" s="6"/>
      <c r="T51" s="2"/>
      <c r="U51" s="13" t="s">
        <v>85</v>
      </c>
      <c r="V51" s="14" t="s">
        <v>86</v>
      </c>
      <c r="W51" s="12"/>
      <c r="X51" s="12"/>
      <c r="Y51" s="6"/>
      <c r="Z51" s="4"/>
      <c r="AA51" s="5"/>
      <c r="AB51" s="5" t="s">
        <v>53</v>
      </c>
      <c r="AC51" s="5" t="s">
        <v>53</v>
      </c>
      <c r="AD51" s="5" t="s">
        <v>53</v>
      </c>
      <c r="AE51" s="5"/>
      <c r="AF51" s="8"/>
      <c r="AG51" s="9"/>
      <c r="AH51" s="10" t="s">
        <v>41</v>
      </c>
      <c r="AI51" s="10"/>
      <c r="AJ51" s="8"/>
      <c r="AK51" s="18" t="s">
        <v>615</v>
      </c>
      <c r="AL51" s="9" t="s">
        <v>82</v>
      </c>
      <c r="AM51" s="10"/>
      <c r="AN51" s="8"/>
      <c r="AO51" s="83" t="s">
        <v>316</v>
      </c>
      <c r="AP51" s="63" t="s">
        <v>108</v>
      </c>
      <c r="AQ51" s="63" t="s">
        <v>106</v>
      </c>
      <c r="AR51" s="63" t="s">
        <v>317</v>
      </c>
      <c r="AS51" s="63" t="s">
        <v>318</v>
      </c>
      <c r="AT51" s="63">
        <v>3720</v>
      </c>
      <c r="AU51" s="66" t="s">
        <v>319</v>
      </c>
      <c r="AV51" s="66" t="s">
        <v>320</v>
      </c>
      <c r="AW51" s="64"/>
    </row>
    <row r="52" spans="1:49" s="17" customFormat="1" ht="181.5" customHeight="1" x14ac:dyDescent="0.15">
      <c r="A52" s="148" t="s">
        <v>87</v>
      </c>
      <c r="B52" s="132" t="s">
        <v>382</v>
      </c>
      <c r="C52" s="4" t="s">
        <v>383</v>
      </c>
      <c r="D52" s="5"/>
      <c r="E52" s="74" t="s">
        <v>384</v>
      </c>
      <c r="F52" s="6"/>
      <c r="G52" s="4" t="s">
        <v>53</v>
      </c>
      <c r="H52" s="5"/>
      <c r="I52" s="5"/>
      <c r="J52" s="5"/>
      <c r="K52" s="5"/>
      <c r="L52" s="5" t="s">
        <v>53</v>
      </c>
      <c r="M52" s="5"/>
      <c r="N52" s="5"/>
      <c r="O52" s="6"/>
      <c r="P52" s="20" t="s">
        <v>529</v>
      </c>
      <c r="Q52" s="4"/>
      <c r="R52" s="5"/>
      <c r="S52" s="6"/>
      <c r="T52" s="2"/>
      <c r="U52" s="13" t="s">
        <v>85</v>
      </c>
      <c r="V52" s="14" t="s">
        <v>86</v>
      </c>
      <c r="W52" s="12"/>
      <c r="X52" s="12"/>
      <c r="Y52" s="6"/>
      <c r="Z52" s="4"/>
      <c r="AA52" s="5"/>
      <c r="AB52" s="5"/>
      <c r="AC52" s="5" t="s">
        <v>53</v>
      </c>
      <c r="AD52" s="5" t="s">
        <v>53</v>
      </c>
      <c r="AE52" s="5" t="s">
        <v>53</v>
      </c>
      <c r="AF52" s="8"/>
      <c r="AG52" s="9"/>
      <c r="AH52" s="10" t="s">
        <v>41</v>
      </c>
      <c r="AI52" s="10"/>
      <c r="AJ52" s="8"/>
      <c r="AK52" s="18" t="s">
        <v>615</v>
      </c>
      <c r="AL52" s="9" t="s">
        <v>82</v>
      </c>
      <c r="AM52" s="10"/>
      <c r="AN52" s="8"/>
      <c r="AO52" s="83" t="s">
        <v>316</v>
      </c>
      <c r="AP52" s="63" t="s">
        <v>108</v>
      </c>
      <c r="AQ52" s="63" t="s">
        <v>106</v>
      </c>
      <c r="AR52" s="63" t="s">
        <v>317</v>
      </c>
      <c r="AS52" s="63" t="s">
        <v>318</v>
      </c>
      <c r="AT52" s="63">
        <v>3720</v>
      </c>
      <c r="AU52" s="66" t="s">
        <v>319</v>
      </c>
      <c r="AV52" s="66" t="s">
        <v>320</v>
      </c>
      <c r="AW52" s="64"/>
    </row>
    <row r="53" spans="1:49" s="17" customFormat="1" ht="181.5" customHeight="1" x14ac:dyDescent="0.15">
      <c r="A53" s="148" t="s">
        <v>87</v>
      </c>
      <c r="B53" s="132" t="s">
        <v>385</v>
      </c>
      <c r="C53" s="4" t="s">
        <v>386</v>
      </c>
      <c r="D53" s="5"/>
      <c r="E53" s="5" t="s">
        <v>387</v>
      </c>
      <c r="F53" s="6"/>
      <c r="G53" s="4" t="s">
        <v>53</v>
      </c>
      <c r="H53" s="5"/>
      <c r="I53" s="5"/>
      <c r="J53" s="5"/>
      <c r="K53" s="5"/>
      <c r="L53" s="5"/>
      <c r="M53" s="5"/>
      <c r="N53" s="5"/>
      <c r="O53" s="6"/>
      <c r="P53" s="20" t="s">
        <v>529</v>
      </c>
      <c r="Q53" s="4"/>
      <c r="R53" s="5"/>
      <c r="S53" s="6"/>
      <c r="T53" s="2"/>
      <c r="U53" s="13" t="s">
        <v>85</v>
      </c>
      <c r="V53" s="14" t="s">
        <v>86</v>
      </c>
      <c r="W53" s="12"/>
      <c r="X53" s="12"/>
      <c r="Y53" s="6"/>
      <c r="Z53" s="4"/>
      <c r="AA53" s="5" t="s">
        <v>53</v>
      </c>
      <c r="AB53" s="5" t="s">
        <v>53</v>
      </c>
      <c r="AC53" s="5" t="s">
        <v>53</v>
      </c>
      <c r="AD53" s="5"/>
      <c r="AE53" s="5"/>
      <c r="AF53" s="8"/>
      <c r="AG53" s="9"/>
      <c r="AH53" s="10" t="s">
        <v>41</v>
      </c>
      <c r="AI53" s="10"/>
      <c r="AJ53" s="8"/>
      <c r="AK53" s="18" t="s">
        <v>615</v>
      </c>
      <c r="AL53" s="9" t="s">
        <v>82</v>
      </c>
      <c r="AM53" s="10"/>
      <c r="AN53" s="8"/>
      <c r="AO53" s="83" t="s">
        <v>316</v>
      </c>
      <c r="AP53" s="63" t="s">
        <v>108</v>
      </c>
      <c r="AQ53" s="63" t="s">
        <v>106</v>
      </c>
      <c r="AR53" s="63" t="s">
        <v>317</v>
      </c>
      <c r="AS53" s="63" t="s">
        <v>318</v>
      </c>
      <c r="AT53" s="63">
        <v>3720</v>
      </c>
      <c r="AU53" s="66" t="s">
        <v>319</v>
      </c>
      <c r="AV53" s="66" t="s">
        <v>320</v>
      </c>
      <c r="AW53" s="64"/>
    </row>
    <row r="54" spans="1:49" s="17" customFormat="1" ht="181.5" customHeight="1" x14ac:dyDescent="0.15">
      <c r="A54" s="148" t="s">
        <v>87</v>
      </c>
      <c r="B54" s="134" t="s">
        <v>388</v>
      </c>
      <c r="C54" s="4" t="s">
        <v>389</v>
      </c>
      <c r="D54" s="5"/>
      <c r="E54" s="5" t="s">
        <v>390</v>
      </c>
      <c r="F54" s="6"/>
      <c r="G54" s="4" t="s">
        <v>53</v>
      </c>
      <c r="H54" s="5"/>
      <c r="I54" s="5"/>
      <c r="J54" s="5"/>
      <c r="K54" s="5"/>
      <c r="L54" s="5"/>
      <c r="M54" s="5"/>
      <c r="N54" s="5"/>
      <c r="O54" s="6"/>
      <c r="P54" s="20" t="s">
        <v>529</v>
      </c>
      <c r="Q54" s="4"/>
      <c r="R54" s="5"/>
      <c r="S54" s="6"/>
      <c r="T54" s="2"/>
      <c r="U54" s="13" t="s">
        <v>85</v>
      </c>
      <c r="V54" s="14" t="s">
        <v>86</v>
      </c>
      <c r="W54" s="12"/>
      <c r="X54" s="12"/>
      <c r="Y54" s="6"/>
      <c r="Z54" s="4"/>
      <c r="AA54" s="5"/>
      <c r="AB54" s="5" t="s">
        <v>53</v>
      </c>
      <c r="AC54" s="5" t="s">
        <v>53</v>
      </c>
      <c r="AD54" s="5" t="s">
        <v>53</v>
      </c>
      <c r="AE54" s="5"/>
      <c r="AF54" s="8"/>
      <c r="AG54" s="9"/>
      <c r="AH54" s="10" t="s">
        <v>41</v>
      </c>
      <c r="AI54" s="10"/>
      <c r="AJ54" s="8"/>
      <c r="AK54" s="18" t="s">
        <v>615</v>
      </c>
      <c r="AL54" s="9" t="s">
        <v>82</v>
      </c>
      <c r="AM54" s="10"/>
      <c r="AN54" s="8"/>
      <c r="AO54" s="83" t="s">
        <v>316</v>
      </c>
      <c r="AP54" s="63" t="s">
        <v>108</v>
      </c>
      <c r="AQ54" s="63" t="s">
        <v>106</v>
      </c>
      <c r="AR54" s="63" t="s">
        <v>317</v>
      </c>
      <c r="AS54" s="63" t="s">
        <v>318</v>
      </c>
      <c r="AT54" s="63">
        <v>3720</v>
      </c>
      <c r="AU54" s="66" t="s">
        <v>319</v>
      </c>
      <c r="AV54" s="66" t="s">
        <v>320</v>
      </c>
      <c r="AW54" s="64"/>
    </row>
    <row r="55" spans="1:49" s="17" customFormat="1" ht="181.5" customHeight="1" x14ac:dyDescent="0.15">
      <c r="A55" s="148" t="s">
        <v>87</v>
      </c>
      <c r="B55" s="132" t="s">
        <v>391</v>
      </c>
      <c r="C55" s="75" t="s">
        <v>392</v>
      </c>
      <c r="D55" s="5"/>
      <c r="E55" s="74" t="s">
        <v>393</v>
      </c>
      <c r="F55" s="6"/>
      <c r="G55" s="4"/>
      <c r="H55" s="5" t="s">
        <v>53</v>
      </c>
      <c r="I55" s="5" t="s">
        <v>53</v>
      </c>
      <c r="J55" s="5"/>
      <c r="K55" s="5"/>
      <c r="L55" s="5"/>
      <c r="M55" s="5"/>
      <c r="N55" s="5"/>
      <c r="O55" s="6"/>
      <c r="P55" s="20" t="s">
        <v>529</v>
      </c>
      <c r="Q55" s="4"/>
      <c r="R55" s="5"/>
      <c r="S55" s="6"/>
      <c r="T55" s="2"/>
      <c r="U55" s="13" t="s">
        <v>85</v>
      </c>
      <c r="V55" s="14" t="s">
        <v>86</v>
      </c>
      <c r="W55" s="12"/>
      <c r="X55" s="12"/>
      <c r="Y55" s="6"/>
      <c r="Z55" s="4"/>
      <c r="AA55" s="5" t="s">
        <v>53</v>
      </c>
      <c r="AB55" s="5" t="s">
        <v>53</v>
      </c>
      <c r="AC55" s="5" t="s">
        <v>53</v>
      </c>
      <c r="AD55" s="5"/>
      <c r="AE55" s="5"/>
      <c r="AF55" s="8"/>
      <c r="AG55" s="9"/>
      <c r="AH55" s="10" t="s">
        <v>41</v>
      </c>
      <c r="AI55" s="10"/>
      <c r="AJ55" s="8"/>
      <c r="AK55" s="18" t="s">
        <v>615</v>
      </c>
      <c r="AL55" s="9" t="s">
        <v>82</v>
      </c>
      <c r="AM55" s="10"/>
      <c r="AN55" s="8"/>
      <c r="AO55" s="83" t="s">
        <v>316</v>
      </c>
      <c r="AP55" s="63" t="s">
        <v>108</v>
      </c>
      <c r="AQ55" s="63" t="s">
        <v>106</v>
      </c>
      <c r="AR55" s="63" t="s">
        <v>317</v>
      </c>
      <c r="AS55" s="63" t="s">
        <v>318</v>
      </c>
      <c r="AT55" s="63">
        <v>3720</v>
      </c>
      <c r="AU55" s="66" t="s">
        <v>319</v>
      </c>
      <c r="AV55" s="66" t="s">
        <v>320</v>
      </c>
      <c r="AW55" s="64"/>
    </row>
    <row r="56" spans="1:49" s="17" customFormat="1" ht="181.5" customHeight="1" x14ac:dyDescent="0.15">
      <c r="A56" s="148" t="s">
        <v>87</v>
      </c>
      <c r="B56" s="133" t="s">
        <v>394</v>
      </c>
      <c r="C56" s="4" t="s">
        <v>395</v>
      </c>
      <c r="D56" s="5"/>
      <c r="E56" s="5" t="s">
        <v>396</v>
      </c>
      <c r="F56" s="6"/>
      <c r="G56" s="4" t="s">
        <v>53</v>
      </c>
      <c r="H56" s="5" t="s">
        <v>53</v>
      </c>
      <c r="I56" s="5"/>
      <c r="J56" s="5"/>
      <c r="K56" s="5"/>
      <c r="L56" s="5"/>
      <c r="M56" s="5"/>
      <c r="N56" s="5"/>
      <c r="O56" s="6"/>
      <c r="P56" s="20" t="s">
        <v>529</v>
      </c>
      <c r="Q56" s="4"/>
      <c r="R56" s="5"/>
      <c r="S56" s="6"/>
      <c r="T56" s="2"/>
      <c r="U56" s="13" t="s">
        <v>85</v>
      </c>
      <c r="V56" s="14" t="s">
        <v>86</v>
      </c>
      <c r="W56" s="12"/>
      <c r="X56" s="12"/>
      <c r="Y56" s="6"/>
      <c r="Z56" s="4"/>
      <c r="AA56" s="5"/>
      <c r="AB56" s="5"/>
      <c r="AC56" s="5" t="s">
        <v>53</v>
      </c>
      <c r="AD56" s="5" t="s">
        <v>53</v>
      </c>
      <c r="AE56" s="5" t="s">
        <v>53</v>
      </c>
      <c r="AF56" s="8"/>
      <c r="AG56" s="9"/>
      <c r="AH56" s="10" t="s">
        <v>41</v>
      </c>
      <c r="AI56" s="10"/>
      <c r="AJ56" s="8"/>
      <c r="AK56" s="18" t="s">
        <v>615</v>
      </c>
      <c r="AL56" s="9" t="s">
        <v>82</v>
      </c>
      <c r="AM56" s="10"/>
      <c r="AN56" s="8"/>
      <c r="AO56" s="83" t="s">
        <v>316</v>
      </c>
      <c r="AP56" s="63" t="s">
        <v>108</v>
      </c>
      <c r="AQ56" s="63" t="s">
        <v>106</v>
      </c>
      <c r="AR56" s="63" t="s">
        <v>317</v>
      </c>
      <c r="AS56" s="63" t="s">
        <v>318</v>
      </c>
      <c r="AT56" s="63">
        <v>3720</v>
      </c>
      <c r="AU56" s="66" t="s">
        <v>319</v>
      </c>
      <c r="AV56" s="66" t="s">
        <v>320</v>
      </c>
      <c r="AW56" s="64"/>
    </row>
    <row r="57" spans="1:49" s="17" customFormat="1" ht="181.5" customHeight="1" x14ac:dyDescent="0.15">
      <c r="A57" s="148" t="s">
        <v>87</v>
      </c>
      <c r="B57" s="132" t="s">
        <v>397</v>
      </c>
      <c r="C57" s="4" t="s">
        <v>542</v>
      </c>
      <c r="D57" s="5"/>
      <c r="E57" s="5" t="s">
        <v>398</v>
      </c>
      <c r="F57" s="6"/>
      <c r="G57" s="4" t="s">
        <v>53</v>
      </c>
      <c r="H57" s="5"/>
      <c r="I57" s="5"/>
      <c r="J57" s="5"/>
      <c r="K57" s="5"/>
      <c r="L57" s="5"/>
      <c r="M57" s="5"/>
      <c r="N57" s="5"/>
      <c r="O57" s="6"/>
      <c r="P57" s="20" t="s">
        <v>529</v>
      </c>
      <c r="Q57" s="4"/>
      <c r="R57" s="5"/>
      <c r="S57" s="6"/>
      <c r="T57" s="2"/>
      <c r="U57" s="13" t="s">
        <v>85</v>
      </c>
      <c r="V57" s="14" t="s">
        <v>86</v>
      </c>
      <c r="W57" s="12"/>
      <c r="X57" s="12"/>
      <c r="Y57" s="6"/>
      <c r="Z57" s="4"/>
      <c r="AA57" s="5" t="s">
        <v>53</v>
      </c>
      <c r="AB57" s="5" t="s">
        <v>53</v>
      </c>
      <c r="AC57" s="5" t="s">
        <v>53</v>
      </c>
      <c r="AD57" s="5" t="s">
        <v>53</v>
      </c>
      <c r="AE57" s="5"/>
      <c r="AF57" s="8"/>
      <c r="AG57" s="9"/>
      <c r="AH57" s="10" t="s">
        <v>41</v>
      </c>
      <c r="AI57" s="10"/>
      <c r="AJ57" s="8"/>
      <c r="AK57" s="18" t="s">
        <v>615</v>
      </c>
      <c r="AL57" s="9" t="s">
        <v>82</v>
      </c>
      <c r="AM57" s="10"/>
      <c r="AN57" s="8"/>
      <c r="AO57" s="83" t="s">
        <v>316</v>
      </c>
      <c r="AP57" s="63" t="s">
        <v>108</v>
      </c>
      <c r="AQ57" s="63" t="s">
        <v>106</v>
      </c>
      <c r="AR57" s="63" t="s">
        <v>317</v>
      </c>
      <c r="AS57" s="63" t="s">
        <v>318</v>
      </c>
      <c r="AT57" s="63">
        <v>3720</v>
      </c>
      <c r="AU57" s="66" t="s">
        <v>319</v>
      </c>
      <c r="AV57" s="66" t="s">
        <v>320</v>
      </c>
      <c r="AW57" s="64"/>
    </row>
    <row r="58" spans="1:49" s="17" customFormat="1" ht="181.5" customHeight="1" x14ac:dyDescent="0.15">
      <c r="A58" s="148" t="s">
        <v>87</v>
      </c>
      <c r="B58" s="132" t="s">
        <v>399</v>
      </c>
      <c r="C58" s="4" t="s">
        <v>400</v>
      </c>
      <c r="D58" s="5"/>
      <c r="E58" s="5" t="s">
        <v>401</v>
      </c>
      <c r="F58" s="6"/>
      <c r="G58" s="4" t="s">
        <v>53</v>
      </c>
      <c r="H58" s="5" t="s">
        <v>53</v>
      </c>
      <c r="I58" s="5"/>
      <c r="J58" s="5"/>
      <c r="K58" s="5"/>
      <c r="L58" s="5"/>
      <c r="M58" s="5" t="s">
        <v>53</v>
      </c>
      <c r="N58" s="5"/>
      <c r="O58" s="6"/>
      <c r="P58" s="20" t="s">
        <v>529</v>
      </c>
      <c r="Q58" s="4"/>
      <c r="R58" s="5"/>
      <c r="S58" s="6"/>
      <c r="T58" s="2"/>
      <c r="U58" s="13" t="s">
        <v>85</v>
      </c>
      <c r="V58" s="14" t="s">
        <v>86</v>
      </c>
      <c r="W58" s="12"/>
      <c r="X58" s="12"/>
      <c r="Y58" s="6"/>
      <c r="Z58" s="4"/>
      <c r="AA58" s="5"/>
      <c r="AB58" s="5" t="s">
        <v>53</v>
      </c>
      <c r="AC58" s="5" t="s">
        <v>53</v>
      </c>
      <c r="AD58" s="5" t="s">
        <v>53</v>
      </c>
      <c r="AE58" s="5" t="s">
        <v>53</v>
      </c>
      <c r="AF58" s="8"/>
      <c r="AG58" s="9"/>
      <c r="AH58" s="10" t="s">
        <v>41</v>
      </c>
      <c r="AI58" s="10"/>
      <c r="AJ58" s="8"/>
      <c r="AK58" s="18" t="s">
        <v>615</v>
      </c>
      <c r="AL58" s="9" t="s">
        <v>82</v>
      </c>
      <c r="AM58" s="10"/>
      <c r="AN58" s="8"/>
      <c r="AO58" s="83" t="s">
        <v>316</v>
      </c>
      <c r="AP58" s="63" t="s">
        <v>108</v>
      </c>
      <c r="AQ58" s="63" t="s">
        <v>106</v>
      </c>
      <c r="AR58" s="63" t="s">
        <v>317</v>
      </c>
      <c r="AS58" s="63" t="s">
        <v>318</v>
      </c>
      <c r="AT58" s="63">
        <v>3720</v>
      </c>
      <c r="AU58" s="66" t="s">
        <v>319</v>
      </c>
      <c r="AV58" s="66" t="s">
        <v>320</v>
      </c>
      <c r="AW58" s="64"/>
    </row>
    <row r="59" spans="1:49" s="17" customFormat="1" ht="181.5" customHeight="1" x14ac:dyDescent="0.15">
      <c r="A59" s="148" t="s">
        <v>87</v>
      </c>
      <c r="B59" s="132" t="s">
        <v>402</v>
      </c>
      <c r="C59" s="4" t="s">
        <v>403</v>
      </c>
      <c r="D59" s="5"/>
      <c r="E59" s="5" t="s">
        <v>404</v>
      </c>
      <c r="F59" s="6"/>
      <c r="G59" s="4" t="s">
        <v>53</v>
      </c>
      <c r="H59" s="5"/>
      <c r="I59" s="5"/>
      <c r="J59" s="5"/>
      <c r="K59" s="5"/>
      <c r="L59" s="5" t="s">
        <v>53</v>
      </c>
      <c r="M59" s="5"/>
      <c r="N59" s="5"/>
      <c r="O59" s="6"/>
      <c r="P59" s="20" t="s">
        <v>529</v>
      </c>
      <c r="Q59" s="4"/>
      <c r="R59" s="5"/>
      <c r="S59" s="6"/>
      <c r="T59" s="2"/>
      <c r="U59" s="13" t="s">
        <v>85</v>
      </c>
      <c r="V59" s="14" t="s">
        <v>86</v>
      </c>
      <c r="W59" s="12"/>
      <c r="X59" s="12"/>
      <c r="Y59" s="6"/>
      <c r="Z59" s="4" t="s">
        <v>53</v>
      </c>
      <c r="AA59" s="5" t="s">
        <v>53</v>
      </c>
      <c r="AB59" s="5" t="s">
        <v>53</v>
      </c>
      <c r="AC59" s="5" t="s">
        <v>53</v>
      </c>
      <c r="AD59" s="5"/>
      <c r="AE59" s="5"/>
      <c r="AF59" s="8"/>
      <c r="AG59" s="9"/>
      <c r="AH59" s="10" t="s">
        <v>41</v>
      </c>
      <c r="AI59" s="10"/>
      <c r="AJ59" s="8"/>
      <c r="AK59" s="18" t="s">
        <v>615</v>
      </c>
      <c r="AL59" s="9" t="s">
        <v>82</v>
      </c>
      <c r="AM59" s="10"/>
      <c r="AN59" s="8"/>
      <c r="AO59" s="83" t="s">
        <v>316</v>
      </c>
      <c r="AP59" s="63" t="s">
        <v>108</v>
      </c>
      <c r="AQ59" s="63" t="s">
        <v>106</v>
      </c>
      <c r="AR59" s="63" t="s">
        <v>317</v>
      </c>
      <c r="AS59" s="63" t="s">
        <v>318</v>
      </c>
      <c r="AT59" s="63">
        <v>3720</v>
      </c>
      <c r="AU59" s="66" t="s">
        <v>319</v>
      </c>
      <c r="AV59" s="66" t="s">
        <v>320</v>
      </c>
      <c r="AW59" s="64"/>
    </row>
    <row r="60" spans="1:49" s="17" customFormat="1" ht="181.5" customHeight="1" x14ac:dyDescent="0.15">
      <c r="A60" s="148" t="s">
        <v>87</v>
      </c>
      <c r="B60" s="135" t="s">
        <v>405</v>
      </c>
      <c r="C60" s="4" t="s">
        <v>406</v>
      </c>
      <c r="D60" s="5"/>
      <c r="E60" s="5" t="s">
        <v>407</v>
      </c>
      <c r="F60" s="6"/>
      <c r="G60" s="4" t="s">
        <v>53</v>
      </c>
      <c r="H60" s="5"/>
      <c r="I60" s="5"/>
      <c r="J60" s="5"/>
      <c r="K60" s="5"/>
      <c r="L60" s="5"/>
      <c r="M60" s="5"/>
      <c r="N60" s="5"/>
      <c r="O60" s="6" t="s">
        <v>53</v>
      </c>
      <c r="P60" s="20" t="s">
        <v>529</v>
      </c>
      <c r="Q60" s="4"/>
      <c r="R60" s="5"/>
      <c r="S60" s="6"/>
      <c r="T60" s="2"/>
      <c r="U60" s="13" t="s">
        <v>85</v>
      </c>
      <c r="V60" s="14" t="s">
        <v>86</v>
      </c>
      <c r="W60" s="12"/>
      <c r="X60" s="12"/>
      <c r="Y60" s="6"/>
      <c r="Z60" s="4"/>
      <c r="AA60" s="5"/>
      <c r="AB60" s="5"/>
      <c r="AC60" s="5" t="s">
        <v>53</v>
      </c>
      <c r="AD60" s="5" t="s">
        <v>53</v>
      </c>
      <c r="AE60" s="5" t="s">
        <v>53</v>
      </c>
      <c r="AF60" s="8"/>
      <c r="AG60" s="9"/>
      <c r="AH60" s="10" t="s">
        <v>41</v>
      </c>
      <c r="AI60" s="10"/>
      <c r="AJ60" s="8"/>
      <c r="AK60" s="18" t="s">
        <v>615</v>
      </c>
      <c r="AL60" s="9" t="s">
        <v>82</v>
      </c>
      <c r="AM60" s="10"/>
      <c r="AN60" s="8"/>
      <c r="AO60" s="83" t="s">
        <v>316</v>
      </c>
      <c r="AP60" s="63" t="s">
        <v>108</v>
      </c>
      <c r="AQ60" s="63" t="s">
        <v>106</v>
      </c>
      <c r="AR60" s="63" t="s">
        <v>317</v>
      </c>
      <c r="AS60" s="63" t="s">
        <v>318</v>
      </c>
      <c r="AT60" s="63">
        <v>3720</v>
      </c>
      <c r="AU60" s="66" t="s">
        <v>319</v>
      </c>
      <c r="AV60" s="66" t="s">
        <v>320</v>
      </c>
      <c r="AW60" s="64"/>
    </row>
    <row r="61" spans="1:49" s="17" customFormat="1" ht="181.5" customHeight="1" x14ac:dyDescent="0.15">
      <c r="A61" s="148" t="s">
        <v>87</v>
      </c>
      <c r="B61" s="132" t="s">
        <v>408</v>
      </c>
      <c r="C61" s="4" t="s">
        <v>409</v>
      </c>
      <c r="D61" s="5"/>
      <c r="E61" s="5" t="s">
        <v>410</v>
      </c>
      <c r="F61" s="6"/>
      <c r="G61" s="4" t="s">
        <v>53</v>
      </c>
      <c r="H61" s="5"/>
      <c r="I61" s="5"/>
      <c r="J61" s="5"/>
      <c r="K61" s="5"/>
      <c r="L61" s="5" t="s">
        <v>53</v>
      </c>
      <c r="M61" s="5"/>
      <c r="N61" s="5"/>
      <c r="O61" s="6"/>
      <c r="P61" s="20" t="s">
        <v>529</v>
      </c>
      <c r="Q61" s="4"/>
      <c r="R61" s="5"/>
      <c r="S61" s="6"/>
      <c r="T61" s="2"/>
      <c r="U61" s="13" t="s">
        <v>85</v>
      </c>
      <c r="V61" s="14" t="s">
        <v>86</v>
      </c>
      <c r="W61" s="12"/>
      <c r="X61" s="12"/>
      <c r="Y61" s="6"/>
      <c r="Z61" s="4"/>
      <c r="AA61" s="5" t="s">
        <v>53</v>
      </c>
      <c r="AB61" s="5" t="s">
        <v>53</v>
      </c>
      <c r="AC61" s="5" t="s">
        <v>53</v>
      </c>
      <c r="AD61" s="5" t="s">
        <v>53</v>
      </c>
      <c r="AE61" s="5" t="s">
        <v>53</v>
      </c>
      <c r="AF61" s="8"/>
      <c r="AG61" s="9"/>
      <c r="AH61" s="10" t="s">
        <v>41</v>
      </c>
      <c r="AI61" s="10"/>
      <c r="AJ61" s="8"/>
      <c r="AK61" s="18" t="s">
        <v>615</v>
      </c>
      <c r="AL61" s="9" t="s">
        <v>82</v>
      </c>
      <c r="AM61" s="10"/>
      <c r="AN61" s="8"/>
      <c r="AO61" s="83" t="s">
        <v>316</v>
      </c>
      <c r="AP61" s="63" t="s">
        <v>108</v>
      </c>
      <c r="AQ61" s="63" t="s">
        <v>106</v>
      </c>
      <c r="AR61" s="63" t="s">
        <v>317</v>
      </c>
      <c r="AS61" s="63" t="s">
        <v>318</v>
      </c>
      <c r="AT61" s="63">
        <v>3720</v>
      </c>
      <c r="AU61" s="66" t="s">
        <v>319</v>
      </c>
      <c r="AV61" s="66" t="s">
        <v>320</v>
      </c>
      <c r="AW61" s="64"/>
    </row>
    <row r="62" spans="1:49" s="17" customFormat="1" ht="181.5" customHeight="1" x14ac:dyDescent="0.15">
      <c r="A62" s="148" t="s">
        <v>87</v>
      </c>
      <c r="B62" s="132" t="s">
        <v>411</v>
      </c>
      <c r="C62" s="4" t="s">
        <v>412</v>
      </c>
      <c r="D62" s="5"/>
      <c r="E62" s="5" t="s">
        <v>413</v>
      </c>
      <c r="F62" s="6"/>
      <c r="G62" s="4" t="s">
        <v>53</v>
      </c>
      <c r="H62" s="5"/>
      <c r="I62" s="5"/>
      <c r="J62" s="5"/>
      <c r="K62" s="5"/>
      <c r="L62" s="5" t="s">
        <v>53</v>
      </c>
      <c r="M62" s="5"/>
      <c r="N62" s="5"/>
      <c r="O62" s="6"/>
      <c r="P62" s="20" t="s">
        <v>529</v>
      </c>
      <c r="Q62" s="4"/>
      <c r="R62" s="5"/>
      <c r="S62" s="6"/>
      <c r="T62" s="2"/>
      <c r="U62" s="13" t="s">
        <v>85</v>
      </c>
      <c r="V62" s="14" t="s">
        <v>86</v>
      </c>
      <c r="W62" s="12"/>
      <c r="X62" s="12"/>
      <c r="Y62" s="6"/>
      <c r="Z62" s="4"/>
      <c r="AA62" s="5" t="s">
        <v>53</v>
      </c>
      <c r="AB62" s="5" t="s">
        <v>53</v>
      </c>
      <c r="AC62" s="5" t="s">
        <v>53</v>
      </c>
      <c r="AD62" s="5"/>
      <c r="AE62" s="5"/>
      <c r="AF62" s="8"/>
      <c r="AG62" s="9"/>
      <c r="AH62" s="10" t="s">
        <v>41</v>
      </c>
      <c r="AI62" s="10"/>
      <c r="AJ62" s="8"/>
      <c r="AK62" s="18" t="s">
        <v>615</v>
      </c>
      <c r="AL62" s="9" t="s">
        <v>82</v>
      </c>
      <c r="AM62" s="10"/>
      <c r="AN62" s="8"/>
      <c r="AO62" s="83" t="s">
        <v>316</v>
      </c>
      <c r="AP62" s="63" t="s">
        <v>108</v>
      </c>
      <c r="AQ62" s="63" t="s">
        <v>106</v>
      </c>
      <c r="AR62" s="63" t="s">
        <v>317</v>
      </c>
      <c r="AS62" s="63" t="s">
        <v>318</v>
      </c>
      <c r="AT62" s="63">
        <v>3720</v>
      </c>
      <c r="AU62" s="66" t="s">
        <v>319</v>
      </c>
      <c r="AV62" s="66" t="s">
        <v>320</v>
      </c>
      <c r="AW62" s="64"/>
    </row>
    <row r="63" spans="1:49" s="17" customFormat="1" ht="181.5" customHeight="1" x14ac:dyDescent="0.15">
      <c r="A63" s="148" t="s">
        <v>87</v>
      </c>
      <c r="B63" s="132" t="s">
        <v>414</v>
      </c>
      <c r="C63" s="4" t="s">
        <v>415</v>
      </c>
      <c r="D63" s="5"/>
      <c r="E63" s="5" t="s">
        <v>416</v>
      </c>
      <c r="F63" s="6"/>
      <c r="G63" s="4" t="s">
        <v>53</v>
      </c>
      <c r="H63" s="5"/>
      <c r="I63" s="5"/>
      <c r="J63" s="5"/>
      <c r="K63" s="5"/>
      <c r="L63" s="5"/>
      <c r="M63" s="5" t="s">
        <v>53</v>
      </c>
      <c r="N63" s="5"/>
      <c r="O63" s="6"/>
      <c r="P63" s="20" t="s">
        <v>529</v>
      </c>
      <c r="Q63" s="4"/>
      <c r="R63" s="5"/>
      <c r="S63" s="6"/>
      <c r="T63" s="2"/>
      <c r="U63" s="13" t="s">
        <v>85</v>
      </c>
      <c r="V63" s="14" t="s">
        <v>86</v>
      </c>
      <c r="W63" s="12"/>
      <c r="X63" s="12"/>
      <c r="Y63" s="6"/>
      <c r="Z63" s="4"/>
      <c r="AA63" s="5" t="s">
        <v>53</v>
      </c>
      <c r="AB63" s="5" t="s">
        <v>53</v>
      </c>
      <c r="AC63" s="5" t="s">
        <v>53</v>
      </c>
      <c r="AD63" s="5" t="s">
        <v>53</v>
      </c>
      <c r="AE63" s="5" t="s">
        <v>53</v>
      </c>
      <c r="AF63" s="8"/>
      <c r="AG63" s="9"/>
      <c r="AH63" s="10" t="s">
        <v>41</v>
      </c>
      <c r="AI63" s="10"/>
      <c r="AJ63" s="8"/>
      <c r="AK63" s="18" t="s">
        <v>615</v>
      </c>
      <c r="AL63" s="9" t="s">
        <v>82</v>
      </c>
      <c r="AM63" s="10"/>
      <c r="AN63" s="8"/>
      <c r="AO63" s="83" t="s">
        <v>316</v>
      </c>
      <c r="AP63" s="63" t="s">
        <v>108</v>
      </c>
      <c r="AQ63" s="63" t="s">
        <v>106</v>
      </c>
      <c r="AR63" s="63" t="s">
        <v>317</v>
      </c>
      <c r="AS63" s="63" t="s">
        <v>318</v>
      </c>
      <c r="AT63" s="63">
        <v>3720</v>
      </c>
      <c r="AU63" s="66" t="s">
        <v>319</v>
      </c>
      <c r="AV63" s="66" t="s">
        <v>320</v>
      </c>
      <c r="AW63" s="64"/>
    </row>
    <row r="64" spans="1:49" s="17" customFormat="1" ht="181.5" customHeight="1" x14ac:dyDescent="0.15">
      <c r="A64" s="148" t="s">
        <v>87</v>
      </c>
      <c r="B64" s="132" t="s">
        <v>417</v>
      </c>
      <c r="C64" s="4" t="s">
        <v>418</v>
      </c>
      <c r="D64" s="5"/>
      <c r="E64" s="5" t="s">
        <v>419</v>
      </c>
      <c r="F64" s="6"/>
      <c r="G64" s="4" t="s">
        <v>53</v>
      </c>
      <c r="H64" s="5"/>
      <c r="I64" s="5"/>
      <c r="J64" s="5"/>
      <c r="K64" s="5"/>
      <c r="L64" s="5" t="s">
        <v>53</v>
      </c>
      <c r="M64" s="5"/>
      <c r="N64" s="5"/>
      <c r="O64" s="6"/>
      <c r="P64" s="20" t="s">
        <v>529</v>
      </c>
      <c r="Q64" s="4"/>
      <c r="R64" s="5"/>
      <c r="S64" s="6"/>
      <c r="T64" s="2"/>
      <c r="U64" s="13" t="s">
        <v>85</v>
      </c>
      <c r="V64" s="14" t="s">
        <v>86</v>
      </c>
      <c r="W64" s="12"/>
      <c r="X64" s="12"/>
      <c r="Y64" s="6"/>
      <c r="Z64" s="4" t="s">
        <v>53</v>
      </c>
      <c r="AA64" s="5" t="s">
        <v>53</v>
      </c>
      <c r="AB64" s="5" t="s">
        <v>53</v>
      </c>
      <c r="AC64" s="5" t="s">
        <v>53</v>
      </c>
      <c r="AD64" s="5"/>
      <c r="AE64" s="5"/>
      <c r="AF64" s="8"/>
      <c r="AG64" s="9"/>
      <c r="AH64" s="10" t="s">
        <v>41</v>
      </c>
      <c r="AI64" s="10"/>
      <c r="AJ64" s="8"/>
      <c r="AK64" s="18" t="s">
        <v>615</v>
      </c>
      <c r="AL64" s="9" t="s">
        <v>82</v>
      </c>
      <c r="AM64" s="10"/>
      <c r="AN64" s="8"/>
      <c r="AO64" s="83" t="s">
        <v>316</v>
      </c>
      <c r="AP64" s="63" t="s">
        <v>108</v>
      </c>
      <c r="AQ64" s="63" t="s">
        <v>106</v>
      </c>
      <c r="AR64" s="63" t="s">
        <v>317</v>
      </c>
      <c r="AS64" s="63" t="s">
        <v>318</v>
      </c>
      <c r="AT64" s="63">
        <v>3720</v>
      </c>
      <c r="AU64" s="66" t="s">
        <v>319</v>
      </c>
      <c r="AV64" s="66" t="s">
        <v>320</v>
      </c>
      <c r="AW64" s="64"/>
    </row>
    <row r="65" spans="1:49" s="17" customFormat="1" ht="181.5" customHeight="1" x14ac:dyDescent="0.15">
      <c r="A65" s="148" t="s">
        <v>87</v>
      </c>
      <c r="B65" s="132" t="s">
        <v>420</v>
      </c>
      <c r="C65" s="4" t="s">
        <v>421</v>
      </c>
      <c r="D65" s="5"/>
      <c r="E65" s="5" t="s">
        <v>422</v>
      </c>
      <c r="F65" s="6"/>
      <c r="G65" s="4" t="s">
        <v>53</v>
      </c>
      <c r="H65" s="5" t="s">
        <v>53</v>
      </c>
      <c r="I65" s="5"/>
      <c r="J65" s="5"/>
      <c r="K65" s="5"/>
      <c r="L65" s="5"/>
      <c r="M65" s="5" t="s">
        <v>53</v>
      </c>
      <c r="N65" s="5"/>
      <c r="O65" s="6"/>
      <c r="P65" s="20" t="s">
        <v>529</v>
      </c>
      <c r="Q65" s="4"/>
      <c r="R65" s="5"/>
      <c r="S65" s="6"/>
      <c r="T65" s="2"/>
      <c r="U65" s="13" t="s">
        <v>85</v>
      </c>
      <c r="V65" s="14" t="s">
        <v>86</v>
      </c>
      <c r="W65" s="12"/>
      <c r="X65" s="12"/>
      <c r="Y65" s="6"/>
      <c r="Z65" s="4" t="s">
        <v>53</v>
      </c>
      <c r="AA65" s="5" t="s">
        <v>53</v>
      </c>
      <c r="AB65" s="5" t="s">
        <v>53</v>
      </c>
      <c r="AC65" s="5"/>
      <c r="AD65" s="5"/>
      <c r="AE65" s="5"/>
      <c r="AF65" s="8"/>
      <c r="AG65" s="9"/>
      <c r="AH65" s="10" t="s">
        <v>41</v>
      </c>
      <c r="AI65" s="10"/>
      <c r="AJ65" s="8"/>
      <c r="AK65" s="18" t="s">
        <v>615</v>
      </c>
      <c r="AL65" s="9" t="s">
        <v>82</v>
      </c>
      <c r="AM65" s="10"/>
      <c r="AN65" s="8"/>
      <c r="AO65" s="83" t="s">
        <v>316</v>
      </c>
      <c r="AP65" s="63" t="s">
        <v>108</v>
      </c>
      <c r="AQ65" s="63" t="s">
        <v>106</v>
      </c>
      <c r="AR65" s="63" t="s">
        <v>317</v>
      </c>
      <c r="AS65" s="63" t="s">
        <v>318</v>
      </c>
      <c r="AT65" s="63">
        <v>3720</v>
      </c>
      <c r="AU65" s="66" t="s">
        <v>319</v>
      </c>
      <c r="AV65" s="66" t="s">
        <v>320</v>
      </c>
      <c r="AW65" s="64"/>
    </row>
    <row r="66" spans="1:49" s="17" customFormat="1" ht="181.5" customHeight="1" x14ac:dyDescent="0.15">
      <c r="A66" s="148" t="s">
        <v>87</v>
      </c>
      <c r="B66" s="132" t="s">
        <v>423</v>
      </c>
      <c r="C66" s="4" t="s">
        <v>424</v>
      </c>
      <c r="D66" s="5"/>
      <c r="E66" s="5" t="s">
        <v>425</v>
      </c>
      <c r="F66" s="6"/>
      <c r="G66" s="4" t="s">
        <v>53</v>
      </c>
      <c r="H66" s="5" t="s">
        <v>53</v>
      </c>
      <c r="I66" s="5"/>
      <c r="J66" s="5"/>
      <c r="K66" s="5"/>
      <c r="L66" s="5" t="s">
        <v>53</v>
      </c>
      <c r="M66" s="5" t="s">
        <v>53</v>
      </c>
      <c r="N66" s="5"/>
      <c r="O66" s="6"/>
      <c r="P66" s="20" t="s">
        <v>529</v>
      </c>
      <c r="Q66" s="4"/>
      <c r="R66" s="5"/>
      <c r="S66" s="6"/>
      <c r="T66" s="2"/>
      <c r="U66" s="13" t="s">
        <v>85</v>
      </c>
      <c r="V66" s="14" t="s">
        <v>86</v>
      </c>
      <c r="W66" s="12"/>
      <c r="X66" s="12"/>
      <c r="Y66" s="6"/>
      <c r="Z66" s="4"/>
      <c r="AA66" s="5" t="s">
        <v>53</v>
      </c>
      <c r="AB66" s="5" t="s">
        <v>53</v>
      </c>
      <c r="AC66" s="5" t="s">
        <v>53</v>
      </c>
      <c r="AD66" s="5" t="s">
        <v>53</v>
      </c>
      <c r="AE66" s="5"/>
      <c r="AF66" s="8"/>
      <c r="AG66" s="9"/>
      <c r="AH66" s="10" t="s">
        <v>41</v>
      </c>
      <c r="AI66" s="10"/>
      <c r="AJ66" s="8"/>
      <c r="AK66" s="18" t="s">
        <v>615</v>
      </c>
      <c r="AL66" s="9" t="s">
        <v>82</v>
      </c>
      <c r="AM66" s="10"/>
      <c r="AN66" s="8"/>
      <c r="AO66" s="83" t="s">
        <v>316</v>
      </c>
      <c r="AP66" s="63" t="s">
        <v>108</v>
      </c>
      <c r="AQ66" s="63" t="s">
        <v>106</v>
      </c>
      <c r="AR66" s="63" t="s">
        <v>317</v>
      </c>
      <c r="AS66" s="63" t="s">
        <v>318</v>
      </c>
      <c r="AT66" s="63">
        <v>3720</v>
      </c>
      <c r="AU66" s="66" t="s">
        <v>319</v>
      </c>
      <c r="AV66" s="66" t="s">
        <v>320</v>
      </c>
      <c r="AW66" s="64"/>
    </row>
    <row r="67" spans="1:49" s="17" customFormat="1" ht="181.5" customHeight="1" x14ac:dyDescent="0.15">
      <c r="A67" s="148" t="s">
        <v>87</v>
      </c>
      <c r="B67" s="132" t="s">
        <v>426</v>
      </c>
      <c r="C67" s="4" t="s">
        <v>427</v>
      </c>
      <c r="D67" s="5"/>
      <c r="E67" s="5" t="s">
        <v>428</v>
      </c>
      <c r="F67" s="6"/>
      <c r="G67" s="4" t="s">
        <v>53</v>
      </c>
      <c r="H67" s="5"/>
      <c r="I67" s="5"/>
      <c r="J67" s="5"/>
      <c r="K67" s="5"/>
      <c r="L67" s="5" t="s">
        <v>53</v>
      </c>
      <c r="M67" s="5"/>
      <c r="N67" s="5"/>
      <c r="O67" s="6"/>
      <c r="P67" s="20" t="s">
        <v>529</v>
      </c>
      <c r="Q67" s="4"/>
      <c r="R67" s="5"/>
      <c r="S67" s="6"/>
      <c r="T67" s="2"/>
      <c r="U67" s="13" t="s">
        <v>85</v>
      </c>
      <c r="V67" s="14" t="s">
        <v>86</v>
      </c>
      <c r="W67" s="12"/>
      <c r="X67" s="12"/>
      <c r="Y67" s="6"/>
      <c r="Z67" s="4"/>
      <c r="AA67" s="5"/>
      <c r="AB67" s="5"/>
      <c r="AC67" s="5"/>
      <c r="AD67" s="5" t="s">
        <v>53</v>
      </c>
      <c r="AE67" s="5" t="s">
        <v>53</v>
      </c>
      <c r="AF67" s="8"/>
      <c r="AG67" s="9"/>
      <c r="AH67" s="10" t="s">
        <v>41</v>
      </c>
      <c r="AI67" s="10"/>
      <c r="AJ67" s="8"/>
      <c r="AK67" s="18" t="s">
        <v>615</v>
      </c>
      <c r="AL67" s="9" t="s">
        <v>82</v>
      </c>
      <c r="AM67" s="10"/>
      <c r="AN67" s="8"/>
      <c r="AO67" s="83" t="s">
        <v>316</v>
      </c>
      <c r="AP67" s="63" t="s">
        <v>108</v>
      </c>
      <c r="AQ67" s="63" t="s">
        <v>106</v>
      </c>
      <c r="AR67" s="63" t="s">
        <v>317</v>
      </c>
      <c r="AS67" s="63" t="s">
        <v>318</v>
      </c>
      <c r="AT67" s="63">
        <v>3720</v>
      </c>
      <c r="AU67" s="66" t="s">
        <v>319</v>
      </c>
      <c r="AV67" s="66" t="s">
        <v>320</v>
      </c>
      <c r="AW67" s="64"/>
    </row>
    <row r="68" spans="1:49" s="17" customFormat="1" ht="181.5" customHeight="1" x14ac:dyDescent="0.15">
      <c r="A68" s="148" t="s">
        <v>87</v>
      </c>
      <c r="B68" s="132" t="s">
        <v>429</v>
      </c>
      <c r="C68" s="4" t="s">
        <v>430</v>
      </c>
      <c r="D68" s="5"/>
      <c r="E68" s="73" t="s">
        <v>431</v>
      </c>
      <c r="F68" s="6"/>
      <c r="G68" s="4" t="s">
        <v>53</v>
      </c>
      <c r="H68" s="5" t="s">
        <v>53</v>
      </c>
      <c r="I68" s="5"/>
      <c r="J68" s="5"/>
      <c r="K68" s="5"/>
      <c r="L68" s="5" t="s">
        <v>53</v>
      </c>
      <c r="M68" s="5"/>
      <c r="N68" s="5"/>
      <c r="O68" s="6"/>
      <c r="P68" s="20" t="s">
        <v>529</v>
      </c>
      <c r="Q68" s="4"/>
      <c r="R68" s="5"/>
      <c r="S68" s="6"/>
      <c r="T68" s="2"/>
      <c r="U68" s="13" t="s">
        <v>85</v>
      </c>
      <c r="V68" s="14" t="s">
        <v>86</v>
      </c>
      <c r="W68" s="12"/>
      <c r="X68" s="12"/>
      <c r="Y68" s="6"/>
      <c r="Z68" s="4"/>
      <c r="AA68" s="5"/>
      <c r="AB68" s="5" t="s">
        <v>53</v>
      </c>
      <c r="AC68" s="5" t="s">
        <v>53</v>
      </c>
      <c r="AD68" s="5" t="s">
        <v>53</v>
      </c>
      <c r="AE68" s="5"/>
      <c r="AF68" s="8"/>
      <c r="AG68" s="9"/>
      <c r="AH68" s="10" t="s">
        <v>41</v>
      </c>
      <c r="AI68" s="10"/>
      <c r="AJ68" s="8"/>
      <c r="AK68" s="18" t="s">
        <v>615</v>
      </c>
      <c r="AL68" s="9" t="s">
        <v>82</v>
      </c>
      <c r="AM68" s="10"/>
      <c r="AN68" s="8"/>
      <c r="AO68" s="83" t="s">
        <v>316</v>
      </c>
      <c r="AP68" s="63" t="s">
        <v>108</v>
      </c>
      <c r="AQ68" s="63" t="s">
        <v>106</v>
      </c>
      <c r="AR68" s="63" t="s">
        <v>317</v>
      </c>
      <c r="AS68" s="63" t="s">
        <v>318</v>
      </c>
      <c r="AT68" s="63">
        <v>3720</v>
      </c>
      <c r="AU68" s="66" t="s">
        <v>319</v>
      </c>
      <c r="AV68" s="66" t="s">
        <v>320</v>
      </c>
      <c r="AW68" s="64"/>
    </row>
    <row r="69" spans="1:49" s="17" customFormat="1" ht="181.5" customHeight="1" x14ac:dyDescent="0.15">
      <c r="A69" s="148" t="s">
        <v>87</v>
      </c>
      <c r="B69" s="132" t="s">
        <v>432</v>
      </c>
      <c r="C69" s="4" t="s">
        <v>433</v>
      </c>
      <c r="D69" s="5"/>
      <c r="E69" s="5" t="s">
        <v>434</v>
      </c>
      <c r="F69" s="6"/>
      <c r="G69" s="4" t="s">
        <v>53</v>
      </c>
      <c r="H69" s="5"/>
      <c r="I69" s="5"/>
      <c r="J69" s="5"/>
      <c r="K69" s="5"/>
      <c r="L69" s="5" t="s">
        <v>53</v>
      </c>
      <c r="M69" s="5"/>
      <c r="N69" s="5"/>
      <c r="O69" s="6"/>
      <c r="P69" s="20" t="s">
        <v>529</v>
      </c>
      <c r="Q69" s="4"/>
      <c r="R69" s="5"/>
      <c r="S69" s="6"/>
      <c r="T69" s="2"/>
      <c r="U69" s="13" t="s">
        <v>85</v>
      </c>
      <c r="V69" s="14" t="s">
        <v>86</v>
      </c>
      <c r="W69" s="12"/>
      <c r="X69" s="12"/>
      <c r="Y69" s="6"/>
      <c r="Z69" s="4"/>
      <c r="AA69" s="5" t="s">
        <v>53</v>
      </c>
      <c r="AB69" s="5" t="s">
        <v>53</v>
      </c>
      <c r="AC69" s="5" t="s">
        <v>53</v>
      </c>
      <c r="AD69" s="5" t="s">
        <v>53</v>
      </c>
      <c r="AE69" s="5"/>
      <c r="AF69" s="8"/>
      <c r="AG69" s="9"/>
      <c r="AH69" s="10" t="s">
        <v>41</v>
      </c>
      <c r="AI69" s="10"/>
      <c r="AJ69" s="8"/>
      <c r="AK69" s="18" t="s">
        <v>615</v>
      </c>
      <c r="AL69" s="9" t="s">
        <v>82</v>
      </c>
      <c r="AM69" s="10"/>
      <c r="AN69" s="8"/>
      <c r="AO69" s="83" t="s">
        <v>316</v>
      </c>
      <c r="AP69" s="63" t="s">
        <v>108</v>
      </c>
      <c r="AQ69" s="63" t="s">
        <v>106</v>
      </c>
      <c r="AR69" s="63" t="s">
        <v>317</v>
      </c>
      <c r="AS69" s="63" t="s">
        <v>318</v>
      </c>
      <c r="AT69" s="63">
        <v>3720</v>
      </c>
      <c r="AU69" s="66" t="s">
        <v>319</v>
      </c>
      <c r="AV69" s="66" t="s">
        <v>320</v>
      </c>
      <c r="AW69" s="64"/>
    </row>
    <row r="70" spans="1:49" s="17" customFormat="1" ht="181.5" customHeight="1" x14ac:dyDescent="0.15">
      <c r="A70" s="148" t="s">
        <v>87</v>
      </c>
      <c r="B70" s="133" t="s">
        <v>435</v>
      </c>
      <c r="C70" s="4" t="s">
        <v>436</v>
      </c>
      <c r="D70" s="5"/>
      <c r="E70" s="5" t="s">
        <v>437</v>
      </c>
      <c r="F70" s="6"/>
      <c r="G70" s="4" t="s">
        <v>53</v>
      </c>
      <c r="H70" s="5"/>
      <c r="I70" s="5"/>
      <c r="J70" s="5"/>
      <c r="K70" s="5"/>
      <c r="L70" s="5" t="s">
        <v>53</v>
      </c>
      <c r="M70" s="5" t="s">
        <v>53</v>
      </c>
      <c r="N70" s="5"/>
      <c r="O70" s="6"/>
      <c r="P70" s="20" t="s">
        <v>529</v>
      </c>
      <c r="Q70" s="4"/>
      <c r="R70" s="5"/>
      <c r="S70" s="6"/>
      <c r="T70" s="2"/>
      <c r="U70" s="13" t="s">
        <v>85</v>
      </c>
      <c r="V70" s="14" t="s">
        <v>86</v>
      </c>
      <c r="W70" s="12"/>
      <c r="X70" s="12"/>
      <c r="Y70" s="6"/>
      <c r="Z70" s="4" t="s">
        <v>53</v>
      </c>
      <c r="AA70" s="5" t="s">
        <v>53</v>
      </c>
      <c r="AB70" s="5" t="s">
        <v>53</v>
      </c>
      <c r="AC70" s="5" t="s">
        <v>53</v>
      </c>
      <c r="AD70" s="5"/>
      <c r="AE70" s="5"/>
      <c r="AF70" s="8"/>
      <c r="AG70" s="9"/>
      <c r="AH70" s="10" t="s">
        <v>41</v>
      </c>
      <c r="AI70" s="10"/>
      <c r="AJ70" s="8"/>
      <c r="AK70" s="18" t="s">
        <v>615</v>
      </c>
      <c r="AL70" s="9" t="s">
        <v>82</v>
      </c>
      <c r="AM70" s="10"/>
      <c r="AN70" s="8"/>
      <c r="AO70" s="83" t="s">
        <v>316</v>
      </c>
      <c r="AP70" s="63" t="s">
        <v>108</v>
      </c>
      <c r="AQ70" s="63" t="s">
        <v>106</v>
      </c>
      <c r="AR70" s="63" t="s">
        <v>317</v>
      </c>
      <c r="AS70" s="63" t="s">
        <v>318</v>
      </c>
      <c r="AT70" s="63">
        <v>3720</v>
      </c>
      <c r="AU70" s="66" t="s">
        <v>319</v>
      </c>
      <c r="AV70" s="66" t="s">
        <v>320</v>
      </c>
      <c r="AW70" s="64"/>
    </row>
    <row r="71" spans="1:49" s="17" customFormat="1" ht="181.5" customHeight="1" x14ac:dyDescent="0.15">
      <c r="A71" s="148" t="s">
        <v>87</v>
      </c>
      <c r="B71" s="132" t="s">
        <v>438</v>
      </c>
      <c r="C71" s="4" t="s">
        <v>439</v>
      </c>
      <c r="D71" s="5"/>
      <c r="E71" s="5" t="s">
        <v>440</v>
      </c>
      <c r="F71" s="6"/>
      <c r="G71" s="4" t="s">
        <v>53</v>
      </c>
      <c r="H71" s="5"/>
      <c r="I71" s="5"/>
      <c r="J71" s="5"/>
      <c r="K71" s="5"/>
      <c r="L71" s="5"/>
      <c r="M71" s="5"/>
      <c r="N71" s="5"/>
      <c r="O71" s="6"/>
      <c r="P71" s="20" t="s">
        <v>529</v>
      </c>
      <c r="Q71" s="4"/>
      <c r="R71" s="5"/>
      <c r="S71" s="6"/>
      <c r="T71" s="2"/>
      <c r="U71" s="13" t="s">
        <v>85</v>
      </c>
      <c r="V71" s="14" t="s">
        <v>86</v>
      </c>
      <c r="W71" s="12"/>
      <c r="X71" s="12"/>
      <c r="Y71" s="6"/>
      <c r="Z71" s="4"/>
      <c r="AA71" s="5"/>
      <c r="AB71" s="5"/>
      <c r="AC71" s="5" t="s">
        <v>53</v>
      </c>
      <c r="AD71" s="5" t="s">
        <v>53</v>
      </c>
      <c r="AE71" s="5" t="s">
        <v>53</v>
      </c>
      <c r="AF71" s="8"/>
      <c r="AG71" s="9"/>
      <c r="AH71" s="10" t="s">
        <v>41</v>
      </c>
      <c r="AI71" s="10"/>
      <c r="AJ71" s="8"/>
      <c r="AK71" s="18" t="s">
        <v>615</v>
      </c>
      <c r="AL71" s="9" t="s">
        <v>82</v>
      </c>
      <c r="AM71" s="10"/>
      <c r="AN71" s="8"/>
      <c r="AO71" s="83" t="s">
        <v>316</v>
      </c>
      <c r="AP71" s="63" t="s">
        <v>108</v>
      </c>
      <c r="AQ71" s="63" t="s">
        <v>106</v>
      </c>
      <c r="AR71" s="63" t="s">
        <v>317</v>
      </c>
      <c r="AS71" s="63" t="s">
        <v>318</v>
      </c>
      <c r="AT71" s="63">
        <v>3720</v>
      </c>
      <c r="AU71" s="66" t="s">
        <v>319</v>
      </c>
      <c r="AV71" s="66" t="s">
        <v>320</v>
      </c>
      <c r="AW71" s="64"/>
    </row>
    <row r="72" spans="1:49" s="17" customFormat="1" ht="181.5" customHeight="1" x14ac:dyDescent="0.15">
      <c r="A72" s="148" t="s">
        <v>87</v>
      </c>
      <c r="B72" s="132" t="s">
        <v>441</v>
      </c>
      <c r="C72" s="4" t="s">
        <v>442</v>
      </c>
      <c r="D72" s="5"/>
      <c r="E72" s="5" t="s">
        <v>443</v>
      </c>
      <c r="F72" s="6"/>
      <c r="G72" s="4" t="s">
        <v>53</v>
      </c>
      <c r="H72" s="5"/>
      <c r="I72" s="5"/>
      <c r="J72" s="5"/>
      <c r="K72" s="5"/>
      <c r="L72" s="5" t="s">
        <v>53</v>
      </c>
      <c r="M72" s="5"/>
      <c r="N72" s="5"/>
      <c r="O72" s="6"/>
      <c r="P72" s="20" t="s">
        <v>529</v>
      </c>
      <c r="Q72" s="4"/>
      <c r="R72" s="5"/>
      <c r="S72" s="6"/>
      <c r="T72" s="2"/>
      <c r="U72" s="13" t="s">
        <v>85</v>
      </c>
      <c r="V72" s="14" t="s">
        <v>86</v>
      </c>
      <c r="W72" s="12"/>
      <c r="X72" s="12"/>
      <c r="Y72" s="6"/>
      <c r="Z72" s="4"/>
      <c r="AA72" s="5"/>
      <c r="AB72" s="5" t="s">
        <v>53</v>
      </c>
      <c r="AC72" s="5" t="s">
        <v>53</v>
      </c>
      <c r="AD72" s="5" t="s">
        <v>53</v>
      </c>
      <c r="AE72" s="5"/>
      <c r="AF72" s="8"/>
      <c r="AG72" s="9"/>
      <c r="AH72" s="10" t="s">
        <v>41</v>
      </c>
      <c r="AI72" s="10"/>
      <c r="AJ72" s="8"/>
      <c r="AK72" s="18" t="s">
        <v>615</v>
      </c>
      <c r="AL72" s="9" t="s">
        <v>82</v>
      </c>
      <c r="AM72" s="10"/>
      <c r="AN72" s="8"/>
      <c r="AO72" s="83" t="s">
        <v>316</v>
      </c>
      <c r="AP72" s="63" t="s">
        <v>108</v>
      </c>
      <c r="AQ72" s="63" t="s">
        <v>106</v>
      </c>
      <c r="AR72" s="63" t="s">
        <v>317</v>
      </c>
      <c r="AS72" s="63" t="s">
        <v>318</v>
      </c>
      <c r="AT72" s="63">
        <v>3720</v>
      </c>
      <c r="AU72" s="66" t="s">
        <v>319</v>
      </c>
      <c r="AV72" s="66" t="s">
        <v>320</v>
      </c>
      <c r="AW72" s="64"/>
    </row>
    <row r="73" spans="1:49" s="17" customFormat="1" ht="181.5" customHeight="1" x14ac:dyDescent="0.15">
      <c r="A73" s="148" t="s">
        <v>87</v>
      </c>
      <c r="B73" s="133" t="s">
        <v>444</v>
      </c>
      <c r="C73" s="4" t="s">
        <v>445</v>
      </c>
      <c r="D73" s="5"/>
      <c r="E73" s="5" t="s">
        <v>446</v>
      </c>
      <c r="F73" s="6"/>
      <c r="G73" s="4" t="s">
        <v>53</v>
      </c>
      <c r="H73" s="5" t="s">
        <v>53</v>
      </c>
      <c r="I73" s="5"/>
      <c r="J73" s="5"/>
      <c r="K73" s="5"/>
      <c r="L73" s="5" t="s">
        <v>53</v>
      </c>
      <c r="M73" s="5" t="s">
        <v>53</v>
      </c>
      <c r="N73" s="5"/>
      <c r="O73" s="6"/>
      <c r="P73" s="20" t="s">
        <v>529</v>
      </c>
      <c r="Q73" s="4"/>
      <c r="R73" s="5"/>
      <c r="S73" s="6"/>
      <c r="T73" s="2"/>
      <c r="U73" s="13" t="s">
        <v>85</v>
      </c>
      <c r="V73" s="14" t="s">
        <v>86</v>
      </c>
      <c r="W73" s="12"/>
      <c r="X73" s="12"/>
      <c r="Y73" s="6"/>
      <c r="Z73" s="4" t="s">
        <v>53</v>
      </c>
      <c r="AA73" s="5" t="s">
        <v>53</v>
      </c>
      <c r="AB73" s="5" t="s">
        <v>53</v>
      </c>
      <c r="AC73" s="5" t="s">
        <v>53</v>
      </c>
      <c r="AD73" s="5" t="s">
        <v>53</v>
      </c>
      <c r="AE73" s="5" t="s">
        <v>53</v>
      </c>
      <c r="AF73" s="8"/>
      <c r="AG73" s="9"/>
      <c r="AH73" s="10" t="s">
        <v>41</v>
      </c>
      <c r="AI73" s="10"/>
      <c r="AJ73" s="8"/>
      <c r="AK73" s="18" t="s">
        <v>615</v>
      </c>
      <c r="AL73" s="9" t="s">
        <v>82</v>
      </c>
      <c r="AM73" s="10"/>
      <c r="AN73" s="8"/>
      <c r="AO73" s="83" t="s">
        <v>316</v>
      </c>
      <c r="AP73" s="63" t="s">
        <v>108</v>
      </c>
      <c r="AQ73" s="63" t="s">
        <v>106</v>
      </c>
      <c r="AR73" s="63" t="s">
        <v>317</v>
      </c>
      <c r="AS73" s="63" t="s">
        <v>318</v>
      </c>
      <c r="AT73" s="63">
        <v>3720</v>
      </c>
      <c r="AU73" s="66" t="s">
        <v>319</v>
      </c>
      <c r="AV73" s="66" t="s">
        <v>320</v>
      </c>
      <c r="AW73" s="64"/>
    </row>
    <row r="74" spans="1:49" s="17" customFormat="1" ht="181.5" customHeight="1" x14ac:dyDescent="0.15">
      <c r="A74" s="152" t="s">
        <v>87</v>
      </c>
      <c r="B74" s="136" t="s">
        <v>447</v>
      </c>
      <c r="C74" s="4" t="s">
        <v>448</v>
      </c>
      <c r="D74" s="5"/>
      <c r="E74" s="5" t="s">
        <v>449</v>
      </c>
      <c r="F74" s="6"/>
      <c r="G74" s="4" t="s">
        <v>53</v>
      </c>
      <c r="H74" s="5"/>
      <c r="I74" s="5"/>
      <c r="J74" s="5"/>
      <c r="K74" s="5"/>
      <c r="L74" s="5" t="s">
        <v>53</v>
      </c>
      <c r="M74" s="5"/>
      <c r="N74" s="5"/>
      <c r="O74" s="6"/>
      <c r="P74" s="20" t="s">
        <v>529</v>
      </c>
      <c r="Q74" s="4"/>
      <c r="R74" s="5"/>
      <c r="S74" s="6"/>
      <c r="T74" s="2"/>
      <c r="U74" s="13" t="s">
        <v>85</v>
      </c>
      <c r="V74" s="14" t="s">
        <v>86</v>
      </c>
      <c r="W74" s="12"/>
      <c r="X74" s="12"/>
      <c r="Y74" s="6"/>
      <c r="Z74" s="4" t="s">
        <v>53</v>
      </c>
      <c r="AA74" s="5" t="s">
        <v>53</v>
      </c>
      <c r="AB74" s="5" t="s">
        <v>53</v>
      </c>
      <c r="AC74" s="5" t="s">
        <v>53</v>
      </c>
      <c r="AD74" s="5" t="s">
        <v>53</v>
      </c>
      <c r="AE74" s="5" t="s">
        <v>53</v>
      </c>
      <c r="AF74" s="8"/>
      <c r="AG74" s="9"/>
      <c r="AH74" s="10" t="s">
        <v>41</v>
      </c>
      <c r="AI74" s="10"/>
      <c r="AJ74" s="8"/>
      <c r="AK74" s="18" t="s">
        <v>615</v>
      </c>
      <c r="AL74" s="9" t="s">
        <v>82</v>
      </c>
      <c r="AM74" s="10"/>
      <c r="AN74" s="8"/>
      <c r="AO74" s="83" t="s">
        <v>316</v>
      </c>
      <c r="AP74" s="63" t="s">
        <v>108</v>
      </c>
      <c r="AQ74" s="63" t="s">
        <v>106</v>
      </c>
      <c r="AR74" s="63" t="s">
        <v>317</v>
      </c>
      <c r="AS74" s="63" t="s">
        <v>318</v>
      </c>
      <c r="AT74" s="63">
        <v>3720</v>
      </c>
      <c r="AU74" s="66" t="s">
        <v>319</v>
      </c>
      <c r="AV74" s="66" t="s">
        <v>320</v>
      </c>
      <c r="AW74" s="64"/>
    </row>
    <row r="75" spans="1:49" s="17" customFormat="1" ht="181.5" customHeight="1" x14ac:dyDescent="0.15">
      <c r="A75" s="153"/>
      <c r="B75" s="137"/>
      <c r="C75" s="4" t="s">
        <v>450</v>
      </c>
      <c r="D75" s="5"/>
      <c r="E75" s="5" t="s">
        <v>451</v>
      </c>
      <c r="F75" s="6"/>
      <c r="G75" s="4" t="s">
        <v>53</v>
      </c>
      <c r="H75" s="5"/>
      <c r="I75" s="5"/>
      <c r="J75" s="5"/>
      <c r="K75" s="5"/>
      <c r="L75" s="5"/>
      <c r="M75" s="5"/>
      <c r="N75" s="5"/>
      <c r="O75" s="6"/>
      <c r="P75" s="20" t="s">
        <v>529</v>
      </c>
      <c r="Q75" s="4"/>
      <c r="R75" s="5"/>
      <c r="S75" s="6"/>
      <c r="T75" s="2"/>
      <c r="U75" s="13" t="s">
        <v>85</v>
      </c>
      <c r="V75" s="14" t="s">
        <v>86</v>
      </c>
      <c r="W75" s="12"/>
      <c r="X75" s="12"/>
      <c r="Y75" s="6"/>
      <c r="Z75" s="4"/>
      <c r="AA75" s="5"/>
      <c r="AB75" s="5" t="s">
        <v>53</v>
      </c>
      <c r="AC75" s="5" t="s">
        <v>53</v>
      </c>
      <c r="AD75" s="5" t="s">
        <v>53</v>
      </c>
      <c r="AE75" s="5" t="s">
        <v>53</v>
      </c>
      <c r="AF75" s="8"/>
      <c r="AG75" s="9"/>
      <c r="AH75" s="10" t="s">
        <v>41</v>
      </c>
      <c r="AI75" s="10"/>
      <c r="AJ75" s="8"/>
      <c r="AK75" s="18" t="s">
        <v>615</v>
      </c>
      <c r="AL75" s="9" t="s">
        <v>82</v>
      </c>
      <c r="AM75" s="10"/>
      <c r="AN75" s="8"/>
      <c r="AO75" s="83" t="s">
        <v>316</v>
      </c>
      <c r="AP75" s="63" t="s">
        <v>108</v>
      </c>
      <c r="AQ75" s="63" t="s">
        <v>106</v>
      </c>
      <c r="AR75" s="63" t="s">
        <v>317</v>
      </c>
      <c r="AS75" s="63" t="s">
        <v>318</v>
      </c>
      <c r="AT75" s="63">
        <v>3720</v>
      </c>
      <c r="AU75" s="66" t="s">
        <v>319</v>
      </c>
      <c r="AV75" s="66" t="s">
        <v>320</v>
      </c>
      <c r="AW75" s="64"/>
    </row>
    <row r="76" spans="1:49" s="17" customFormat="1" ht="181.5" customHeight="1" x14ac:dyDescent="0.15">
      <c r="A76" s="154" t="s">
        <v>87</v>
      </c>
      <c r="B76" s="138" t="s">
        <v>452</v>
      </c>
      <c r="C76" s="4" t="s">
        <v>453</v>
      </c>
      <c r="D76" s="5"/>
      <c r="E76" s="5" t="s">
        <v>454</v>
      </c>
      <c r="F76" s="6"/>
      <c r="G76" s="4" t="s">
        <v>53</v>
      </c>
      <c r="H76" s="5" t="s">
        <v>53</v>
      </c>
      <c r="I76" s="5" t="s">
        <v>53</v>
      </c>
      <c r="J76" s="5"/>
      <c r="K76" s="5"/>
      <c r="L76" s="5" t="s">
        <v>53</v>
      </c>
      <c r="M76" s="5"/>
      <c r="N76" s="5"/>
      <c r="O76" s="6"/>
      <c r="P76" s="20" t="s">
        <v>529</v>
      </c>
      <c r="Q76" s="4"/>
      <c r="R76" s="5"/>
      <c r="S76" s="6"/>
      <c r="T76" s="2"/>
      <c r="U76" s="13" t="s">
        <v>85</v>
      </c>
      <c r="V76" s="14" t="s">
        <v>86</v>
      </c>
      <c r="W76" s="12"/>
      <c r="X76" s="12"/>
      <c r="Y76" s="6"/>
      <c r="Z76" s="4" t="s">
        <v>53</v>
      </c>
      <c r="AA76" s="5" t="s">
        <v>53</v>
      </c>
      <c r="AB76" s="5" t="s">
        <v>53</v>
      </c>
      <c r="AC76" s="5" t="s">
        <v>53</v>
      </c>
      <c r="AD76" s="5" t="s">
        <v>53</v>
      </c>
      <c r="AE76" s="5" t="s">
        <v>53</v>
      </c>
      <c r="AF76" s="8"/>
      <c r="AG76" s="9"/>
      <c r="AH76" s="10" t="s">
        <v>41</v>
      </c>
      <c r="AI76" s="10"/>
      <c r="AJ76" s="8"/>
      <c r="AK76" s="18" t="s">
        <v>615</v>
      </c>
      <c r="AL76" s="9" t="s">
        <v>82</v>
      </c>
      <c r="AM76" s="10"/>
      <c r="AN76" s="8"/>
      <c r="AO76" s="83" t="s">
        <v>316</v>
      </c>
      <c r="AP76" s="63" t="s">
        <v>108</v>
      </c>
      <c r="AQ76" s="63" t="s">
        <v>106</v>
      </c>
      <c r="AR76" s="63" t="s">
        <v>317</v>
      </c>
      <c r="AS76" s="63" t="s">
        <v>318</v>
      </c>
      <c r="AT76" s="63">
        <v>3720</v>
      </c>
      <c r="AU76" s="66" t="s">
        <v>319</v>
      </c>
      <c r="AV76" s="66" t="s">
        <v>320</v>
      </c>
      <c r="AW76" s="64"/>
    </row>
    <row r="77" spans="1:49" s="17" customFormat="1" ht="181.5" customHeight="1" x14ac:dyDescent="0.15">
      <c r="A77" s="153"/>
      <c r="B77" s="139"/>
      <c r="C77" s="4" t="s">
        <v>455</v>
      </c>
      <c r="D77" s="5"/>
      <c r="E77" s="5" t="s">
        <v>456</v>
      </c>
      <c r="F77" s="6"/>
      <c r="G77" s="4"/>
      <c r="H77" s="5" t="s">
        <v>53</v>
      </c>
      <c r="I77" s="5"/>
      <c r="J77" s="5"/>
      <c r="K77" s="5"/>
      <c r="L77" s="5" t="s">
        <v>53</v>
      </c>
      <c r="M77" s="5"/>
      <c r="N77" s="5"/>
      <c r="O77" s="6"/>
      <c r="P77" s="20" t="s">
        <v>529</v>
      </c>
      <c r="Q77" s="4"/>
      <c r="R77" s="5"/>
      <c r="S77" s="6"/>
      <c r="T77" s="2"/>
      <c r="U77" s="13" t="s">
        <v>85</v>
      </c>
      <c r="V77" s="14" t="s">
        <v>86</v>
      </c>
      <c r="W77" s="12"/>
      <c r="X77" s="12"/>
      <c r="Y77" s="6"/>
      <c r="Z77" s="4"/>
      <c r="AA77" s="5"/>
      <c r="AB77" s="5" t="s">
        <v>53</v>
      </c>
      <c r="AC77" s="5" t="s">
        <v>53</v>
      </c>
      <c r="AD77" s="5"/>
      <c r="AE77" s="5"/>
      <c r="AF77" s="8"/>
      <c r="AG77" s="9"/>
      <c r="AH77" s="10" t="s">
        <v>41</v>
      </c>
      <c r="AI77" s="10"/>
      <c r="AJ77" s="8"/>
      <c r="AK77" s="18" t="s">
        <v>615</v>
      </c>
      <c r="AL77" s="9" t="s">
        <v>82</v>
      </c>
      <c r="AM77" s="10"/>
      <c r="AN77" s="8"/>
      <c r="AO77" s="83" t="s">
        <v>316</v>
      </c>
      <c r="AP77" s="63" t="s">
        <v>108</v>
      </c>
      <c r="AQ77" s="63" t="s">
        <v>106</v>
      </c>
      <c r="AR77" s="63" t="s">
        <v>317</v>
      </c>
      <c r="AS77" s="63" t="s">
        <v>318</v>
      </c>
      <c r="AT77" s="63">
        <v>3720</v>
      </c>
      <c r="AU77" s="66" t="s">
        <v>319</v>
      </c>
      <c r="AV77" s="66" t="s">
        <v>320</v>
      </c>
      <c r="AW77" s="64"/>
    </row>
    <row r="78" spans="1:49" s="17" customFormat="1" ht="181.5" customHeight="1" x14ac:dyDescent="0.15">
      <c r="A78" s="153" t="s">
        <v>87</v>
      </c>
      <c r="B78" s="137" t="s">
        <v>457</v>
      </c>
      <c r="C78" s="4" t="s">
        <v>458</v>
      </c>
      <c r="D78" s="5"/>
      <c r="E78" s="5" t="s">
        <v>459</v>
      </c>
      <c r="F78" s="6"/>
      <c r="G78" s="4" t="s">
        <v>53</v>
      </c>
      <c r="H78" s="5"/>
      <c r="I78" s="5"/>
      <c r="J78" s="5"/>
      <c r="K78" s="5"/>
      <c r="L78" s="5"/>
      <c r="M78" s="5" t="s">
        <v>53</v>
      </c>
      <c r="N78" s="5"/>
      <c r="O78" s="6"/>
      <c r="P78" s="20" t="s">
        <v>529</v>
      </c>
      <c r="Q78" s="4"/>
      <c r="R78" s="5"/>
      <c r="S78" s="6"/>
      <c r="T78" s="2"/>
      <c r="U78" s="13" t="s">
        <v>85</v>
      </c>
      <c r="V78" s="14" t="s">
        <v>86</v>
      </c>
      <c r="W78" s="12"/>
      <c r="X78" s="12"/>
      <c r="Y78" s="6"/>
      <c r="Z78" s="4" t="s">
        <v>53</v>
      </c>
      <c r="AA78" s="5" t="s">
        <v>53</v>
      </c>
      <c r="AB78" s="5" t="s">
        <v>53</v>
      </c>
      <c r="AC78" s="5" t="s">
        <v>53</v>
      </c>
      <c r="AD78" s="5" t="s">
        <v>53</v>
      </c>
      <c r="AE78" s="5" t="s">
        <v>53</v>
      </c>
      <c r="AF78" s="8"/>
      <c r="AG78" s="9"/>
      <c r="AH78" s="10" t="s">
        <v>41</v>
      </c>
      <c r="AI78" s="10"/>
      <c r="AJ78" s="8"/>
      <c r="AK78" s="18" t="s">
        <v>615</v>
      </c>
      <c r="AL78" s="9" t="s">
        <v>82</v>
      </c>
      <c r="AM78" s="10"/>
      <c r="AN78" s="8"/>
      <c r="AO78" s="83" t="s">
        <v>316</v>
      </c>
      <c r="AP78" s="63" t="s">
        <v>108</v>
      </c>
      <c r="AQ78" s="63" t="s">
        <v>106</v>
      </c>
      <c r="AR78" s="63" t="s">
        <v>317</v>
      </c>
      <c r="AS78" s="63" t="s">
        <v>318</v>
      </c>
      <c r="AT78" s="63">
        <v>3720</v>
      </c>
      <c r="AU78" s="66" t="s">
        <v>319</v>
      </c>
      <c r="AV78" s="66" t="s">
        <v>320</v>
      </c>
      <c r="AW78" s="64"/>
    </row>
    <row r="79" spans="1:49" s="17" customFormat="1" ht="181.5" customHeight="1" x14ac:dyDescent="0.15">
      <c r="A79" s="153" t="s">
        <v>87</v>
      </c>
      <c r="B79" s="140" t="s">
        <v>559</v>
      </c>
      <c r="C79" s="4" t="s">
        <v>460</v>
      </c>
      <c r="D79" s="5"/>
      <c r="E79" s="5" t="s">
        <v>461</v>
      </c>
      <c r="F79" s="6"/>
      <c r="G79" s="4" t="s">
        <v>53</v>
      </c>
      <c r="H79" s="5" t="s">
        <v>53</v>
      </c>
      <c r="I79" s="5"/>
      <c r="J79" s="5"/>
      <c r="K79" s="5"/>
      <c r="L79" s="5" t="s">
        <v>53</v>
      </c>
      <c r="M79" s="5"/>
      <c r="N79" s="5"/>
      <c r="O79" s="6"/>
      <c r="P79" s="20" t="s">
        <v>529</v>
      </c>
      <c r="Q79" s="4"/>
      <c r="R79" s="5"/>
      <c r="S79" s="6"/>
      <c r="T79" s="2"/>
      <c r="U79" s="13" t="s">
        <v>85</v>
      </c>
      <c r="V79" s="14" t="s">
        <v>86</v>
      </c>
      <c r="W79" s="12"/>
      <c r="X79" s="12"/>
      <c r="Y79" s="6"/>
      <c r="Z79" s="4"/>
      <c r="AA79" s="5"/>
      <c r="AB79" s="5" t="s">
        <v>53</v>
      </c>
      <c r="AC79" s="5" t="s">
        <v>53</v>
      </c>
      <c r="AD79" s="5"/>
      <c r="AE79" s="5"/>
      <c r="AF79" s="8"/>
      <c r="AG79" s="9"/>
      <c r="AH79" s="10" t="s">
        <v>41</v>
      </c>
      <c r="AI79" s="10"/>
      <c r="AJ79" s="8"/>
      <c r="AK79" s="18" t="s">
        <v>615</v>
      </c>
      <c r="AL79" s="9" t="s">
        <v>82</v>
      </c>
      <c r="AM79" s="10"/>
      <c r="AN79" s="8"/>
      <c r="AO79" s="83" t="s">
        <v>316</v>
      </c>
      <c r="AP79" s="63" t="s">
        <v>108</v>
      </c>
      <c r="AQ79" s="63" t="s">
        <v>106</v>
      </c>
      <c r="AR79" s="63" t="s">
        <v>317</v>
      </c>
      <c r="AS79" s="63" t="s">
        <v>318</v>
      </c>
      <c r="AT79" s="63">
        <v>3720</v>
      </c>
      <c r="AU79" s="66" t="s">
        <v>319</v>
      </c>
      <c r="AV79" s="66" t="s">
        <v>320</v>
      </c>
      <c r="AW79" s="64"/>
    </row>
    <row r="80" spans="1:49" s="17" customFormat="1" ht="181.5" customHeight="1" x14ac:dyDescent="0.15">
      <c r="A80" s="153" t="s">
        <v>87</v>
      </c>
      <c r="B80" s="141" t="s">
        <v>563</v>
      </c>
      <c r="C80" s="4" t="s">
        <v>462</v>
      </c>
      <c r="D80" s="5"/>
      <c r="E80" s="5" t="s">
        <v>463</v>
      </c>
      <c r="F80" s="6"/>
      <c r="G80" s="4" t="s">
        <v>53</v>
      </c>
      <c r="H80" s="5"/>
      <c r="I80" s="5"/>
      <c r="J80" s="5"/>
      <c r="K80" s="5"/>
      <c r="L80" s="5" t="s">
        <v>53</v>
      </c>
      <c r="M80" s="5"/>
      <c r="N80" s="5"/>
      <c r="O80" s="6"/>
      <c r="P80" s="20" t="s">
        <v>529</v>
      </c>
      <c r="Q80" s="4"/>
      <c r="R80" s="5"/>
      <c r="S80" s="6"/>
      <c r="T80" s="2"/>
      <c r="U80" s="13" t="s">
        <v>85</v>
      </c>
      <c r="V80" s="14" t="s">
        <v>86</v>
      </c>
      <c r="W80" s="12"/>
      <c r="X80" s="12"/>
      <c r="Y80" s="6"/>
      <c r="Z80" s="4"/>
      <c r="AA80" s="5"/>
      <c r="AB80" s="5"/>
      <c r="AC80" s="5" t="s">
        <v>53</v>
      </c>
      <c r="AD80" s="5" t="s">
        <v>53</v>
      </c>
      <c r="AE80" s="5" t="s">
        <v>53</v>
      </c>
      <c r="AF80" s="8"/>
      <c r="AG80" s="9"/>
      <c r="AH80" s="10" t="s">
        <v>41</v>
      </c>
      <c r="AI80" s="10"/>
      <c r="AJ80" s="8"/>
      <c r="AK80" s="18" t="s">
        <v>615</v>
      </c>
      <c r="AL80" s="9" t="s">
        <v>82</v>
      </c>
      <c r="AM80" s="10"/>
      <c r="AN80" s="8"/>
      <c r="AO80" s="83" t="s">
        <v>316</v>
      </c>
      <c r="AP80" s="63" t="s">
        <v>108</v>
      </c>
      <c r="AQ80" s="63" t="s">
        <v>106</v>
      </c>
      <c r="AR80" s="63" t="s">
        <v>317</v>
      </c>
      <c r="AS80" s="63" t="s">
        <v>318</v>
      </c>
      <c r="AT80" s="63">
        <v>3720</v>
      </c>
      <c r="AU80" s="66" t="s">
        <v>319</v>
      </c>
      <c r="AV80" s="66" t="s">
        <v>320</v>
      </c>
      <c r="AW80" s="64"/>
    </row>
    <row r="81" spans="1:49" s="17" customFormat="1" ht="181.5" customHeight="1" x14ac:dyDescent="0.15">
      <c r="A81" s="153" t="s">
        <v>87</v>
      </c>
      <c r="B81" s="137" t="s">
        <v>464</v>
      </c>
      <c r="C81" s="4" t="s">
        <v>465</v>
      </c>
      <c r="D81" s="5"/>
      <c r="E81" s="5" t="s">
        <v>466</v>
      </c>
      <c r="F81" s="6"/>
      <c r="G81" s="4" t="s">
        <v>53</v>
      </c>
      <c r="H81" s="5" t="s">
        <v>53</v>
      </c>
      <c r="I81" s="5"/>
      <c r="J81" s="5"/>
      <c r="K81" s="5"/>
      <c r="L81" s="5" t="s">
        <v>53</v>
      </c>
      <c r="M81" s="5"/>
      <c r="N81" s="5"/>
      <c r="O81" s="6"/>
      <c r="P81" s="20" t="s">
        <v>529</v>
      </c>
      <c r="Q81" s="4"/>
      <c r="R81" s="5"/>
      <c r="S81" s="6"/>
      <c r="T81" s="2"/>
      <c r="U81" s="13" t="s">
        <v>85</v>
      </c>
      <c r="V81" s="14" t="s">
        <v>86</v>
      </c>
      <c r="W81" s="12"/>
      <c r="X81" s="12"/>
      <c r="Y81" s="6"/>
      <c r="Z81" s="4" t="s">
        <v>53</v>
      </c>
      <c r="AA81" s="5" t="s">
        <v>53</v>
      </c>
      <c r="AB81" s="5" t="s">
        <v>53</v>
      </c>
      <c r="AC81" s="5" t="s">
        <v>53</v>
      </c>
      <c r="AD81" s="5" t="s">
        <v>53</v>
      </c>
      <c r="AE81" s="5" t="s">
        <v>53</v>
      </c>
      <c r="AF81" s="8"/>
      <c r="AG81" s="9"/>
      <c r="AH81" s="10" t="s">
        <v>41</v>
      </c>
      <c r="AI81" s="10"/>
      <c r="AJ81" s="8"/>
      <c r="AK81" s="18" t="s">
        <v>615</v>
      </c>
      <c r="AL81" s="9" t="s">
        <v>82</v>
      </c>
      <c r="AM81" s="10"/>
      <c r="AN81" s="8"/>
      <c r="AO81" s="75" t="s">
        <v>316</v>
      </c>
      <c r="AP81" s="63" t="s">
        <v>108</v>
      </c>
      <c r="AQ81" s="63" t="s">
        <v>106</v>
      </c>
      <c r="AR81" s="63" t="s">
        <v>317</v>
      </c>
      <c r="AS81" s="63" t="s">
        <v>318</v>
      </c>
      <c r="AT81" s="63">
        <v>3720</v>
      </c>
      <c r="AU81" s="66" t="s">
        <v>319</v>
      </c>
      <c r="AV81" s="66" t="s">
        <v>320</v>
      </c>
      <c r="AW81" s="64"/>
    </row>
    <row r="82" spans="1:49" s="17" customFormat="1" ht="181.5" customHeight="1" x14ac:dyDescent="0.15">
      <c r="A82" s="153" t="s">
        <v>87</v>
      </c>
      <c r="B82" s="126" t="s">
        <v>467</v>
      </c>
      <c r="C82" s="4" t="s">
        <v>468</v>
      </c>
      <c r="D82" s="5"/>
      <c r="E82" s="5" t="s">
        <v>469</v>
      </c>
      <c r="F82" s="6"/>
      <c r="G82" s="4" t="s">
        <v>53</v>
      </c>
      <c r="H82" s="5"/>
      <c r="I82" s="5"/>
      <c r="J82" s="5"/>
      <c r="K82" s="5"/>
      <c r="L82" s="5" t="s">
        <v>53</v>
      </c>
      <c r="M82" s="5"/>
      <c r="N82" s="5"/>
      <c r="O82" s="6"/>
      <c r="P82" s="20" t="s">
        <v>529</v>
      </c>
      <c r="Q82" s="4"/>
      <c r="R82" s="5"/>
      <c r="S82" s="6"/>
      <c r="T82" s="2"/>
      <c r="U82" s="13" t="s">
        <v>85</v>
      </c>
      <c r="V82" s="14" t="s">
        <v>86</v>
      </c>
      <c r="W82" s="12"/>
      <c r="X82" s="12"/>
      <c r="Y82" s="6"/>
      <c r="Z82" s="4"/>
      <c r="AA82" s="5" t="s">
        <v>53</v>
      </c>
      <c r="AB82" s="5" t="s">
        <v>53</v>
      </c>
      <c r="AC82" s="5" t="s">
        <v>53</v>
      </c>
      <c r="AD82" s="5" t="s">
        <v>53</v>
      </c>
      <c r="AE82" s="5"/>
      <c r="AF82" s="8"/>
      <c r="AG82" s="9"/>
      <c r="AH82" s="10" t="s">
        <v>41</v>
      </c>
      <c r="AI82" s="10"/>
      <c r="AJ82" s="8"/>
      <c r="AK82" s="18" t="s">
        <v>615</v>
      </c>
      <c r="AL82" s="9" t="s">
        <v>82</v>
      </c>
      <c r="AM82" s="10"/>
      <c r="AN82" s="8"/>
      <c r="AO82" s="75" t="s">
        <v>316</v>
      </c>
      <c r="AP82" s="63" t="s">
        <v>108</v>
      </c>
      <c r="AQ82" s="63" t="s">
        <v>106</v>
      </c>
      <c r="AR82" s="63" t="s">
        <v>317</v>
      </c>
      <c r="AS82" s="63" t="s">
        <v>318</v>
      </c>
      <c r="AT82" s="63">
        <v>3720</v>
      </c>
      <c r="AU82" s="66" t="s">
        <v>319</v>
      </c>
      <c r="AV82" s="66" t="s">
        <v>320</v>
      </c>
      <c r="AW82" s="64"/>
    </row>
    <row r="83" spans="1:49" s="17" customFormat="1" ht="181.5" customHeight="1" x14ac:dyDescent="0.15">
      <c r="A83" s="153" t="s">
        <v>87</v>
      </c>
      <c r="B83" s="126" t="s">
        <v>470</v>
      </c>
      <c r="C83" s="4" t="s">
        <v>471</v>
      </c>
      <c r="D83" s="5"/>
      <c r="E83" s="5" t="s">
        <v>472</v>
      </c>
      <c r="F83" s="6"/>
      <c r="G83" s="4" t="s">
        <v>53</v>
      </c>
      <c r="H83" s="5"/>
      <c r="I83" s="5"/>
      <c r="J83" s="5"/>
      <c r="K83" s="5"/>
      <c r="L83" s="5" t="s">
        <v>53</v>
      </c>
      <c r="M83" s="5"/>
      <c r="N83" s="5"/>
      <c r="O83" s="6"/>
      <c r="P83" s="20" t="s">
        <v>529</v>
      </c>
      <c r="Q83" s="4"/>
      <c r="R83" s="5"/>
      <c r="S83" s="6"/>
      <c r="T83" s="2"/>
      <c r="U83" s="13" t="s">
        <v>85</v>
      </c>
      <c r="V83" s="14" t="s">
        <v>86</v>
      </c>
      <c r="W83" s="12"/>
      <c r="X83" s="12"/>
      <c r="Y83" s="6"/>
      <c r="Z83" s="4" t="s">
        <v>53</v>
      </c>
      <c r="AA83" s="5" t="s">
        <v>53</v>
      </c>
      <c r="AB83" s="5" t="s">
        <v>53</v>
      </c>
      <c r="AC83" s="5" t="s">
        <v>53</v>
      </c>
      <c r="AD83" s="5"/>
      <c r="AE83" s="5"/>
      <c r="AF83" s="8"/>
      <c r="AG83" s="9"/>
      <c r="AH83" s="10" t="s">
        <v>41</v>
      </c>
      <c r="AI83" s="10"/>
      <c r="AJ83" s="8"/>
      <c r="AK83" s="18" t="s">
        <v>615</v>
      </c>
      <c r="AL83" s="9" t="s">
        <v>82</v>
      </c>
      <c r="AM83" s="10"/>
      <c r="AN83" s="8"/>
      <c r="AO83" s="75" t="s">
        <v>316</v>
      </c>
      <c r="AP83" s="63" t="s">
        <v>108</v>
      </c>
      <c r="AQ83" s="63" t="s">
        <v>106</v>
      </c>
      <c r="AR83" s="63" t="s">
        <v>317</v>
      </c>
      <c r="AS83" s="63" t="s">
        <v>318</v>
      </c>
      <c r="AT83" s="63">
        <v>3720</v>
      </c>
      <c r="AU83" s="66" t="s">
        <v>319</v>
      </c>
      <c r="AV83" s="66" t="s">
        <v>320</v>
      </c>
      <c r="AW83" s="64"/>
    </row>
    <row r="84" spans="1:49" s="17" customFormat="1" ht="181.5" customHeight="1" x14ac:dyDescent="0.15">
      <c r="A84" s="153" t="s">
        <v>87</v>
      </c>
      <c r="B84" s="126" t="s">
        <v>562</v>
      </c>
      <c r="C84" s="4" t="s">
        <v>473</v>
      </c>
      <c r="D84" s="5"/>
      <c r="E84" s="5" t="s">
        <v>474</v>
      </c>
      <c r="F84" s="6"/>
      <c r="G84" s="4" t="s">
        <v>53</v>
      </c>
      <c r="H84" s="5"/>
      <c r="I84" s="5"/>
      <c r="J84" s="5"/>
      <c r="K84" s="5"/>
      <c r="L84" s="5"/>
      <c r="M84" s="5"/>
      <c r="N84" s="5"/>
      <c r="O84" s="6"/>
      <c r="P84" s="20" t="s">
        <v>529</v>
      </c>
      <c r="Q84" s="4"/>
      <c r="R84" s="5"/>
      <c r="S84" s="6"/>
      <c r="T84" s="2"/>
      <c r="U84" s="13" t="s">
        <v>85</v>
      </c>
      <c r="V84" s="14" t="s">
        <v>86</v>
      </c>
      <c r="W84" s="12"/>
      <c r="X84" s="12"/>
      <c r="Y84" s="6"/>
      <c r="Z84" s="4"/>
      <c r="AA84" s="5"/>
      <c r="AB84" s="5"/>
      <c r="AC84" s="5"/>
      <c r="AD84" s="5" t="s">
        <v>53</v>
      </c>
      <c r="AE84" s="5"/>
      <c r="AF84" s="8"/>
      <c r="AG84" s="9"/>
      <c r="AH84" s="10" t="s">
        <v>41</v>
      </c>
      <c r="AI84" s="10"/>
      <c r="AJ84" s="8"/>
      <c r="AK84" s="18" t="s">
        <v>615</v>
      </c>
      <c r="AL84" s="9" t="s">
        <v>82</v>
      </c>
      <c r="AM84" s="10"/>
      <c r="AN84" s="8"/>
      <c r="AO84" s="75" t="s">
        <v>316</v>
      </c>
      <c r="AP84" s="63" t="s">
        <v>108</v>
      </c>
      <c r="AQ84" s="63" t="s">
        <v>106</v>
      </c>
      <c r="AR84" s="63" t="s">
        <v>317</v>
      </c>
      <c r="AS84" s="63" t="s">
        <v>318</v>
      </c>
      <c r="AT84" s="63">
        <v>3720</v>
      </c>
      <c r="AU84" s="66" t="s">
        <v>319</v>
      </c>
      <c r="AV84" s="66" t="s">
        <v>320</v>
      </c>
      <c r="AW84" s="64"/>
    </row>
    <row r="85" spans="1:49" s="17" customFormat="1" ht="195" customHeight="1" x14ac:dyDescent="0.15">
      <c r="A85" s="153" t="s">
        <v>87</v>
      </c>
      <c r="B85" s="126" t="s">
        <v>556</v>
      </c>
      <c r="C85" s="4" t="s">
        <v>475</v>
      </c>
      <c r="D85" s="5"/>
      <c r="E85" s="5" t="s">
        <v>476</v>
      </c>
      <c r="F85" s="6"/>
      <c r="G85" s="4" t="s">
        <v>53</v>
      </c>
      <c r="H85" s="5"/>
      <c r="I85" s="5"/>
      <c r="J85" s="5"/>
      <c r="K85" s="5"/>
      <c r="L85" s="5" t="s">
        <v>53</v>
      </c>
      <c r="M85" s="5"/>
      <c r="N85" s="5"/>
      <c r="O85" s="6"/>
      <c r="P85" s="20" t="s">
        <v>529</v>
      </c>
      <c r="Q85" s="4"/>
      <c r="R85" s="5"/>
      <c r="S85" s="6"/>
      <c r="T85" s="2"/>
      <c r="U85" s="13" t="s">
        <v>85</v>
      </c>
      <c r="V85" s="14" t="s">
        <v>86</v>
      </c>
      <c r="W85" s="12"/>
      <c r="X85" s="12"/>
      <c r="Y85" s="6"/>
      <c r="Z85" s="4"/>
      <c r="AA85" s="5"/>
      <c r="AB85" s="5"/>
      <c r="AC85" s="5"/>
      <c r="AD85" s="5"/>
      <c r="AE85" s="5"/>
      <c r="AF85" s="8"/>
      <c r="AG85" s="9"/>
      <c r="AH85" s="10" t="s">
        <v>41</v>
      </c>
      <c r="AI85" s="10"/>
      <c r="AJ85" s="8"/>
      <c r="AK85" s="18" t="s">
        <v>615</v>
      </c>
      <c r="AL85" s="9" t="s">
        <v>82</v>
      </c>
      <c r="AM85" s="10"/>
      <c r="AN85" s="8"/>
      <c r="AO85" s="75" t="s">
        <v>316</v>
      </c>
      <c r="AP85" s="63" t="s">
        <v>108</v>
      </c>
      <c r="AQ85" s="63" t="s">
        <v>106</v>
      </c>
      <c r="AR85" s="63" t="s">
        <v>317</v>
      </c>
      <c r="AS85" s="63" t="s">
        <v>318</v>
      </c>
      <c r="AT85" s="63">
        <v>3720</v>
      </c>
      <c r="AU85" s="66" t="s">
        <v>319</v>
      </c>
      <c r="AV85" s="66" t="s">
        <v>320</v>
      </c>
      <c r="AW85" s="64"/>
    </row>
    <row r="86" spans="1:49" s="17" customFormat="1" ht="181.5" customHeight="1" x14ac:dyDescent="0.15">
      <c r="A86" s="164" t="s">
        <v>87</v>
      </c>
      <c r="B86" s="165" t="s">
        <v>586</v>
      </c>
      <c r="C86" s="4" t="s">
        <v>587</v>
      </c>
      <c r="D86" s="5"/>
      <c r="E86" s="5" t="s">
        <v>588</v>
      </c>
      <c r="F86" s="6"/>
      <c r="G86" s="4" t="s">
        <v>53</v>
      </c>
      <c r="H86" s="5"/>
      <c r="I86" s="5"/>
      <c r="J86" s="5"/>
      <c r="K86" s="5"/>
      <c r="L86" s="5"/>
      <c r="M86" s="5" t="s">
        <v>53</v>
      </c>
      <c r="N86" s="5"/>
      <c r="O86" s="6"/>
      <c r="P86" s="20" t="s">
        <v>529</v>
      </c>
      <c r="Q86" s="4"/>
      <c r="R86" s="5"/>
      <c r="S86" s="6"/>
      <c r="T86" s="2"/>
      <c r="U86" s="13" t="s">
        <v>85</v>
      </c>
      <c r="V86" s="14" t="s">
        <v>86</v>
      </c>
      <c r="W86" s="12"/>
      <c r="X86" s="12"/>
      <c r="Y86" s="6"/>
      <c r="Z86" s="4"/>
      <c r="AA86" s="5" t="s">
        <v>53</v>
      </c>
      <c r="AB86" s="5" t="s">
        <v>53</v>
      </c>
      <c r="AC86" s="5" t="s">
        <v>53</v>
      </c>
      <c r="AD86" s="5" t="s">
        <v>53</v>
      </c>
      <c r="AE86" s="5"/>
      <c r="AF86" s="8"/>
      <c r="AG86" s="9"/>
      <c r="AH86" s="10" t="s">
        <v>41</v>
      </c>
      <c r="AI86" s="10"/>
      <c r="AJ86" s="8"/>
      <c r="AK86" s="18" t="s">
        <v>615</v>
      </c>
      <c r="AL86" s="9"/>
      <c r="AM86" s="10"/>
      <c r="AN86" s="8"/>
      <c r="AO86" s="75" t="s">
        <v>316</v>
      </c>
      <c r="AP86" s="63" t="s">
        <v>108</v>
      </c>
      <c r="AQ86" s="63" t="s">
        <v>106</v>
      </c>
      <c r="AR86" s="63" t="s">
        <v>317</v>
      </c>
      <c r="AS86" s="63" t="s">
        <v>318</v>
      </c>
      <c r="AT86" s="63">
        <v>3720</v>
      </c>
      <c r="AU86" s="66" t="s">
        <v>319</v>
      </c>
      <c r="AV86" s="66" t="s">
        <v>320</v>
      </c>
      <c r="AW86" s="64"/>
    </row>
    <row r="87" spans="1:49" s="17" customFormat="1" ht="145.5" x14ac:dyDescent="0.15">
      <c r="A87" s="148" t="s">
        <v>102</v>
      </c>
      <c r="B87" s="126" t="s">
        <v>485</v>
      </c>
      <c r="C87" s="4" t="s">
        <v>486</v>
      </c>
      <c r="D87" s="5"/>
      <c r="E87" s="5" t="s">
        <v>487</v>
      </c>
      <c r="F87" s="6" t="s">
        <v>488</v>
      </c>
      <c r="G87" s="4" t="s">
        <v>53</v>
      </c>
      <c r="H87" s="5" t="s">
        <v>53</v>
      </c>
      <c r="I87" s="5"/>
      <c r="J87" s="5"/>
      <c r="K87" s="5"/>
      <c r="L87" s="5" t="s">
        <v>53</v>
      </c>
      <c r="M87" s="5"/>
      <c r="N87" s="5"/>
      <c r="O87" s="6" t="s">
        <v>53</v>
      </c>
      <c r="P87" s="20" t="s">
        <v>553</v>
      </c>
      <c r="Q87" s="4" t="s">
        <v>545</v>
      </c>
      <c r="R87" s="5" t="s">
        <v>102</v>
      </c>
      <c r="S87" s="23" t="s">
        <v>98</v>
      </c>
      <c r="T87" s="2" t="s">
        <v>197</v>
      </c>
      <c r="U87" s="13" t="s">
        <v>85</v>
      </c>
      <c r="V87" s="14" t="s">
        <v>86</v>
      </c>
      <c r="W87" s="7">
        <v>0.41666666666666669</v>
      </c>
      <c r="X87" s="7">
        <v>0.66666666666666663</v>
      </c>
      <c r="Y87" s="6" t="s">
        <v>488</v>
      </c>
      <c r="Z87" s="4" t="s">
        <v>53</v>
      </c>
      <c r="AA87" s="5" t="s">
        <v>53</v>
      </c>
      <c r="AB87" s="5" t="s">
        <v>53</v>
      </c>
      <c r="AC87" s="5" t="s">
        <v>53</v>
      </c>
      <c r="AD87" s="5" t="s">
        <v>53</v>
      </c>
      <c r="AE87" s="5" t="s">
        <v>53</v>
      </c>
      <c r="AF87" s="8"/>
      <c r="AG87" s="9"/>
      <c r="AH87" s="10" t="s">
        <v>41</v>
      </c>
      <c r="AI87" s="10"/>
      <c r="AJ87" s="8"/>
      <c r="AK87" s="18" t="str">
        <f t="shared" si="3"/>
        <v xml:space="preserve">問合せ先部署名 ： 文化庁参事官（芸術文化担当）企画係
郵便番号 ： 100-8959
住所 ： 東京都千代田区霞が関3-2-2
電話番号 ： 03-5253-4111
FAX番号 ： 
内線 ： 2828
email ： shidou@mext.go.jp
ウエブサイトURL ： 
説明 ： </v>
      </c>
      <c r="AL87" s="9" t="s">
        <v>82</v>
      </c>
      <c r="AM87" s="10"/>
      <c r="AN87" s="8"/>
      <c r="AO87" s="62" t="s">
        <v>483</v>
      </c>
      <c r="AP87" s="63" t="s">
        <v>108</v>
      </c>
      <c r="AQ87" s="63" t="s">
        <v>109</v>
      </c>
      <c r="AR87" s="63" t="s">
        <v>145</v>
      </c>
      <c r="AS87" s="63"/>
      <c r="AT87" s="63">
        <v>2828</v>
      </c>
      <c r="AU87" s="66" t="s">
        <v>484</v>
      </c>
      <c r="AV87" s="63"/>
      <c r="AW87" s="64"/>
    </row>
    <row r="88" spans="1:49" s="17" customFormat="1" ht="146.25" customHeight="1" x14ac:dyDescent="0.15">
      <c r="A88" s="148" t="s">
        <v>87</v>
      </c>
      <c r="B88" s="126" t="s">
        <v>558</v>
      </c>
      <c r="C88" s="4" t="s">
        <v>489</v>
      </c>
      <c r="D88" s="5"/>
      <c r="E88" s="5" t="s">
        <v>490</v>
      </c>
      <c r="F88" s="6"/>
      <c r="G88" s="4" t="s">
        <v>53</v>
      </c>
      <c r="H88" s="5" t="s">
        <v>53</v>
      </c>
      <c r="I88" s="5"/>
      <c r="J88" s="5"/>
      <c r="K88" s="5"/>
      <c r="L88" s="5"/>
      <c r="M88" s="5" t="s">
        <v>53</v>
      </c>
      <c r="N88" s="5"/>
      <c r="O88" s="6"/>
      <c r="P88" s="20" t="s">
        <v>553</v>
      </c>
      <c r="Q88" s="4" t="s">
        <v>545</v>
      </c>
      <c r="R88" s="5" t="s">
        <v>102</v>
      </c>
      <c r="S88" s="23" t="s">
        <v>98</v>
      </c>
      <c r="T88" s="2" t="s">
        <v>197</v>
      </c>
      <c r="U88" s="15" t="s">
        <v>491</v>
      </c>
      <c r="V88" s="16" t="s">
        <v>492</v>
      </c>
      <c r="W88" s="12">
        <v>0.41666666666666669</v>
      </c>
      <c r="X88" s="12">
        <v>0.66666666666666663</v>
      </c>
      <c r="Y88" s="6" t="s">
        <v>493</v>
      </c>
      <c r="Z88" s="4" t="s">
        <v>53</v>
      </c>
      <c r="AA88" s="5" t="s">
        <v>53</v>
      </c>
      <c r="AB88" s="5" t="s">
        <v>53</v>
      </c>
      <c r="AC88" s="5" t="s">
        <v>53</v>
      </c>
      <c r="AD88" s="5" t="s">
        <v>53</v>
      </c>
      <c r="AE88" s="5" t="s">
        <v>53</v>
      </c>
      <c r="AF88" s="8"/>
      <c r="AG88" s="9"/>
      <c r="AH88" s="56" t="s">
        <v>41</v>
      </c>
      <c r="AI88" s="10"/>
      <c r="AJ88" s="69"/>
      <c r="AK88" s="18" t="str">
        <f t="shared" ref="AK88:AK91" si="4">$AO$1&amp;" ： "&amp;AO88&amp;CHAR(10)&amp;$AP$1&amp;" ： "&amp;AP88&amp;CHAR(10)&amp;$AQ$1&amp;" ： "&amp;AQ88&amp;CHAR(10)&amp;$AR$1&amp;" ： "&amp;AR88&amp;CHAR(10)&amp;$AS$1&amp;" ： "&amp;AS88&amp;CHAR(10)&amp;$AT$1&amp;" ： "&amp;AT88&amp;CHAR(10)&amp;$AU$1&amp;" ： "&amp;AU88&amp;CHAR(10)&amp;$AV$1&amp;" ： "&amp;AV88&amp;CHAR(10)&amp;$AW$1&amp;" ： "&amp;AW88</f>
        <v xml:space="preserve">問合せ先部署名 ： 文化庁参事官（芸術文化担当）企画係
郵便番号 ： 100-8959
住所 ： 東京都千代田区霞が関3-2-2
電話番号 ： 03-5253-4111
FAX番号 ： 
内線 ： 2828
email ： shidou@mext.go.jp
ウエブサイトURL ： 
説明 ： </v>
      </c>
      <c r="AL88" s="9" t="s">
        <v>82</v>
      </c>
      <c r="AM88" s="10"/>
      <c r="AN88" s="8"/>
      <c r="AO88" s="62" t="s">
        <v>494</v>
      </c>
      <c r="AP88" s="63" t="s">
        <v>108</v>
      </c>
      <c r="AQ88" s="63" t="s">
        <v>109</v>
      </c>
      <c r="AR88" s="63" t="s">
        <v>145</v>
      </c>
      <c r="AS88" s="63"/>
      <c r="AT88" s="63">
        <v>2828</v>
      </c>
      <c r="AU88" s="66" t="s">
        <v>484</v>
      </c>
      <c r="AV88" s="63"/>
      <c r="AW88" s="64"/>
    </row>
    <row r="89" spans="1:49" s="17" customFormat="1" ht="157.5" x14ac:dyDescent="0.15">
      <c r="A89" s="148" t="s">
        <v>87</v>
      </c>
      <c r="B89" s="127" t="s">
        <v>557</v>
      </c>
      <c r="C89" s="84" t="s">
        <v>548</v>
      </c>
      <c r="D89" s="19"/>
      <c r="E89" s="85" t="s">
        <v>496</v>
      </c>
      <c r="F89" s="23"/>
      <c r="G89" s="4" t="s">
        <v>53</v>
      </c>
      <c r="H89" s="19" t="s">
        <v>53</v>
      </c>
      <c r="I89" s="19"/>
      <c r="J89" s="19"/>
      <c r="K89" s="19"/>
      <c r="L89" s="19" t="s">
        <v>53</v>
      </c>
      <c r="M89" s="19"/>
      <c r="N89" s="19"/>
      <c r="O89" s="23"/>
      <c r="P89" s="4" t="s">
        <v>553</v>
      </c>
      <c r="Q89" s="19" t="s">
        <v>545</v>
      </c>
      <c r="R89" s="5" t="s">
        <v>102</v>
      </c>
      <c r="S89" s="23" t="s">
        <v>98</v>
      </c>
      <c r="T89" s="13" t="s">
        <v>497</v>
      </c>
      <c r="U89" s="86" t="s">
        <v>495</v>
      </c>
      <c r="V89" s="86" t="s">
        <v>495</v>
      </c>
      <c r="W89" s="7">
        <v>0.54166666666666663</v>
      </c>
      <c r="X89" s="87">
        <v>0.60416666666666663</v>
      </c>
      <c r="Y89" s="4" t="s">
        <v>498</v>
      </c>
      <c r="Z89" s="19" t="s">
        <v>53</v>
      </c>
      <c r="AA89" s="19" t="s">
        <v>53</v>
      </c>
      <c r="AB89" s="19" t="s">
        <v>53</v>
      </c>
      <c r="AC89" s="19" t="s">
        <v>53</v>
      </c>
      <c r="AD89" s="19" t="s">
        <v>53</v>
      </c>
      <c r="AE89" s="54" t="s">
        <v>53</v>
      </c>
      <c r="AF89" s="55"/>
      <c r="AG89" s="56" t="s">
        <v>499</v>
      </c>
      <c r="AH89" s="56" t="s">
        <v>41</v>
      </c>
      <c r="AI89" s="56"/>
      <c r="AJ89" s="8"/>
      <c r="AK89" s="18" t="str">
        <f t="shared" si="4"/>
        <v xml:space="preserve">問合せ先部署名 ： 文化庁参事官（芸術文化担当）企画係
郵便番号 ： 100-8959
住所 ： 東京都千代田区霞が関3-2-2
電話番号 ： 03-5253-4111
FAX番号 ： 
内線 ： 2828
email ： shidou@mext.go.jp
ウエブサイトURL ： 
説明 ： </v>
      </c>
      <c r="AL89" s="9" t="s">
        <v>82</v>
      </c>
      <c r="AM89" s="10"/>
      <c r="AN89" s="8"/>
      <c r="AO89" s="62" t="s">
        <v>494</v>
      </c>
      <c r="AP89" s="63" t="s">
        <v>97</v>
      </c>
      <c r="AQ89" s="63" t="s">
        <v>109</v>
      </c>
      <c r="AR89" s="63" t="s">
        <v>145</v>
      </c>
      <c r="AS89" s="63"/>
      <c r="AT89" s="63">
        <v>2828</v>
      </c>
      <c r="AU89" s="66" t="s">
        <v>484</v>
      </c>
      <c r="AV89" s="63"/>
      <c r="AW89" s="64"/>
    </row>
    <row r="90" spans="1:49" s="17" customFormat="1" ht="189" customHeight="1" x14ac:dyDescent="0.15">
      <c r="A90" s="148" t="s">
        <v>87</v>
      </c>
      <c r="B90" s="126" t="s">
        <v>500</v>
      </c>
      <c r="C90" s="4" t="s">
        <v>501</v>
      </c>
      <c r="D90" s="5" t="s">
        <v>502</v>
      </c>
      <c r="E90" s="5" t="s">
        <v>503</v>
      </c>
      <c r="F90" s="6" t="s">
        <v>504</v>
      </c>
      <c r="G90" s="4" t="s">
        <v>53</v>
      </c>
      <c r="H90" s="5" t="s">
        <v>53</v>
      </c>
      <c r="I90" s="5" t="s">
        <v>53</v>
      </c>
      <c r="J90" s="5"/>
      <c r="K90" s="5"/>
      <c r="L90" s="5" t="s">
        <v>53</v>
      </c>
      <c r="M90" s="5"/>
      <c r="N90" s="5"/>
      <c r="O90" s="6"/>
      <c r="P90" s="20" t="s">
        <v>553</v>
      </c>
      <c r="Q90" s="4" t="s">
        <v>545</v>
      </c>
      <c r="R90" s="5" t="s">
        <v>102</v>
      </c>
      <c r="S90" s="23" t="s">
        <v>98</v>
      </c>
      <c r="T90" s="2" t="s">
        <v>505</v>
      </c>
      <c r="U90" s="13" t="s">
        <v>120</v>
      </c>
      <c r="V90" s="14" t="s">
        <v>121</v>
      </c>
      <c r="W90" s="7">
        <v>0.41666666666666669</v>
      </c>
      <c r="X90" s="7">
        <v>0.66666666666666663</v>
      </c>
      <c r="Y90" s="6" t="s">
        <v>504</v>
      </c>
      <c r="Z90" s="4"/>
      <c r="AA90" s="5" t="s">
        <v>53</v>
      </c>
      <c r="AB90" s="5" t="s">
        <v>53</v>
      </c>
      <c r="AC90" s="5" t="s">
        <v>53</v>
      </c>
      <c r="AD90" s="5"/>
      <c r="AE90" s="5"/>
      <c r="AF90" s="8"/>
      <c r="AG90" s="9" t="s">
        <v>506</v>
      </c>
      <c r="AH90" s="10" t="s">
        <v>41</v>
      </c>
      <c r="AI90" s="10"/>
      <c r="AJ90" s="8"/>
      <c r="AK90" s="18" t="str">
        <f t="shared" si="4"/>
        <v xml:space="preserve">問合せ先部署名 ： 文化庁参事官（芸術文化担当）企画係
郵便番号 ： 100-8959
住所 ： 東京都千代田区霞が関3-2-2
電話番号 ： 03-5253-4111
FAX番号 ： 
内線 ： 2828
email ： shidou@mext.go.jp
ウエブサイトURL ： 
説明 ： </v>
      </c>
      <c r="AL90" s="9" t="s">
        <v>82</v>
      </c>
      <c r="AM90" s="10"/>
      <c r="AN90" s="8"/>
      <c r="AO90" s="62" t="s">
        <v>494</v>
      </c>
      <c r="AP90" s="63" t="s">
        <v>97</v>
      </c>
      <c r="AQ90" s="63" t="s">
        <v>109</v>
      </c>
      <c r="AR90" s="63" t="s">
        <v>145</v>
      </c>
      <c r="AS90" s="63"/>
      <c r="AT90" s="63">
        <v>2828</v>
      </c>
      <c r="AU90" s="66" t="s">
        <v>484</v>
      </c>
      <c r="AV90" s="63"/>
      <c r="AW90" s="64"/>
    </row>
    <row r="91" spans="1:49" s="17" customFormat="1" ht="301.5" x14ac:dyDescent="0.15">
      <c r="A91" s="148" t="s">
        <v>87</v>
      </c>
      <c r="B91" s="126" t="s">
        <v>508</v>
      </c>
      <c r="C91" s="4" t="s">
        <v>509</v>
      </c>
      <c r="D91" s="88" t="s">
        <v>510</v>
      </c>
      <c r="E91" s="88" t="s">
        <v>511</v>
      </c>
      <c r="F91" s="6"/>
      <c r="G91" s="4" t="s">
        <v>53</v>
      </c>
      <c r="H91" s="5"/>
      <c r="I91" s="5"/>
      <c r="J91" s="5"/>
      <c r="K91" s="5"/>
      <c r="L91" s="5" t="s">
        <v>53</v>
      </c>
      <c r="M91" s="5"/>
      <c r="N91" s="5"/>
      <c r="O91" s="6"/>
      <c r="P91" s="20" t="s">
        <v>553</v>
      </c>
      <c r="Q91" s="4" t="s">
        <v>545</v>
      </c>
      <c r="R91" s="5" t="s">
        <v>102</v>
      </c>
      <c r="S91" s="23" t="s">
        <v>98</v>
      </c>
      <c r="T91" s="2"/>
      <c r="U91" s="13" t="s">
        <v>85</v>
      </c>
      <c r="V91" s="14" t="s">
        <v>86</v>
      </c>
      <c r="W91" s="7">
        <v>0.41666666666666669</v>
      </c>
      <c r="X91" s="7">
        <v>0.66666666666666663</v>
      </c>
      <c r="Y91" s="6"/>
      <c r="Z91" s="4"/>
      <c r="AA91" s="5" t="s">
        <v>53</v>
      </c>
      <c r="AB91" s="5" t="s">
        <v>53</v>
      </c>
      <c r="AC91" s="5" t="s">
        <v>53</v>
      </c>
      <c r="AD91" s="5" t="s">
        <v>53</v>
      </c>
      <c r="AE91" s="5" t="s">
        <v>53</v>
      </c>
      <c r="AF91" s="8"/>
      <c r="AG91" s="9"/>
      <c r="AH91" s="10" t="s">
        <v>41</v>
      </c>
      <c r="AI91" s="10"/>
      <c r="AJ91" s="11"/>
      <c r="AK91" s="18" t="str">
        <f t="shared" si="4"/>
        <v>問合せ先部署名 ： 文化庁著作権課
郵便番号 ： 100-8959
住所 ： 東京都千代田区霞が関3-2-2
電話番号 ： 03-5253-4111
FAX番号 ： 03-6734-3813
内線 ： 3169
email ： 
ウエブサイトURL ： http://www***-***-****go.jp/a_menu/ikusei/kengaku/index.htm
説明 ： 補足事項を自由記入願います。</v>
      </c>
      <c r="AL91" s="9" t="s">
        <v>82</v>
      </c>
      <c r="AM91" s="21"/>
      <c r="AN91" s="8"/>
      <c r="AO91" s="62" t="s">
        <v>507</v>
      </c>
      <c r="AP91" s="63" t="s">
        <v>108</v>
      </c>
      <c r="AQ91" s="63" t="s">
        <v>98</v>
      </c>
      <c r="AR91" s="63" t="s">
        <v>99</v>
      </c>
      <c r="AS91" s="63" t="s">
        <v>512</v>
      </c>
      <c r="AT91" s="63">
        <v>3169</v>
      </c>
      <c r="AU91" s="63"/>
      <c r="AV91" s="63" t="s">
        <v>51</v>
      </c>
      <c r="AW91" s="64" t="s">
        <v>55</v>
      </c>
    </row>
    <row r="92" spans="1:49" s="61" customFormat="1" ht="409.5" x14ac:dyDescent="0.15">
      <c r="A92" s="148" t="s">
        <v>87</v>
      </c>
      <c r="B92" s="23" t="s">
        <v>513</v>
      </c>
      <c r="C92" s="4" t="s">
        <v>568</v>
      </c>
      <c r="D92" s="19" t="s">
        <v>569</v>
      </c>
      <c r="E92" s="19" t="s">
        <v>570</v>
      </c>
      <c r="F92" s="23"/>
      <c r="G92" s="4" t="s">
        <v>53</v>
      </c>
      <c r="H92" s="19"/>
      <c r="I92" s="19"/>
      <c r="J92" s="19"/>
      <c r="K92" s="19"/>
      <c r="L92" s="19" t="s">
        <v>53</v>
      </c>
      <c r="M92" s="19"/>
      <c r="N92" s="19"/>
      <c r="O92" s="23"/>
      <c r="P92" s="20" t="s">
        <v>529</v>
      </c>
      <c r="Q92" s="4"/>
      <c r="R92" s="19"/>
      <c r="S92" s="23"/>
      <c r="T92" s="24" t="s">
        <v>605</v>
      </c>
      <c r="U92" s="13" t="s">
        <v>85</v>
      </c>
      <c r="V92" s="14" t="s">
        <v>86</v>
      </c>
      <c r="W92" s="7" t="s">
        <v>606</v>
      </c>
      <c r="X92" s="7" t="s">
        <v>607</v>
      </c>
      <c r="Y92" s="23" t="s">
        <v>608</v>
      </c>
      <c r="Z92" s="22" t="s">
        <v>53</v>
      </c>
      <c r="AA92" s="19" t="s">
        <v>53</v>
      </c>
      <c r="AB92" s="19" t="s">
        <v>53</v>
      </c>
      <c r="AC92" s="19" t="s">
        <v>53</v>
      </c>
      <c r="AD92" s="19" t="s">
        <v>53</v>
      </c>
      <c r="AE92" s="19" t="s">
        <v>53</v>
      </c>
      <c r="AF92" s="54"/>
      <c r="AG92" s="55" t="s">
        <v>609</v>
      </c>
      <c r="AH92" s="56"/>
      <c r="AI92" s="56"/>
      <c r="AJ92" s="57"/>
      <c r="AK92" s="58" t="str">
        <f>$AO$1&amp;" ： "&amp;AO92&amp;CHAR(10)&amp;$AP$1&amp;" ： "&amp;AP92&amp;CHAR(10)&amp;$AQ$1&amp;" ： "&amp;AQ92&amp;CHAR(10)&amp;$AR$1&amp;" ： "&amp;AR92&amp;CHAR(10)&amp;$AS$1&amp;" ： "&amp;AS92&amp;CHAR(10)&amp;$AT$1&amp;" ： "&amp;AT92&amp;CHAR(10)&amp;$AU$1&amp;" ： "&amp;AU92&amp;CHAR(10)&amp;$AV$1&amp;" ： "&amp;AV92&amp;CHAR(10)&amp;$AW$1&amp;" ： "&amp;AW92</f>
        <v xml:space="preserve">問合せ先部署名 ： 文化庁企画調整課アイヌ文化振興係
郵便番号 ： 100-8959
住所 ： 東京都千代田区霞が関3-2-2旧文部省庁舎5階
電話番号 ： 03-6734-4785
FAX番号 ： 03-6734-3823
内線 ： 4785
email ： ainu-chousa@mext.go.jp
ウエブサイトURL ： 国立アイヌ民族博物館ウェブサイト
https://nam.go.jp/activity/event/kasumigasekiday2021online/
①8⽉18⽇（⽔）10:00-10:30
https://zoom.us/meeting/register/tJIlfuGsrzItGtfu6x5z6v8UrBbYQaPxpsTn
②8⽉18⽇（⽔）14:00-14:30 https://zoom.us/meeting/register/tJ0scumgrjopHd2L3x95QKk9EDo6LwbcZHo2
③8⽉19⽇（⽊）10:00-10:30
https://zoom.us/meeting/register/tJAodeyvqzksGdPmJf1M4pIr-xDfhIxrVHzs
④8⽉19⽇（⽊）14:00-14:30 
https://zoom.us/meeting/register/tJYvcO-ppz8qGdDy9bysNd7hv_80miFxJEfM
説明 ： ご準備いただくもの：
・カメラ内蔵PC（スマートフォン・タブレットでも可）
・インターネット接続可能な環境（Zoomミーティングを利用するための一定のOS・ブラウザ環境等）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v>
      </c>
      <c r="AL92" s="55" t="s">
        <v>82</v>
      </c>
      <c r="AM92" s="59"/>
      <c r="AN92" s="54"/>
      <c r="AO92" s="25" t="s">
        <v>514</v>
      </c>
      <c r="AP92" s="26" t="s">
        <v>108</v>
      </c>
      <c r="AQ92" s="26" t="s">
        <v>515</v>
      </c>
      <c r="AR92" s="26" t="s">
        <v>516</v>
      </c>
      <c r="AS92" s="26" t="s">
        <v>517</v>
      </c>
      <c r="AT92" s="26">
        <v>4785</v>
      </c>
      <c r="AU92" s="157" t="s">
        <v>518</v>
      </c>
      <c r="AV92" s="26" t="s">
        <v>623</v>
      </c>
      <c r="AW92" s="27" t="s">
        <v>618</v>
      </c>
    </row>
    <row r="93" spans="1:49" s="61" customFormat="1" ht="324" x14ac:dyDescent="0.15">
      <c r="A93" s="148" t="s">
        <v>87</v>
      </c>
      <c r="B93" s="23" t="s">
        <v>513</v>
      </c>
      <c r="C93" s="4" t="s">
        <v>571</v>
      </c>
      <c r="D93" s="19" t="s">
        <v>572</v>
      </c>
      <c r="E93" s="19" t="s">
        <v>573</v>
      </c>
      <c r="F93" s="23"/>
      <c r="G93" s="4" t="s">
        <v>53</v>
      </c>
      <c r="H93" s="19"/>
      <c r="I93" s="19" t="s">
        <v>53</v>
      </c>
      <c r="J93" s="19"/>
      <c r="K93" s="19"/>
      <c r="L93" s="19" t="s">
        <v>53</v>
      </c>
      <c r="M93" s="19" t="s">
        <v>53</v>
      </c>
      <c r="N93" s="19"/>
      <c r="O93" s="23"/>
      <c r="P93" s="20" t="s">
        <v>529</v>
      </c>
      <c r="Q93" s="4"/>
      <c r="R93" s="19"/>
      <c r="S93" s="23"/>
      <c r="T93" s="24" t="s">
        <v>610</v>
      </c>
      <c r="U93" s="13" t="s">
        <v>85</v>
      </c>
      <c r="V93" s="14" t="s">
        <v>86</v>
      </c>
      <c r="W93" s="7"/>
      <c r="X93" s="7"/>
      <c r="Y93" s="23" t="s">
        <v>574</v>
      </c>
      <c r="Z93" s="22" t="s">
        <v>53</v>
      </c>
      <c r="AA93" s="19" t="s">
        <v>53</v>
      </c>
      <c r="AB93" s="19" t="s">
        <v>53</v>
      </c>
      <c r="AC93" s="19" t="s">
        <v>53</v>
      </c>
      <c r="AD93" s="19" t="s">
        <v>53</v>
      </c>
      <c r="AE93" s="19" t="s">
        <v>53</v>
      </c>
      <c r="AF93" s="54"/>
      <c r="AG93" s="55" t="s">
        <v>611</v>
      </c>
      <c r="AH93" s="56"/>
      <c r="AI93" s="56"/>
      <c r="AJ93" s="57"/>
      <c r="AK93" s="58" t="str">
        <f>$AO$1&amp;" ： "&amp;AO93&amp;CHAR(10)&amp;$AP$1&amp;" ： "&amp;AP93&amp;CHAR(10)&amp;$AQ$1&amp;" ： "&amp;AQ93&amp;CHAR(10)&amp;$AR$1&amp;" ： "&amp;AR93&amp;CHAR(10)&amp;$AS$1&amp;" ： "&amp;AS93&amp;CHAR(10)&amp;$AT$1&amp;" ： "&amp;AT93&amp;CHAR(10)&amp;$AU$1&amp;" ： "&amp;AU93&amp;CHAR(10)&amp;$AV$1&amp;" ： "&amp;AV93&amp;CHAR(10)&amp;$AW$1&amp;" ： "&amp;AW93</f>
        <v>問合せ先部署名 ： 文化庁企画調整課アイヌ文化振興係
郵便番号 ： 100-8959
住所 ： 東京都千代田区霞が関3-2-2旧文部省庁舎5階
電話番号 ： 03-6734-4785
FAX番号 ： 03-6734-3823
内線 ： 4785
email ： ainu-chousa@mext.go.jp
ウエブサイトURL ： 国立アイヌ民族博物館ウェブサイト
https://nam.go.jp/activity/event/kasumigasekiday2021online/
ワークシートダウンロードURL
https://nam.go.jp/wp/wp-content/uploads/2021/08/B_nurie_nam.pdf
説明 ： ぬりえのワークシートをダウンロードいただき，各家庭で印刷のうえ，ご体験ください。</v>
      </c>
      <c r="AL93" s="55" t="s">
        <v>82</v>
      </c>
      <c r="AM93" s="59"/>
      <c r="AN93" s="54"/>
      <c r="AO93" s="25" t="s">
        <v>514</v>
      </c>
      <c r="AP93" s="26" t="s">
        <v>108</v>
      </c>
      <c r="AQ93" s="26" t="s">
        <v>515</v>
      </c>
      <c r="AR93" s="26" t="s">
        <v>516</v>
      </c>
      <c r="AS93" s="26" t="s">
        <v>517</v>
      </c>
      <c r="AT93" s="26">
        <v>4785</v>
      </c>
      <c r="AU93" s="157" t="s">
        <v>518</v>
      </c>
      <c r="AV93" s="26" t="s">
        <v>619</v>
      </c>
      <c r="AW93" s="27" t="s">
        <v>620</v>
      </c>
    </row>
    <row r="94" spans="1:49" s="61" customFormat="1" ht="409.5" x14ac:dyDescent="0.15">
      <c r="A94" s="148" t="s">
        <v>87</v>
      </c>
      <c r="B94" s="23" t="s">
        <v>513</v>
      </c>
      <c r="C94" s="4" t="s">
        <v>575</v>
      </c>
      <c r="D94" s="19" t="s">
        <v>576</v>
      </c>
      <c r="E94" s="19" t="s">
        <v>577</v>
      </c>
      <c r="F94" s="23"/>
      <c r="G94" s="4" t="s">
        <v>53</v>
      </c>
      <c r="H94" s="19"/>
      <c r="I94" s="19" t="s">
        <v>53</v>
      </c>
      <c r="J94" s="19"/>
      <c r="K94" s="19"/>
      <c r="L94" s="19" t="s">
        <v>53</v>
      </c>
      <c r="M94" s="19" t="s">
        <v>53</v>
      </c>
      <c r="N94" s="19"/>
      <c r="O94" s="23"/>
      <c r="P94" s="20" t="s">
        <v>529</v>
      </c>
      <c r="Q94" s="4"/>
      <c r="R94" s="19"/>
      <c r="S94" s="23"/>
      <c r="T94" s="24" t="s">
        <v>612</v>
      </c>
      <c r="U94" s="13" t="s">
        <v>85</v>
      </c>
      <c r="V94" s="14" t="s">
        <v>86</v>
      </c>
      <c r="W94" s="7" t="s">
        <v>613</v>
      </c>
      <c r="X94" s="7" t="s">
        <v>614</v>
      </c>
      <c r="Y94" s="23" t="s">
        <v>608</v>
      </c>
      <c r="Z94" s="22"/>
      <c r="AA94" s="19"/>
      <c r="AB94" s="19"/>
      <c r="AC94" s="19" t="s">
        <v>53</v>
      </c>
      <c r="AD94" s="19" t="s">
        <v>53</v>
      </c>
      <c r="AE94" s="19" t="s">
        <v>53</v>
      </c>
      <c r="AF94" s="54"/>
      <c r="AG94" s="55" t="s">
        <v>609</v>
      </c>
      <c r="AH94" s="56"/>
      <c r="AI94" s="56"/>
      <c r="AJ94" s="57"/>
      <c r="AK94" s="58" t="str">
        <f>$AO$1&amp;" ： "&amp;AO94&amp;CHAR(10)&amp;$AP$1&amp;" ： "&amp;AP94&amp;CHAR(10)&amp;$AQ$1&amp;" ： "&amp;AQ94&amp;CHAR(10)&amp;$AR$1&amp;" ： "&amp;AR94&amp;CHAR(10)&amp;$AS$1&amp;" ： "&amp;AS94&amp;CHAR(10)&amp;$AT$1&amp;" ： "&amp;AT94&amp;CHAR(10)&amp;$AU$1&amp;" ： "&amp;AU94&amp;CHAR(10)&amp;$AV$1&amp;" ： "&amp;AV94&amp;CHAR(10)&amp;$AW$1&amp;" ： "&amp;AW94</f>
        <v xml:space="preserve">問合せ先部署名 ： 文化庁企画調整課アイヌ文化振興係
郵便番号 ： 100-8959
住所 ： 東京都千代田区霞が関3-2-2旧文部省庁舎5階
電話番号 ： 03-6734-4785
FAX番号 ： 03-6734-3823
内線 ： 4785
email ： ainu-chousa@mext.go.jp
ウエブサイトURL ： 国立アイヌ民族博物館ウェブサイト
https://nam.go.jp/activity/event/kasumigasekiday2021online/
①8⽉18⽇（⽔）11:30-12:00 
https://zoom.us/meeting/register/tJYud-6qpz0pGtGbUgMYPTYQ7y7xD70Ppir6
②8⽉18⽇（⽔）15:30-16:00
https://zoom.us/meeting/register/tJUkcumtqzoiGN2kd9PqgSxGeV9mglZqPJgD
③8⽉19⽇（⽊）11:30-12:00
https://zoom.us/meeting/register/tJIuf-6rpj4pHNS5eJYAk9wiPX5GiE6_qSJ1
④8⽉19⽇（⽊）15:30-16:00
https://zoom.us/meeting/register/tJMlcu2rqTsvG9DcXFLpbWL3IkDBVJ_S2y1n
ワークシートダウンロードURL
https://nam.go.jp/wp/wp-content/uploads/2021/08/C_koueki_nam.pdf
説明 ： ご準備いただくもの：
・筆記具（色鉛筆，クレヨンなど），はさみ，のりなど工作道具
・「アイヌ文化と交易」ワークシート（ダウンロードして印刷してください。）
・カメラ内蔵PC（スマートフォン・タブレットでも可）
・インターネット接続可能な環境（Zoom ミーティングを利用するための一定のOS・ブラウザ環境等）
※事前にワークシートをダウンロード，印刷をしていただき，ワークシートの内容を試してみてください。オンラインでは，作ったワークシートを手元にご用意いただきながら，博物館の展示室から中継でプログラムを行います。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v>
      </c>
      <c r="AL94" s="55" t="s">
        <v>82</v>
      </c>
      <c r="AM94" s="59"/>
      <c r="AN94" s="54"/>
      <c r="AO94" s="25" t="s">
        <v>514</v>
      </c>
      <c r="AP94" s="26" t="s">
        <v>108</v>
      </c>
      <c r="AQ94" s="26" t="s">
        <v>515</v>
      </c>
      <c r="AR94" s="26" t="s">
        <v>516</v>
      </c>
      <c r="AS94" s="26" t="s">
        <v>517</v>
      </c>
      <c r="AT94" s="26">
        <v>4785</v>
      </c>
      <c r="AU94" s="157" t="s">
        <v>518</v>
      </c>
      <c r="AV94" s="26" t="s">
        <v>621</v>
      </c>
      <c r="AW94" s="27" t="s">
        <v>622</v>
      </c>
    </row>
    <row r="95" spans="1:49" s="122" customFormat="1" x14ac:dyDescent="0.15">
      <c r="A95" s="155"/>
      <c r="B95" s="142"/>
      <c r="P95" s="167">
        <f>COUNTIF(P2:P94,"会場")</f>
        <v>10</v>
      </c>
      <c r="AF95" s="123"/>
      <c r="AG95" s="123"/>
      <c r="AH95" s="123"/>
      <c r="AI95" s="123"/>
      <c r="AJ95" s="123"/>
      <c r="AK95" s="123"/>
      <c r="AL95" s="123"/>
      <c r="AM95" s="123"/>
      <c r="AN95" s="123"/>
    </row>
    <row r="96" spans="1:49" s="122" customFormat="1" x14ac:dyDescent="0.15">
      <c r="A96" s="155"/>
      <c r="B96" s="142"/>
      <c r="P96" s="167">
        <f>COUNTIF(P2:P94,"会場・オンライン")</f>
        <v>3</v>
      </c>
      <c r="AF96" s="123"/>
      <c r="AG96" s="123"/>
      <c r="AH96" s="123"/>
      <c r="AI96" s="123"/>
      <c r="AJ96" s="123"/>
      <c r="AK96" s="123"/>
      <c r="AL96" s="123"/>
      <c r="AM96" s="123"/>
      <c r="AN96" s="123"/>
    </row>
    <row r="97" spans="1:40" s="122" customFormat="1" x14ac:dyDescent="0.15">
      <c r="A97" s="155"/>
      <c r="B97" s="142"/>
      <c r="P97" s="167">
        <f>COUNTIF(P2:P94,"オンライン")</f>
        <v>80</v>
      </c>
      <c r="AF97" s="123"/>
      <c r="AG97" s="123"/>
      <c r="AH97" s="123"/>
      <c r="AI97" s="123"/>
      <c r="AJ97" s="123"/>
      <c r="AK97" s="123"/>
      <c r="AL97" s="123"/>
      <c r="AM97" s="123"/>
      <c r="AN97" s="123"/>
    </row>
    <row r="98" spans="1:40" s="122" customFormat="1" x14ac:dyDescent="0.15">
      <c r="A98" s="155"/>
      <c r="B98" s="142"/>
      <c r="P98" s="166"/>
      <c r="AF98" s="123"/>
      <c r="AG98" s="123"/>
      <c r="AH98" s="123"/>
      <c r="AI98" s="123"/>
      <c r="AJ98" s="123"/>
      <c r="AK98" s="123"/>
      <c r="AL98" s="123"/>
      <c r="AM98" s="123"/>
      <c r="AN98" s="123"/>
    </row>
  </sheetData>
  <sheetProtection algorithmName="SHA-512" hashValue="j8i3PIRzlxhBlJsV+R6jo3XtKSvKDPQcWHQQGFUKpbv+0Ha+tbrhCuNT1pdUS+tjmJ0DVhvtBpT+Mnmqu8sPmQ==" saltValue="wj+mgnFFQF6C2Wv9U5E3HA==" spinCount="100000" sheet="1" autoFilter="0"/>
  <autoFilter ref="A1:AW97"/>
  <phoneticPr fontId="3"/>
  <dataValidations count="4">
    <dataValidation type="list" allowBlank="1" showInputMessage="1" showErrorMessage="1" sqref="P5">
      <formula1>"実地,オンライン,両方,　"</formula1>
    </dataValidation>
    <dataValidation type="list" allowBlank="1" showInputMessage="1" showErrorMessage="1" sqref="P2:P4 P6:P94">
      <formula1>"実地,オンラインの活用,両方,　"</formula1>
    </dataValidation>
    <dataValidation type="list" allowBlank="1" showInputMessage="1" showErrorMessage="1" sqref="AY9:AY10">
      <formula1>"有,無,　,"</formula1>
    </dataValidation>
    <dataValidation type="list" allowBlank="1" showInputMessage="1" showErrorMessage="1" sqref="AL2:AL94">
      <formula1>"無料,実費,有料,　"</formula1>
    </dataValidation>
  </dataValidations>
  <hyperlinks>
    <hyperlink ref="AU11" r:id="rId1"/>
    <hyperlink ref="AV12" r:id="rId2"/>
    <hyperlink ref="AU12" r:id="rId3"/>
    <hyperlink ref="AU15" r:id="rId4"/>
    <hyperlink ref="AU24" r:id="rId5"/>
    <hyperlink ref="AV24" r:id="rId6"/>
    <hyperlink ref="AU25" r:id="rId7"/>
    <hyperlink ref="AU28" r:id="rId8"/>
    <hyperlink ref="AV29" r:id="rId9"/>
    <hyperlink ref="AU29" r:id="rId10"/>
    <hyperlink ref="AU30" r:id="rId11"/>
    <hyperlink ref="AV30" r:id="rId12"/>
    <hyperlink ref="AU31" r:id="rId13"/>
    <hyperlink ref="AV31" r:id="rId14"/>
    <hyperlink ref="AU32" r:id="rId15"/>
    <hyperlink ref="AV32" r:id="rId16"/>
    <hyperlink ref="AU33" r:id="rId17"/>
    <hyperlink ref="AV33" r:id="rId18"/>
    <hyperlink ref="AU34" r:id="rId19"/>
    <hyperlink ref="AV34" r:id="rId20"/>
    <hyperlink ref="AU35" r:id="rId21"/>
    <hyperlink ref="AV35" r:id="rId22"/>
    <hyperlink ref="AU36" r:id="rId23"/>
    <hyperlink ref="AV36" r:id="rId24"/>
    <hyperlink ref="AU37" r:id="rId25"/>
    <hyperlink ref="AV37" r:id="rId26"/>
    <hyperlink ref="AU38" r:id="rId27"/>
    <hyperlink ref="AV38" r:id="rId28"/>
    <hyperlink ref="AU39" r:id="rId29"/>
    <hyperlink ref="AV39" r:id="rId30"/>
    <hyperlink ref="AU40" r:id="rId31"/>
    <hyperlink ref="AV40" r:id="rId32"/>
    <hyperlink ref="AU41" r:id="rId33"/>
    <hyperlink ref="AV41" r:id="rId34"/>
    <hyperlink ref="AU42" r:id="rId35"/>
    <hyperlink ref="AV42" r:id="rId36"/>
    <hyperlink ref="AU43" r:id="rId37"/>
    <hyperlink ref="AV43" r:id="rId38"/>
    <hyperlink ref="AU44" r:id="rId39"/>
    <hyperlink ref="AV44" r:id="rId40"/>
    <hyperlink ref="AU45" r:id="rId41"/>
    <hyperlink ref="AV45" r:id="rId42"/>
    <hyperlink ref="AU46" r:id="rId43"/>
    <hyperlink ref="AV46" r:id="rId44"/>
    <hyperlink ref="AU47" r:id="rId45"/>
    <hyperlink ref="AV47" r:id="rId46"/>
    <hyperlink ref="AU48" r:id="rId47"/>
    <hyperlink ref="AV48" r:id="rId48"/>
    <hyperlink ref="AU49" r:id="rId49"/>
    <hyperlink ref="AV49" r:id="rId50"/>
    <hyperlink ref="AU50" r:id="rId51"/>
    <hyperlink ref="AV50" r:id="rId52"/>
    <hyperlink ref="AU51" r:id="rId53"/>
    <hyperlink ref="AV51" r:id="rId54"/>
    <hyperlink ref="AU52" r:id="rId55"/>
    <hyperlink ref="AV52" r:id="rId56"/>
    <hyperlink ref="AU53" r:id="rId57"/>
    <hyperlink ref="AV53" r:id="rId58"/>
    <hyperlink ref="AU54" r:id="rId59"/>
    <hyperlink ref="AV54" r:id="rId60"/>
    <hyperlink ref="AU55" r:id="rId61"/>
    <hyperlink ref="AV55" r:id="rId62"/>
    <hyperlink ref="AU56" r:id="rId63"/>
    <hyperlink ref="AV56" r:id="rId64"/>
    <hyperlink ref="AU57" r:id="rId65"/>
    <hyperlink ref="AV57" r:id="rId66"/>
    <hyperlink ref="AU58" r:id="rId67"/>
    <hyperlink ref="AV58" r:id="rId68"/>
    <hyperlink ref="AU59" r:id="rId69"/>
    <hyperlink ref="AV59" r:id="rId70"/>
    <hyperlink ref="AU60" r:id="rId71"/>
    <hyperlink ref="AV60" r:id="rId72"/>
    <hyperlink ref="AU61" r:id="rId73"/>
    <hyperlink ref="AV61" r:id="rId74"/>
    <hyperlink ref="AU62" r:id="rId75"/>
    <hyperlink ref="AV62" r:id="rId76"/>
    <hyperlink ref="AU63" r:id="rId77"/>
    <hyperlink ref="AV63" r:id="rId78"/>
    <hyperlink ref="AU64" r:id="rId79"/>
    <hyperlink ref="AV64" r:id="rId80"/>
    <hyperlink ref="AU65" r:id="rId81"/>
    <hyperlink ref="AV65" r:id="rId82"/>
    <hyperlink ref="AU66" r:id="rId83"/>
    <hyperlink ref="AV66" r:id="rId84"/>
    <hyperlink ref="AU67" r:id="rId85"/>
    <hyperlink ref="AV67" r:id="rId86"/>
    <hyperlink ref="AU68" r:id="rId87"/>
    <hyperlink ref="AV68" r:id="rId88"/>
    <hyperlink ref="AU69" r:id="rId89"/>
    <hyperlink ref="AV69" r:id="rId90"/>
    <hyperlink ref="AU70" r:id="rId91"/>
    <hyperlink ref="AV70" r:id="rId92"/>
    <hyperlink ref="AU71" r:id="rId93"/>
    <hyperlink ref="AV71" r:id="rId94"/>
    <hyperlink ref="AU72" r:id="rId95"/>
    <hyperlink ref="AV72" r:id="rId96"/>
    <hyperlink ref="AU73" r:id="rId97"/>
    <hyperlink ref="AV73" r:id="rId98"/>
    <hyperlink ref="AU74" r:id="rId99"/>
    <hyperlink ref="AV74" r:id="rId100"/>
    <hyperlink ref="AU75" r:id="rId101"/>
    <hyperlink ref="AV75" r:id="rId102"/>
    <hyperlink ref="AU76" r:id="rId103"/>
    <hyperlink ref="AV76" r:id="rId104"/>
    <hyperlink ref="AU77" r:id="rId105"/>
    <hyperlink ref="AV77" r:id="rId106"/>
    <hyperlink ref="AU78" r:id="rId107"/>
    <hyperlink ref="AV78" r:id="rId108"/>
    <hyperlink ref="AU79" r:id="rId109"/>
    <hyperlink ref="AV79" r:id="rId110"/>
    <hyperlink ref="AU80" r:id="rId111"/>
    <hyperlink ref="AV80" r:id="rId112"/>
    <hyperlink ref="AU81" r:id="rId113"/>
    <hyperlink ref="AV81" r:id="rId114"/>
    <hyperlink ref="AU82" r:id="rId115"/>
    <hyperlink ref="AV82" r:id="rId116"/>
    <hyperlink ref="AU83" r:id="rId117"/>
    <hyperlink ref="AV83" r:id="rId118"/>
    <hyperlink ref="AU84" r:id="rId119"/>
    <hyperlink ref="AV84" r:id="rId120"/>
    <hyperlink ref="AU85" r:id="rId121"/>
    <hyperlink ref="AV85" r:id="rId122"/>
    <hyperlink ref="AU87" r:id="rId123"/>
    <hyperlink ref="AU88" r:id="rId124"/>
    <hyperlink ref="AU89" r:id="rId125"/>
    <hyperlink ref="AU90" r:id="rId126"/>
    <hyperlink ref="AV19" r:id="rId127"/>
    <hyperlink ref="AV16" r:id="rId128"/>
    <hyperlink ref="AV17" r:id="rId129"/>
    <hyperlink ref="AV20" r:id="rId130"/>
    <hyperlink ref="AV21" r:id="rId131" location="sec-03"/>
    <hyperlink ref="AU18" r:id="rId132"/>
    <hyperlink ref="AV18" r:id="rId133"/>
    <hyperlink ref="AV22" r:id="rId134"/>
    <hyperlink ref="AU4" r:id="rId135"/>
    <hyperlink ref="AV4" r:id="rId136"/>
    <hyperlink ref="AU86" r:id="rId137"/>
    <hyperlink ref="AV86" r:id="rId138"/>
    <hyperlink ref="AU92" r:id="rId139"/>
    <hyperlink ref="AU93" r:id="rId140"/>
    <hyperlink ref="AU94" r:id="rId141"/>
  </hyperlinks>
  <pageMargins left="0.23622047244094491" right="0.23622047244094491" top="0.74803149606299213" bottom="0.74803149606299213" header="0.31496062992125984" footer="0.31496062992125984"/>
  <pageSetup paperSize="9" scale="46" fitToHeight="0" orientation="landscape" r:id="rId142"/>
  <headerFooter>
    <oddHeader>&amp;Cこども霞が関見学デープログラム(文部科学省）</oddHeader>
    <oddFooter>&amp;C&amp;P</oddFooter>
  </headerFooter>
  <drawing r:id="rId143"/>
  <extLst>
    <ext xmlns:x14="http://schemas.microsoft.com/office/spreadsheetml/2009/9/main" uri="{CCE6A557-97BC-4b89-ADB6-D9C93CAAB3DF}">
      <x14:dataValidations xmlns:xm="http://schemas.microsoft.com/office/excel/2006/main" count="24">
        <x14:dataValidation type="list" allowBlank="1" showInputMessage="1" showErrorMessage="1">
          <x14:formula1>
            <xm:f>[【初・教育課程課】.xlsx]選択!#REF!</xm:f>
          </x14:formula1>
          <xm:sqref>AH13 Z13:AE13 G13:O13</xm:sqref>
        </x14:dataValidation>
        <x14:dataValidation type="list" allowBlank="1" showInputMessage="1" showErrorMessage="1">
          <x14:formula1>
            <xm:f>'\\udmxcifs01\home\Users\tomoya-karaki\AppData\Roaming\Microsoft\Windows\INetCache\Content.Outlook\PLQH7VTE\[【著】(別紙１)回答票（プログラムの登録について）.xlsx]選択'!#REF!</xm:f>
          </x14:formula1>
          <xm:sqref>G91:O91 Z91:AE91 AH91</xm:sqref>
        </x14:dataValidation>
        <x14:dataValidation type="list" allowBlank="1" showInputMessage="1" showErrorMessage="1">
          <x14:formula1>
            <xm:f>'\\udmxcifs01\home\Users\tomoya-karaki\AppData\Roaming\Microsoft\Windows\INetCache\Content.Outlook\PLQH7VTE\[(別紙１)回答票（プログラムの登録について）_ainu.xlsx]選択'!#REF!</xm:f>
          </x14:formula1>
          <xm:sqref>Z92:AE94 G92:O94 AH92:AH94</xm:sqref>
        </x14:dataValidation>
        <x14:dataValidation type="list" allowBlank="1" showInputMessage="1" showErrorMessage="1">
          <x14:formula1>
            <xm:f>'S:\07高校教育指導課\0790課共有\Ｒ３\21_産業教育\21_06_総合計画\21_06_080_産業教育フェア_(3)\★子ども霞が関見学デー\★回答（R030622）\[【家庭室】.xlsx]選択'!#REF!</xm:f>
          </x14:formula1>
          <xm:sqref>Z2:AE2 G2:O2 AH2</xm:sqref>
        </x14:dataValidation>
        <x14:dataValidation type="list" allowBlank="1" showInputMessage="1" showErrorMessage="1">
          <x14:formula1>
            <xm:f>'[【振r】04(別紙１)回答票（プログラムの登録について）.xlsx]選択'!#REF!</xm:f>
          </x14:formula1>
          <xm:sqref>Z16:AE23 G16:O23 AH16:AH23</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照会回答\文部科学省\[【教・推進課】.xlsx]選択'!#REF!</xm:f>
          </x14:formula1>
          <xm:sqref>AH5 Z5:AE5 G5:O5</xm:sqref>
        </x14:dataValidation>
        <x14:dataValidation type="list" allowBlank="1" showInputMessage="1" showErrorMessage="1">
          <x14:formula1>
            <xm:f>'\\File\共有\本部共有\総務企画部\調査・広報課\広報・連携係\103広報関係事業・イベント等\R3\02 こども霞が関見学デー\0.企画\文科省へ提出\[早寝早起き朝ごはん全国協議会：(別紙１)回答票（プログラムの登録について）.xlsx]選択'!#REF!</xm:f>
          </x14:formula1>
          <xm:sqref>AH7 G7:O7</xm:sqref>
        </x14:dataValidation>
        <x14:dataValidation type="list" allowBlank="1" showInputMessage="1" showErrorMessage="1">
          <x14:formula1>
            <xm:f>'\\File\共有\本部共有\国民運動等推進室\00 早寝・早起き・朝ごはん\03 事業\R3\05キャラバン隊\新しいフォルダー\前年度参考\01.参加表明\[【別紙1】回答票（「早寝早起き朝ごはん」全国協議会）.xlsx]選択'!#REF!</xm:f>
          </x14:formula1>
          <xm:sqref>Z7:AE7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照会回答\文部科学省\[【教・地域課施設係】.xlsx]選択'!#REF!</xm:f>
          </x14:formula1>
          <xm:sqref>AH6 G6:O6 Z6:AE6 G8:O10 Z8:AE10 AH8:AH10</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照会回答\文部科学省\[【教・男女課】.xlsx]選択'!#REF!</xm:f>
          </x14:formula1>
          <xm:sqref>AH11 Z11:AE11 G11:O11</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照会回答\文部科学省\[【初中局】.xlsx]選択'!#REF!</xm:f>
          </x14:formula1>
          <xm:sqref>G12:O12 Z12:AE12 AH12</xm:sqref>
        </x14:dataValidation>
        <x14:dataValidation type="list" allowBlank="1" showInputMessage="1" showErrorMessage="1">
          <x14:formula1>
            <xm:f>'D:\Users\koji-ohata\Downloads\[人材課(JST)回答票（プログラムの登録について）.xlsx]選択'!#REF!</xm:f>
          </x14:formula1>
          <xm:sqref>Z15:AE15 G15:O15 AH15</xm:sqref>
        </x14:dataValidation>
        <x14:dataValidation type="list" allowBlank="1" showInputMessage="1" showErrorMessage="1">
          <x14:formula1>
            <xm:f>'D:\Users\koji-ohata\Downloads\[(別紙１)回答票_量子科学技術研究開発機構.xlsx]選択'!#REF!</xm:f>
          </x14:formula1>
          <xm:sqref>Z14:AE14 AH14</xm:sqref>
        </x14:dataValidation>
        <x14:dataValidation type="list" allowBlank="1" showInputMessage="1" showErrorMessage="1">
          <x14:formula1>
            <xm:f>'C:\Users\CS729824\AppData\Local\Microsoft\Windows\Temporary Internet Files\Content.Outlook\ZU3Y7ZWP\[H29子ども霞が関デー290327.xlsx]選択'!#REF!</xm:f>
          </x14:formula1>
          <xm:sqref>G14:O14</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照会回答\文部科学省\[【振興局】.xlsx]選択'!#REF!</xm:f>
          </x14:formula1>
          <xm:sqref>Z24:AE24 G24:O24 AH24</xm:sqref>
        </x14:dataValidation>
        <x14:dataValidation type="list" allowBlank="1" showInputMessage="1" showErrorMessage="1">
          <x14:formula1>
            <xm:f>'N:\開発企画課\01総括係\★行政文書\38【大分類】照会・依頼等\01【中分類】照会\01【小分類：01廃】令和３年度照会等\03_三係員\210524 令和３年度「こども見学デー」の開催について\各課提出\[【開・原回答】(別紙１)回答票（プログラムの登録について）.xlsx]選択'!#REF!</xm:f>
          </x14:formula1>
          <xm:sqref>Z26:AE26 G26:O26 AH26</xm:sqref>
        </x14:dataValidation>
        <x14:dataValidation type="list" allowBlank="1" showInputMessage="1" showErrorMessage="1">
          <x14:formula1>
            <xm:f>'C:\Users\ysuzuki\AppData\Local\Temp\[記入03 【別紙1】回答票.xlsx]選択'!#REF!</xm:f>
          </x14:formula1>
          <xm:sqref>G25:O25 Z25:AE25</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照会回答\文部科学省\[【開発局】.xlsx]選択'!#REF!</xm:f>
          </x14:formula1>
          <xm:sqref>AH25</xm:sqref>
        </x14:dataValidation>
        <x14:dataValidation type="list" allowBlank="1" showInputMessage="1" showErrorMessage="1">
          <x14:formula1>
            <xm:f>[【スポ庁・競技スポーツ課】.xlsx]選択!#REF!</xm:f>
          </x14:formula1>
          <xm:sqref>AH27 Z27:AE27 G27:O27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照会回答\文部科学省\[【官房・国際課】.xlsx]選択'!#REF!</xm:f>
          </x14:formula1>
          <xm:sqref>G3:O4 AH3:AH4 Z3:AE4</xm:sqref>
        </x14:dataValidation>
        <x14:dataValidation type="list" allowBlank="1" showInputMessage="1" showErrorMessage="1">
          <x14:formula1>
            <xm:f>[【スポ庁】.xlsx]選択!#REF!</xm:f>
          </x14:formula1>
          <xm:sqref>Z28:AE28 G28:O28 AH28</xm:sqref>
        </x14:dataValidation>
        <x14:dataValidation type="list" allowBlank="1" showInputMessage="1" showErrorMessage="1">
          <x14:formula1>
            <xm:f>'[210730③修正(別紙１)回答票（プログラムの登録について）.xlsx]選択'!#REF!</xm:f>
          </x14:formula1>
          <xm:sqref>AH86 Z86:AE86 G86:O86</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照会回答\文部科学省\[【教・地域課地域室（修正）】.xlsx]選択'!#REF!</xm:f>
          </x14:formula1>
          <xm:sqref>G32:H85 AH29:AH85 I29:O85 Z29:AE85</xm:sqref>
        </x14:dataValidation>
        <x14:dataValidation type="list" allowBlank="1" showInputMessage="1" showErrorMessage="1">
          <x14:formula1>
            <xm:f>'L:\02企画係\18 その他雑件\霞が関子ども見学デー\平成３１年(令和元年度)\190422子ども見学デー\01参加希望\04提出\[《芸回答》(別紙１)回答票（プログラムの登録について）.xlsx]選択'!#REF!</xm:f>
          </x14:formula1>
          <xm:sqref>Z87:AE90 AH87:AH90 G87:O90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J30" sqref="J30"/>
    </sheetView>
  </sheetViews>
  <sheetFormatPr defaultRowHeight="13.5" x14ac:dyDescent="0.15"/>
  <cols>
    <col min="1" max="1" width="19.125" bestFit="1" customWidth="1"/>
  </cols>
  <sheetData>
    <row r="1" spans="1:3" x14ac:dyDescent="0.15">
      <c r="A1" t="s">
        <v>38</v>
      </c>
      <c r="B1" t="s">
        <v>39</v>
      </c>
      <c r="C1" t="s">
        <v>56</v>
      </c>
    </row>
    <row r="2" spans="1:3" x14ac:dyDescent="0.15">
      <c r="A2" t="s">
        <v>54</v>
      </c>
      <c r="B2" t="s">
        <v>40</v>
      </c>
      <c r="C2" t="s">
        <v>57</v>
      </c>
    </row>
    <row r="3" spans="1:3" x14ac:dyDescent="0.15">
      <c r="B3" t="s">
        <v>41</v>
      </c>
      <c r="C3" t="s">
        <v>58</v>
      </c>
    </row>
    <row r="4" spans="1:3" x14ac:dyDescent="0.15">
      <c r="C4" t="s">
        <v>59</v>
      </c>
    </row>
    <row r="5" spans="1:3" x14ac:dyDescent="0.15">
      <c r="C5" t="s">
        <v>60</v>
      </c>
    </row>
    <row r="6" spans="1:3" x14ac:dyDescent="0.15">
      <c r="C6" t="s">
        <v>61</v>
      </c>
    </row>
    <row r="7" spans="1:3" x14ac:dyDescent="0.15">
      <c r="C7" t="s">
        <v>62</v>
      </c>
    </row>
    <row r="8" spans="1:3" x14ac:dyDescent="0.15">
      <c r="C8" t="s">
        <v>63</v>
      </c>
    </row>
    <row r="9" spans="1:3" x14ac:dyDescent="0.15">
      <c r="C9" t="s">
        <v>64</v>
      </c>
    </row>
    <row r="10" spans="1:3" x14ac:dyDescent="0.15">
      <c r="C10" t="s">
        <v>79</v>
      </c>
    </row>
    <row r="11" spans="1:3" x14ac:dyDescent="0.15">
      <c r="C11" t="s">
        <v>65</v>
      </c>
    </row>
    <row r="12" spans="1:3" x14ac:dyDescent="0.15">
      <c r="C12" t="s">
        <v>66</v>
      </c>
    </row>
    <row r="13" spans="1:3" x14ac:dyDescent="0.15">
      <c r="C13" t="s">
        <v>81</v>
      </c>
    </row>
    <row r="14" spans="1:3" x14ac:dyDescent="0.15">
      <c r="C14" t="s">
        <v>80</v>
      </c>
    </row>
    <row r="15" spans="1:3" x14ac:dyDescent="0.15">
      <c r="C15" t="s">
        <v>67</v>
      </c>
    </row>
    <row r="16" spans="1:3" x14ac:dyDescent="0.15">
      <c r="C16" t="s">
        <v>68</v>
      </c>
    </row>
    <row r="17" spans="3:3" x14ac:dyDescent="0.15">
      <c r="C17" t="s">
        <v>69</v>
      </c>
    </row>
    <row r="18" spans="3:3" x14ac:dyDescent="0.15">
      <c r="C18" t="s">
        <v>70</v>
      </c>
    </row>
    <row r="19" spans="3:3" x14ac:dyDescent="0.15">
      <c r="C19" t="s">
        <v>71</v>
      </c>
    </row>
    <row r="20" spans="3:3" x14ac:dyDescent="0.15">
      <c r="C20" t="s">
        <v>72</v>
      </c>
    </row>
    <row r="21" spans="3:3" x14ac:dyDescent="0.15">
      <c r="C21" t="s">
        <v>73</v>
      </c>
    </row>
    <row r="22" spans="3:3" x14ac:dyDescent="0.15">
      <c r="C22" t="s">
        <v>74</v>
      </c>
    </row>
    <row r="23" spans="3:3" x14ac:dyDescent="0.15">
      <c r="C23" t="s">
        <v>75</v>
      </c>
    </row>
    <row r="24" spans="3:3" x14ac:dyDescent="0.15">
      <c r="C24" t="s">
        <v>76</v>
      </c>
    </row>
    <row r="25" spans="3:3" x14ac:dyDescent="0.15">
      <c r="C25" t="s">
        <v>77</v>
      </c>
    </row>
    <row r="26" spans="3:3" x14ac:dyDescent="0.15">
      <c r="C26" t="s">
        <v>78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文部科学省とりまとめ(210818)</vt:lpstr>
      <vt:lpstr>選択</vt:lpstr>
      <vt:lpstr>'文部科学省とりまとめ(210818)'!Print_Titles</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 Hiramoto</dc:creator>
  <cp:lastModifiedBy>m</cp:lastModifiedBy>
  <cp:lastPrinted>2021-08-11T08:16:19Z</cp:lastPrinted>
  <dcterms:created xsi:type="dcterms:W3CDTF">2017-03-16T01:18:12Z</dcterms:created>
  <dcterms:modified xsi:type="dcterms:W3CDTF">2021-08-16T09:37:44Z</dcterms:modified>
</cp:coreProperties>
</file>