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09_外国調査係\20 公表資料（「動き」，「教育調査」等）\200 「諸外国の教育統計」\諸外国の教育統計R3\09_CMS\分割ファイル\"/>
    </mc:Choice>
  </mc:AlternateContent>
  <bookViews>
    <workbookView xWindow="0" yWindow="0" windowWidth="20460" windowHeight="8055"/>
  </bookViews>
  <sheets>
    <sheet name="１．２．２．２ 高等教育" sheetId="1" r:id="rId1"/>
  </sheets>
  <definedNames>
    <definedName name="_xlnm.Print_Area" localSheetId="0">'１．２．２．２ 高等教育'!$A$1:$W$36</definedName>
    <definedName name="Z_C91F12B7_002B_4A66_8787_22F5E7B5AF3F_.wvu.PrintArea" localSheetId="0" hidden="1">'１．２．２．２ 高等教育'!$A$1:$W$36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3" i="1"/>
  <c r="D20" i="1"/>
  <c r="D17" i="1" s="1"/>
  <c r="D13" i="1"/>
  <c r="D12" i="1"/>
  <c r="D14" i="1" s="1"/>
  <c r="D11" i="1" l="1"/>
</calcChain>
</file>

<file path=xl/sharedStrings.xml><?xml version="1.0" encoding="utf-8"?>
<sst xmlns="http://schemas.openxmlformats.org/spreadsheetml/2006/main" count="167" uniqueCount="52">
  <si>
    <t>１．　全教育段階</t>
    <rPh sb="3" eb="4">
      <t>ゼン</t>
    </rPh>
    <rPh sb="6" eb="8">
      <t>ダンカイ</t>
    </rPh>
    <phoneticPr fontId="2"/>
  </si>
  <si>
    <t>１．２　私立学校の割合</t>
    <rPh sb="4" eb="6">
      <t>シリツ</t>
    </rPh>
    <rPh sb="6" eb="8">
      <t>ガッコウ</t>
    </rPh>
    <rPh sb="9" eb="11">
      <t>ワリアイ</t>
    </rPh>
    <phoneticPr fontId="2"/>
  </si>
  <si>
    <t>１．２．２　学校数</t>
    <rPh sb="6" eb="8">
      <t>ガッコウ</t>
    </rPh>
    <rPh sb="8" eb="9">
      <t>カズ</t>
    </rPh>
    <phoneticPr fontId="2"/>
  </si>
  <si>
    <t>１．２．２．２　高等教育</t>
    <rPh sb="8" eb="10">
      <t>コウトウ</t>
    </rPh>
    <rPh sb="10" eb="12">
      <t>キョウイク</t>
    </rPh>
    <phoneticPr fontId="2"/>
  </si>
  <si>
    <t>日本</t>
    <rPh sb="0" eb="2">
      <t>ニホン</t>
    </rPh>
    <phoneticPr fontId="2"/>
  </si>
  <si>
    <t>アメリカ合衆国</t>
    <rPh sb="4" eb="7">
      <t>ガッシュウコク</t>
    </rPh>
    <phoneticPr fontId="2"/>
  </si>
  <si>
    <t>イギリス</t>
    <phoneticPr fontId="2"/>
  </si>
  <si>
    <t>フランス</t>
    <phoneticPr fontId="2"/>
  </si>
  <si>
    <t>ドイツ</t>
    <phoneticPr fontId="2"/>
  </si>
  <si>
    <t>中国</t>
    <rPh sb="0" eb="2">
      <t>チュウゴク</t>
    </rPh>
    <phoneticPr fontId="2"/>
  </si>
  <si>
    <t>韓国</t>
    <rPh sb="0" eb="2">
      <t>カンコク</t>
    </rPh>
    <phoneticPr fontId="2"/>
  </si>
  <si>
    <t>2020年度</t>
    <rPh sb="4" eb="6">
      <t>ネンド</t>
    </rPh>
    <phoneticPr fontId="2"/>
  </si>
  <si>
    <t>2017年度</t>
    <rPh sb="4" eb="6">
      <t>ネンド</t>
    </rPh>
    <phoneticPr fontId="2"/>
  </si>
  <si>
    <t>2018年度</t>
    <rPh sb="4" eb="6">
      <t>ネンド</t>
    </rPh>
    <phoneticPr fontId="2"/>
  </si>
  <si>
    <t>2018年度</t>
    <phoneticPr fontId="2"/>
  </si>
  <si>
    <t>2019年度</t>
    <rPh sb="4" eb="6">
      <t>ネンド</t>
    </rPh>
    <phoneticPr fontId="2"/>
  </si>
  <si>
    <t>高　等　教　育</t>
    <rPh sb="0" eb="1">
      <t>コウ</t>
    </rPh>
    <rPh sb="2" eb="3">
      <t>トウ</t>
    </rPh>
    <rPh sb="4" eb="5">
      <t>キョウ</t>
    </rPh>
    <rPh sb="6" eb="7">
      <t>イク</t>
    </rPh>
    <phoneticPr fontId="2"/>
  </si>
  <si>
    <t>大学・短期大学</t>
    <rPh sb="0" eb="2">
      <t>ダイガク</t>
    </rPh>
    <rPh sb="3" eb="5">
      <t>タンキ</t>
    </rPh>
    <rPh sb="5" eb="7">
      <t>ダイガク</t>
    </rPh>
    <phoneticPr fontId="2"/>
  </si>
  <si>
    <t>大学・2年制大学</t>
    <rPh sb="0" eb="2">
      <t>ダイガク</t>
    </rPh>
    <rPh sb="4" eb="6">
      <t>ネンセイ</t>
    </rPh>
    <rPh sb="6" eb="8">
      <t>ダイガク</t>
    </rPh>
    <phoneticPr fontId="2"/>
  </si>
  <si>
    <t>大学</t>
    <rPh sb="0" eb="2">
      <t>ダイガク</t>
    </rPh>
    <phoneticPr fontId="2"/>
  </si>
  <si>
    <t>大学・専門大学</t>
    <rPh sb="0" eb="2">
      <t>ダイガク</t>
    </rPh>
    <rPh sb="3" eb="5">
      <t>センモン</t>
    </rPh>
    <rPh sb="5" eb="7">
      <t>ダイガク</t>
    </rPh>
    <phoneticPr fontId="2"/>
  </si>
  <si>
    <t>大学（本科）・専科学校及び職業技術学院（専科）</t>
    <rPh sb="0" eb="2">
      <t>ダイガク</t>
    </rPh>
    <rPh sb="3" eb="5">
      <t>ホンカ</t>
    </rPh>
    <rPh sb="7" eb="9">
      <t>センカ</t>
    </rPh>
    <rPh sb="9" eb="11">
      <t>ガッコウ</t>
    </rPh>
    <rPh sb="11" eb="12">
      <t>オヨ</t>
    </rPh>
    <rPh sb="13" eb="15">
      <t>ショクギョウ</t>
    </rPh>
    <rPh sb="15" eb="17">
      <t>ギジュツ</t>
    </rPh>
    <rPh sb="17" eb="19">
      <t>ガクイン</t>
    </rPh>
    <rPh sb="20" eb="22">
      <t>センカ</t>
    </rPh>
    <phoneticPr fontId="2"/>
  </si>
  <si>
    <t>大学・教育大学・専門大学</t>
    <rPh sb="0" eb="2">
      <t>ダイガク</t>
    </rPh>
    <rPh sb="3" eb="5">
      <t>キョウイク</t>
    </rPh>
    <rPh sb="5" eb="7">
      <t>ダイガク</t>
    </rPh>
    <rPh sb="8" eb="10">
      <t>センモン</t>
    </rPh>
    <rPh sb="10" eb="12">
      <t>ダイガク</t>
    </rPh>
    <phoneticPr fontId="2"/>
  </si>
  <si>
    <t>％</t>
  </si>
  <si>
    <t>％</t>
    <phoneticPr fontId="2"/>
  </si>
  <si>
    <t>（35.2%</t>
    <phoneticPr fontId="2"/>
  </si>
  <si>
    <t>）</t>
    <phoneticPr fontId="2"/>
  </si>
  <si>
    <t>国公：</t>
    <rPh sb="0" eb="2">
      <t>コッコウ</t>
    </rPh>
    <phoneticPr fontId="2"/>
  </si>
  <si>
    <t>校</t>
  </si>
  <si>
    <t>州：</t>
    <rPh sb="0" eb="1">
      <t>シュウ</t>
    </rPh>
    <phoneticPr fontId="2"/>
  </si>
  <si>
    <t>校</t>
    <phoneticPr fontId="2"/>
  </si>
  <si>
    <t>公：</t>
    <rPh sb="0" eb="1">
      <t>コウ</t>
    </rPh>
    <phoneticPr fontId="2"/>
  </si>
  <si>
    <t>国：</t>
    <rPh sb="0" eb="1">
      <t>クニ</t>
    </rPh>
    <phoneticPr fontId="2"/>
  </si>
  <si>
    <t>私：</t>
    <rPh sb="0" eb="1">
      <t>シ</t>
    </rPh>
    <phoneticPr fontId="2"/>
  </si>
  <si>
    <t>　　  （37　</t>
    <phoneticPr fontId="2"/>
  </si>
  <si>
    <t xml:space="preserve">  校）</t>
    <rPh sb="2" eb="3">
      <t>コウ</t>
    </rPh>
    <phoneticPr fontId="2"/>
  </si>
  <si>
    <t xml:space="preserve">　　　　　　　　　　                             　　　　　    　                    　　　　　 （平成24） </t>
    <phoneticPr fontId="2"/>
  </si>
  <si>
    <t>計：</t>
    <rPh sb="0" eb="1">
      <t>ケイ</t>
    </rPh>
    <phoneticPr fontId="2"/>
  </si>
  <si>
    <t>校</t>
    <rPh sb="0" eb="1">
      <t>コウ</t>
    </rPh>
    <phoneticPr fontId="2"/>
  </si>
  <si>
    <t>大学（本科）</t>
    <rPh sb="0" eb="2">
      <t>ダイガク</t>
    </rPh>
    <rPh sb="3" eb="5">
      <t>ホンカ</t>
    </rPh>
    <phoneticPr fontId="2"/>
  </si>
  <si>
    <t>大学・教育大学</t>
    <rPh sb="0" eb="2">
      <t>ダイガク</t>
    </rPh>
    <rPh sb="3" eb="5">
      <t>キョウイク</t>
    </rPh>
    <rPh sb="5" eb="7">
      <t>ダイガク</t>
    </rPh>
    <phoneticPr fontId="2"/>
  </si>
  <si>
    <t>短期大学</t>
    <rPh sb="0" eb="2">
      <t>タンキ</t>
    </rPh>
    <rPh sb="2" eb="4">
      <t>ダイガク</t>
    </rPh>
    <phoneticPr fontId="2"/>
  </si>
  <si>
    <t>2年制大学</t>
    <rPh sb="1" eb="3">
      <t>ネンセイ</t>
    </rPh>
    <rPh sb="3" eb="5">
      <t>ダイガク</t>
    </rPh>
    <phoneticPr fontId="2"/>
  </si>
  <si>
    <t>専門大学</t>
    <rPh sb="0" eb="2">
      <t>センモン</t>
    </rPh>
    <rPh sb="2" eb="4">
      <t>ダイガク</t>
    </rPh>
    <phoneticPr fontId="2"/>
  </si>
  <si>
    <t>専科学校及び職業技術学院（専科）</t>
    <rPh sb="0" eb="2">
      <t>センカ</t>
    </rPh>
    <rPh sb="2" eb="4">
      <t>ガッコウ</t>
    </rPh>
    <rPh sb="4" eb="5">
      <t>オヨ</t>
    </rPh>
    <rPh sb="6" eb="8">
      <t>ショクギョウ</t>
    </rPh>
    <rPh sb="8" eb="10">
      <t>ギジュツ</t>
    </rPh>
    <rPh sb="10" eb="12">
      <t>ガクイン</t>
    </rPh>
    <rPh sb="13" eb="15">
      <t>センカ</t>
    </rPh>
    <phoneticPr fontId="2"/>
  </si>
  <si>
    <t>（注）</t>
    <rPh sb="1" eb="2">
      <t>チュウ</t>
    </rPh>
    <phoneticPr fontId="2"/>
  </si>
  <si>
    <t>１．シート「１．１．２　学校統計」の数値を基に算出した。</t>
    <rPh sb="21" eb="22">
      <t>モト</t>
    </rPh>
    <phoneticPr fontId="2"/>
  </si>
  <si>
    <t>２．フランスの「私立大学」は学位授与権が認められていないため、括弧に入れて参考値とした。本土及び海外県の数値。</t>
    <rPh sb="31" eb="33">
      <t>カッコ</t>
    </rPh>
    <rPh sb="34" eb="35">
      <t>イ</t>
    </rPh>
    <rPh sb="37" eb="40">
      <t>サンコウチ</t>
    </rPh>
    <phoneticPr fontId="2"/>
  </si>
  <si>
    <t>３．ドイツの教会立の高等教育機関数は州立に含まれる。</t>
    <phoneticPr fontId="2"/>
  </si>
  <si>
    <t xml:space="preserve">               　　　　　　　　　　　　　　　　　　　　　　　　　　　　　　　　　　　　　　　　　　　　　　　　   　</t>
  </si>
  <si>
    <t>（資料）</t>
    <rPh sb="1" eb="3">
      <t>シリョウ</t>
    </rPh>
    <phoneticPr fontId="2"/>
  </si>
  <si>
    <t>日－①、③／米－①／英－①③／仏－①／独－⑥／中－①、②／韓－①</t>
    <rPh sb="0" eb="1">
      <t>ニチ</t>
    </rPh>
    <rPh sb="6" eb="7">
      <t>コメ</t>
    </rPh>
    <rPh sb="10" eb="11">
      <t>エイ</t>
    </rPh>
    <rPh sb="15" eb="16">
      <t>フツ</t>
    </rPh>
    <rPh sb="19" eb="20">
      <t>ドク</t>
    </rPh>
    <rPh sb="23" eb="24">
      <t>チュウ</t>
    </rPh>
    <rPh sb="29" eb="30">
      <t>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</si>
</sst>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.0_);[Red]\(#,##0.0\)"/>
    <numFmt numFmtId="178" formatCode="#,##0.0_ "/>
    <numFmt numFmtId="179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 indent="1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left" vertical="center" indent="1" shrinkToFit="1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 applyProtection="1">
      <alignment horizontal="left" vertical="center" indent="1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center" vertical="center"/>
    </xf>
    <xf numFmtId="38" fontId="4" fillId="0" borderId="7" xfId="0" applyNumberFormat="1" applyFont="1" applyFill="1" applyBorder="1" applyAlignment="1" applyProtection="1">
      <alignment horizontal="right" vertical="center"/>
    </xf>
    <xf numFmtId="38" fontId="4" fillId="0" borderId="8" xfId="0" applyNumberFormat="1" applyFont="1" applyFill="1" applyBorder="1" applyAlignment="1" applyProtection="1">
      <alignment horizontal="right" vertical="center"/>
    </xf>
    <xf numFmtId="38" fontId="4" fillId="0" borderId="6" xfId="0" applyNumberFormat="1" applyFont="1" applyFill="1" applyBorder="1" applyAlignment="1" applyProtection="1">
      <alignment horizontal="right" vertical="center"/>
    </xf>
    <xf numFmtId="38" fontId="4" fillId="0" borderId="0" xfId="0" applyNumberFormat="1" applyFont="1" applyFill="1" applyBorder="1" applyAlignment="1" applyProtection="1">
      <alignment horizontal="right" vertical="center"/>
    </xf>
    <xf numFmtId="38" fontId="4" fillId="0" borderId="5" xfId="0" applyNumberFormat="1" applyFont="1" applyFill="1" applyBorder="1" applyAlignment="1" applyProtection="1">
      <alignment horizontal="right" vertical="center"/>
    </xf>
    <xf numFmtId="38" fontId="4" fillId="0" borderId="7" xfId="0" applyNumberFormat="1" applyFont="1" applyFill="1" applyBorder="1" applyAlignment="1" applyProtection="1">
      <alignment horizontal="right" vertical="center" wrapText="1"/>
    </xf>
    <xf numFmtId="38" fontId="4" fillId="0" borderId="6" xfId="0" applyNumberFormat="1" applyFont="1" applyFill="1" applyBorder="1" applyAlignment="1" applyProtection="1">
      <alignment horizontal="righ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176" fontId="4" fillId="0" borderId="8" xfId="0" applyNumberFormat="1" applyFont="1" applyFill="1" applyBorder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49" fontId="5" fillId="0" borderId="9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right" vertical="center"/>
    </xf>
    <xf numFmtId="38" fontId="5" fillId="0" borderId="0" xfId="0" applyNumberFormat="1" applyFont="1" applyFill="1" applyBorder="1" applyAlignment="1" applyProtection="1">
      <alignment horizontal="right" vertical="center"/>
    </xf>
    <xf numFmtId="38" fontId="5" fillId="0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horizontal="center" vertical="center"/>
    </xf>
    <xf numFmtId="38" fontId="5" fillId="0" borderId="9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38" fontId="4" fillId="0" borderId="9" xfId="0" applyNumberFormat="1" applyFont="1" applyFill="1" applyBorder="1" applyAlignment="1" applyProtection="1">
      <alignment horizontal="right" vertical="center"/>
    </xf>
    <xf numFmtId="0" fontId="4" fillId="0" borderId="10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vertical="center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>
      <alignment vertical="center"/>
    </xf>
    <xf numFmtId="176" fontId="4" fillId="0" borderId="8" xfId="0" applyNumberFormat="1" applyFont="1" applyFill="1" applyBorder="1" applyAlignment="1" applyProtection="1">
      <alignment horizontal="lef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right" vertical="center"/>
    </xf>
    <xf numFmtId="38" fontId="4" fillId="0" borderId="9" xfId="0" applyNumberFormat="1" applyFont="1" applyFill="1" applyBorder="1" applyAlignment="1" applyProtection="1">
      <alignment horizontal="center" vertical="center"/>
    </xf>
    <xf numFmtId="0" fontId="3" fillId="0" borderId="0" xfId="0" applyFont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38" fontId="4" fillId="0" borderId="15" xfId="0" applyNumberFormat="1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right" vertical="center"/>
    </xf>
    <xf numFmtId="38" fontId="4" fillId="0" borderId="14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9" xfId="0" applyFont="1" applyFill="1" applyBorder="1">
      <alignment vertical="center"/>
    </xf>
    <xf numFmtId="49" fontId="3" fillId="0" borderId="8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 applyProtection="1">
      <alignment horizontal="left" vertical="center" indent="1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38" fontId="4" fillId="0" borderId="18" xfId="0" applyNumberFormat="1" applyFont="1" applyFill="1" applyBorder="1" applyAlignment="1" applyProtection="1">
      <alignment horizontal="right" vertical="center"/>
    </xf>
    <xf numFmtId="0" fontId="4" fillId="0" borderId="17" xfId="0" applyFont="1" applyFill="1" applyBorder="1" applyAlignment="1" applyProtection="1">
      <alignment horizontal="right" vertical="center"/>
    </xf>
    <xf numFmtId="38" fontId="4" fillId="0" borderId="16" xfId="0" applyNumberFormat="1" applyFont="1" applyFill="1" applyBorder="1" applyAlignment="1" applyProtection="1">
      <alignment horizontal="right" vertical="center"/>
    </xf>
    <xf numFmtId="38" fontId="4" fillId="0" borderId="18" xfId="0" applyNumberFormat="1" applyFont="1" applyFill="1" applyBorder="1" applyAlignment="1" applyProtection="1">
      <alignment horizontal="center" vertical="center"/>
    </xf>
    <xf numFmtId="38" fontId="4" fillId="0" borderId="17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Fill="1" applyAlignment="1">
      <alignment horizontal="left" vertical="center" indent="1"/>
    </xf>
    <xf numFmtId="179" fontId="4" fillId="0" borderId="0" xfId="0" applyNumberFormat="1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>
      <alignment vertical="center"/>
    </xf>
    <xf numFmtId="0" fontId="6" fillId="0" borderId="0" xfId="0" applyFont="1" applyFill="1" applyAlignment="1">
      <alignment horizontal="left" vertical="center" indent="1"/>
    </xf>
    <xf numFmtId="0" fontId="6" fillId="0" borderId="0" xfId="0" applyFont="1" applyFill="1">
      <alignment vertical="center"/>
    </xf>
    <xf numFmtId="179" fontId="6" fillId="0" borderId="0" xfId="0" applyNumberFormat="1" applyFont="1" applyFill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indent="2"/>
    </xf>
    <xf numFmtId="0" fontId="3" fillId="0" borderId="0" xfId="0" applyFont="1" applyFill="1" applyAlignment="1">
      <alignment horizontal="left" vertical="center" indent="2"/>
    </xf>
    <xf numFmtId="0" fontId="3" fillId="0" borderId="0" xfId="0" applyFont="1" applyFill="1" applyAlignment="1">
      <alignment horizontal="left" vertical="center" indent="4"/>
    </xf>
    <xf numFmtId="0" fontId="4" fillId="0" borderId="0" xfId="0" applyFont="1" applyFill="1" applyAlignment="1">
      <alignment vertical="center" wrapText="1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 indent="2"/>
    </xf>
    <xf numFmtId="0" fontId="4" fillId="0" borderId="0" xfId="0" applyFont="1" applyFill="1" applyAlignment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38" fontId="4" fillId="0" borderId="8" xfId="0" applyNumberFormat="1" applyFont="1" applyFill="1" applyBorder="1" applyAlignment="1" applyProtection="1">
      <alignment horizontal="left" vertical="center"/>
    </xf>
    <xf numFmtId="38" fontId="4" fillId="0" borderId="0" xfId="0" applyNumberFormat="1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4" fillId="0" borderId="9" xfId="0" applyFont="1" applyFill="1" applyBorder="1" applyAlignment="1" applyProtection="1">
      <alignment horizontal="center" vertical="center" textRotation="255"/>
    </xf>
    <xf numFmtId="0" fontId="5" fillId="0" borderId="9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5" tint="-0.249977111117893"/>
    <pageSetUpPr fitToPage="1"/>
  </sheetPr>
  <dimension ref="A1:X38"/>
  <sheetViews>
    <sheetView showGridLines="0" tabSelected="1" view="pageBreakPreview" zoomScaleNormal="100" zoomScaleSheetLayoutView="100" workbookViewId="0">
      <selection activeCell="X1" sqref="X1"/>
    </sheetView>
  </sheetViews>
  <sheetFormatPr defaultRowHeight="15.75" x14ac:dyDescent="0.4"/>
  <cols>
    <col min="1" max="1" width="2.5" style="2" customWidth="1"/>
    <col min="2" max="2" width="4.25" style="3" customWidth="1"/>
    <col min="3" max="3" width="6.25" style="3" customWidth="1"/>
    <col min="4" max="4" width="9" style="2" customWidth="1"/>
    <col min="5" max="5" width="4.875" style="2" customWidth="1"/>
    <col min="6" max="6" width="5.75" style="2" customWidth="1"/>
    <col min="7" max="7" width="8.25" style="4" bestFit="1" customWidth="1"/>
    <col min="8" max="8" width="4.75" style="4" customWidth="1"/>
    <col min="9" max="9" width="5.75" style="4" customWidth="1"/>
    <col min="10" max="10" width="8.5" style="4" customWidth="1"/>
    <col min="11" max="11" width="4.75" style="4" customWidth="1"/>
    <col min="12" max="12" width="5.75" style="4" customWidth="1"/>
    <col min="13" max="13" width="9.25" style="4" customWidth="1"/>
    <col min="14" max="14" width="4.75" style="4" customWidth="1"/>
    <col min="15" max="15" width="5.75" style="4" customWidth="1"/>
    <col min="16" max="16" width="8.5" style="4" customWidth="1"/>
    <col min="17" max="17" width="4.75" style="4" customWidth="1"/>
    <col min="18" max="18" width="5.75" style="4" customWidth="1"/>
    <col min="19" max="19" width="8.375" style="2" bestFit="1" customWidth="1"/>
    <col min="20" max="20" width="4.75" style="2" customWidth="1"/>
    <col min="21" max="21" width="6.25" style="4" customWidth="1"/>
    <col min="22" max="22" width="8.5" style="2" customWidth="1"/>
    <col min="23" max="23" width="4.75" style="2" customWidth="1"/>
    <col min="24" max="24" width="3.5" style="2" customWidth="1"/>
    <col min="25" max="26" width="9" style="2"/>
    <col min="27" max="28" width="13.625" style="2" customWidth="1"/>
    <col min="29" max="16384" width="9" style="2"/>
  </cols>
  <sheetData>
    <row r="1" spans="1:24" ht="13.5" customHeight="1" x14ac:dyDescent="0.4">
      <c r="A1" s="1" t="s">
        <v>0</v>
      </c>
      <c r="B1" s="2"/>
      <c r="C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U1" s="2"/>
    </row>
    <row r="2" spans="1:24" ht="13.5" customHeight="1" x14ac:dyDescent="0.4">
      <c r="A2" s="1" t="s">
        <v>1</v>
      </c>
      <c r="B2" s="2"/>
      <c r="C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2"/>
    </row>
    <row r="3" spans="1:24" x14ac:dyDescent="0.4">
      <c r="A3" s="1" t="s">
        <v>2</v>
      </c>
    </row>
    <row r="4" spans="1:24" x14ac:dyDescent="0.4">
      <c r="A4" s="1" t="s">
        <v>3</v>
      </c>
    </row>
    <row r="7" spans="1:24" s="8" customFormat="1" ht="18.75" customHeight="1" x14ac:dyDescent="0.4">
      <c r="A7" s="5"/>
      <c r="B7" s="6"/>
      <c r="C7" s="87" t="s">
        <v>4</v>
      </c>
      <c r="D7" s="88"/>
      <c r="E7" s="89"/>
      <c r="F7" s="87" t="s">
        <v>5</v>
      </c>
      <c r="G7" s="88"/>
      <c r="H7" s="89"/>
      <c r="I7" s="87" t="s">
        <v>6</v>
      </c>
      <c r="J7" s="88"/>
      <c r="K7" s="89"/>
      <c r="L7" s="86" t="s">
        <v>7</v>
      </c>
      <c r="M7" s="86"/>
      <c r="N7" s="86"/>
      <c r="O7" s="86" t="s">
        <v>8</v>
      </c>
      <c r="P7" s="86"/>
      <c r="Q7" s="86"/>
      <c r="R7" s="87" t="s">
        <v>9</v>
      </c>
      <c r="S7" s="88"/>
      <c r="T7" s="89"/>
      <c r="U7" s="86" t="s">
        <v>10</v>
      </c>
      <c r="V7" s="86"/>
      <c r="W7" s="87"/>
      <c r="X7" s="7"/>
    </row>
    <row r="8" spans="1:24" s="8" customFormat="1" ht="16.5" customHeight="1" x14ac:dyDescent="0.4">
      <c r="A8" s="7"/>
      <c r="B8" s="9"/>
      <c r="C8" s="87" t="s">
        <v>11</v>
      </c>
      <c r="D8" s="88"/>
      <c r="E8" s="89"/>
      <c r="F8" s="87" t="s">
        <v>12</v>
      </c>
      <c r="G8" s="88"/>
      <c r="H8" s="89"/>
      <c r="I8" s="87" t="s">
        <v>13</v>
      </c>
      <c r="J8" s="88"/>
      <c r="K8" s="89"/>
      <c r="L8" s="87" t="s">
        <v>13</v>
      </c>
      <c r="M8" s="90"/>
      <c r="N8" s="91"/>
      <c r="O8" s="87" t="s">
        <v>14</v>
      </c>
      <c r="P8" s="88"/>
      <c r="Q8" s="89"/>
      <c r="R8" s="87" t="s">
        <v>14</v>
      </c>
      <c r="S8" s="88"/>
      <c r="T8" s="89"/>
      <c r="U8" s="87" t="s">
        <v>15</v>
      </c>
      <c r="V8" s="88"/>
      <c r="W8" s="88"/>
      <c r="X8" s="7"/>
    </row>
    <row r="9" spans="1:24" s="10" customFormat="1" ht="3.75" customHeight="1" x14ac:dyDescent="0.4">
      <c r="B9" s="11"/>
      <c r="C9" s="12"/>
      <c r="D9" s="13"/>
      <c r="E9" s="14"/>
      <c r="F9" s="15"/>
      <c r="G9" s="16"/>
      <c r="H9" s="17"/>
      <c r="I9" s="18"/>
      <c r="J9" s="16"/>
      <c r="K9" s="14"/>
      <c r="L9" s="18"/>
      <c r="M9" s="16"/>
      <c r="N9" s="16"/>
      <c r="O9" s="18"/>
      <c r="P9" s="16"/>
      <c r="Q9" s="16"/>
      <c r="R9" s="18"/>
      <c r="S9" s="16"/>
      <c r="T9" s="19"/>
      <c r="U9" s="18"/>
      <c r="V9" s="16"/>
      <c r="W9" s="20"/>
    </row>
    <row r="10" spans="1:24" ht="41.25" customHeight="1" x14ac:dyDescent="0.4">
      <c r="A10" s="10"/>
      <c r="B10" s="105" t="s">
        <v>16</v>
      </c>
      <c r="C10" s="94" t="s">
        <v>17</v>
      </c>
      <c r="D10" s="95"/>
      <c r="E10" s="106"/>
      <c r="F10" s="94" t="s">
        <v>18</v>
      </c>
      <c r="G10" s="95"/>
      <c r="H10" s="106"/>
      <c r="I10" s="94" t="s">
        <v>19</v>
      </c>
      <c r="J10" s="95"/>
      <c r="K10" s="106"/>
      <c r="L10" s="21" t="s">
        <v>19</v>
      </c>
      <c r="M10" s="22"/>
      <c r="N10" s="23"/>
      <c r="O10" s="94" t="s">
        <v>20</v>
      </c>
      <c r="P10" s="95"/>
      <c r="Q10" s="106"/>
      <c r="R10" s="94" t="s">
        <v>21</v>
      </c>
      <c r="S10" s="95"/>
      <c r="T10" s="106"/>
      <c r="U10" s="94" t="s">
        <v>22</v>
      </c>
      <c r="V10" s="95"/>
      <c r="W10" s="95"/>
      <c r="X10" s="10"/>
    </row>
    <row r="11" spans="1:24" x14ac:dyDescent="0.4">
      <c r="A11" s="10"/>
      <c r="B11" s="105"/>
      <c r="C11" s="24"/>
      <c r="D11" s="25">
        <f>D13/D14*100</f>
        <v>82.379248658318431</v>
      </c>
      <c r="E11" s="26" t="s">
        <v>23</v>
      </c>
      <c r="F11" s="27"/>
      <c r="G11" s="25">
        <v>62.3</v>
      </c>
      <c r="H11" s="26" t="s">
        <v>24</v>
      </c>
      <c r="I11" s="27"/>
      <c r="J11" s="25">
        <v>100</v>
      </c>
      <c r="K11" s="26" t="s">
        <v>23</v>
      </c>
      <c r="L11" s="27"/>
      <c r="M11" s="28" t="s">
        <v>25</v>
      </c>
      <c r="N11" s="29" t="s">
        <v>26</v>
      </c>
      <c r="O11" s="27"/>
      <c r="P11" s="25">
        <v>38.700000000000003</v>
      </c>
      <c r="Q11" s="26" t="s">
        <v>24</v>
      </c>
      <c r="R11" s="27"/>
      <c r="S11" s="25">
        <v>28.1</v>
      </c>
      <c r="T11" s="26" t="s">
        <v>24</v>
      </c>
      <c r="U11" s="27"/>
      <c r="V11" s="25">
        <v>84.023668639053255</v>
      </c>
      <c r="W11" s="30" t="s">
        <v>24</v>
      </c>
      <c r="X11" s="10"/>
    </row>
    <row r="12" spans="1:24" x14ac:dyDescent="0.4">
      <c r="A12" s="10"/>
      <c r="B12" s="105"/>
      <c r="C12" s="31" t="s">
        <v>27</v>
      </c>
      <c r="D12" s="32">
        <f>D18+D24</f>
        <v>197</v>
      </c>
      <c r="E12" s="26" t="s">
        <v>28</v>
      </c>
      <c r="F12" s="31" t="s">
        <v>29</v>
      </c>
      <c r="G12" s="32">
        <v>1626</v>
      </c>
      <c r="H12" s="26" t="s">
        <v>30</v>
      </c>
      <c r="I12" s="31" t="s">
        <v>31</v>
      </c>
      <c r="J12" s="32">
        <v>0</v>
      </c>
      <c r="K12" s="26" t="s">
        <v>28</v>
      </c>
      <c r="L12" s="31" t="s">
        <v>32</v>
      </c>
      <c r="M12" s="32">
        <v>68</v>
      </c>
      <c r="N12" s="26" t="s">
        <v>28</v>
      </c>
      <c r="O12" s="31" t="s">
        <v>29</v>
      </c>
      <c r="P12" s="32">
        <v>261</v>
      </c>
      <c r="Q12" s="26" t="s">
        <v>30</v>
      </c>
      <c r="R12" s="31" t="s">
        <v>31</v>
      </c>
      <c r="S12" s="32">
        <v>1914</v>
      </c>
      <c r="T12" s="26" t="s">
        <v>30</v>
      </c>
      <c r="U12" s="31" t="s">
        <v>27</v>
      </c>
      <c r="V12" s="32">
        <v>54</v>
      </c>
      <c r="W12" s="30" t="s">
        <v>30</v>
      </c>
      <c r="X12" s="10"/>
    </row>
    <row r="13" spans="1:24" x14ac:dyDescent="0.4">
      <c r="A13" s="10"/>
      <c r="B13" s="105"/>
      <c r="C13" s="31" t="s">
        <v>33</v>
      </c>
      <c r="D13" s="32">
        <f>D19+D25</f>
        <v>921</v>
      </c>
      <c r="E13" s="26" t="s">
        <v>28</v>
      </c>
      <c r="F13" s="31" t="s">
        <v>33</v>
      </c>
      <c r="G13" s="33">
        <v>2687</v>
      </c>
      <c r="H13" s="26" t="s">
        <v>30</v>
      </c>
      <c r="I13" s="31" t="s">
        <v>33</v>
      </c>
      <c r="J13" s="32">
        <v>164</v>
      </c>
      <c r="K13" s="26" t="s">
        <v>28</v>
      </c>
      <c r="L13" s="31" t="s">
        <v>33</v>
      </c>
      <c r="M13" s="34" t="s">
        <v>34</v>
      </c>
      <c r="N13" s="35" t="s">
        <v>35</v>
      </c>
      <c r="O13" s="31" t="s">
        <v>33</v>
      </c>
      <c r="P13" s="33">
        <v>165</v>
      </c>
      <c r="Q13" s="26" t="s">
        <v>30</v>
      </c>
      <c r="R13" s="31" t="s">
        <v>33</v>
      </c>
      <c r="S13" s="33">
        <v>749</v>
      </c>
      <c r="T13" s="26" t="s">
        <v>30</v>
      </c>
      <c r="U13" s="31" t="s">
        <v>33</v>
      </c>
      <c r="V13" s="33">
        <v>284</v>
      </c>
      <c r="W13" s="30" t="s">
        <v>30</v>
      </c>
      <c r="X13" s="10"/>
    </row>
    <row r="14" spans="1:24" x14ac:dyDescent="0.4">
      <c r="A14" s="10" t="s">
        <v>36</v>
      </c>
      <c r="B14" s="105"/>
      <c r="C14" s="31" t="s">
        <v>37</v>
      </c>
      <c r="D14" s="32">
        <f>SUM(D12:D13)</f>
        <v>1118</v>
      </c>
      <c r="E14" s="36" t="s">
        <v>28</v>
      </c>
      <c r="F14" s="31" t="s">
        <v>37</v>
      </c>
      <c r="G14" s="33">
        <v>4313</v>
      </c>
      <c r="H14" s="36" t="s">
        <v>30</v>
      </c>
      <c r="I14" s="31" t="s">
        <v>37</v>
      </c>
      <c r="J14" s="32">
        <v>164</v>
      </c>
      <c r="K14" s="36" t="s">
        <v>28</v>
      </c>
      <c r="L14" s="31" t="s">
        <v>37</v>
      </c>
      <c r="M14" s="32">
        <v>105</v>
      </c>
      <c r="N14" s="36" t="s">
        <v>38</v>
      </c>
      <c r="O14" s="31" t="s">
        <v>37</v>
      </c>
      <c r="P14" s="32">
        <v>426</v>
      </c>
      <c r="Q14" s="36" t="s">
        <v>30</v>
      </c>
      <c r="R14" s="31" t="s">
        <v>37</v>
      </c>
      <c r="S14" s="32">
        <v>2663</v>
      </c>
      <c r="T14" s="37" t="s">
        <v>30</v>
      </c>
      <c r="U14" s="31" t="s">
        <v>37</v>
      </c>
      <c r="V14" s="32">
        <v>338</v>
      </c>
      <c r="W14" s="36" t="s">
        <v>30</v>
      </c>
      <c r="X14" s="10"/>
    </row>
    <row r="15" spans="1:24" ht="3.75" customHeight="1" x14ac:dyDescent="0.4">
      <c r="A15" s="10"/>
      <c r="B15" s="105"/>
      <c r="C15" s="38"/>
      <c r="D15" s="39"/>
      <c r="E15" s="40"/>
      <c r="F15" s="38"/>
      <c r="G15" s="39"/>
      <c r="H15" s="40"/>
      <c r="I15" s="15"/>
      <c r="J15" s="17"/>
      <c r="K15" s="40"/>
      <c r="L15" s="15"/>
      <c r="M15" s="17"/>
      <c r="N15" s="17"/>
      <c r="O15" s="38"/>
      <c r="P15" s="39"/>
      <c r="Q15" s="40"/>
      <c r="R15" s="38"/>
      <c r="S15" s="39"/>
      <c r="T15" s="40"/>
      <c r="U15" s="38"/>
      <c r="V15" s="39"/>
      <c r="W15" s="17"/>
      <c r="X15" s="10"/>
    </row>
    <row r="16" spans="1:24" ht="15.75" customHeight="1" x14ac:dyDescent="0.4">
      <c r="A16" s="10"/>
      <c r="B16" s="105"/>
      <c r="C16" s="41" t="s">
        <v>19</v>
      </c>
      <c r="D16" s="42"/>
      <c r="E16" s="43"/>
      <c r="F16" s="41" t="s">
        <v>19</v>
      </c>
      <c r="G16" s="42"/>
      <c r="H16" s="44"/>
      <c r="I16" s="96"/>
      <c r="J16" s="97"/>
      <c r="K16" s="40"/>
      <c r="L16" s="15"/>
      <c r="M16" s="17"/>
      <c r="N16" s="17"/>
      <c r="O16" s="41" t="s">
        <v>19</v>
      </c>
      <c r="P16" s="42"/>
      <c r="Q16" s="43"/>
      <c r="R16" s="41" t="s">
        <v>39</v>
      </c>
      <c r="S16" s="42"/>
      <c r="T16" s="44"/>
      <c r="U16" s="41" t="s">
        <v>40</v>
      </c>
      <c r="V16" s="42"/>
      <c r="W16" s="43"/>
      <c r="X16" s="10"/>
    </row>
    <row r="17" spans="1:24" x14ac:dyDescent="0.4">
      <c r="A17" s="10"/>
      <c r="B17" s="105"/>
      <c r="C17" s="45"/>
      <c r="D17" s="46">
        <f>D19/D20*100</f>
        <v>77.358490566037744</v>
      </c>
      <c r="E17" s="47" t="s">
        <v>23</v>
      </c>
      <c r="F17" s="48"/>
      <c r="G17" s="46">
        <v>73.5</v>
      </c>
      <c r="H17" s="47" t="s">
        <v>24</v>
      </c>
      <c r="I17" s="15"/>
      <c r="J17" s="17"/>
      <c r="K17" s="47"/>
      <c r="L17" s="15"/>
      <c r="M17" s="17"/>
      <c r="N17" s="17"/>
      <c r="O17" s="48"/>
      <c r="P17" s="46">
        <v>13.9</v>
      </c>
      <c r="Q17" s="47" t="s">
        <v>24</v>
      </c>
      <c r="R17" s="48"/>
      <c r="S17" s="46">
        <v>33.700000000000003</v>
      </c>
      <c r="T17" s="47" t="s">
        <v>24</v>
      </c>
      <c r="U17" s="48"/>
      <c r="V17" s="46">
        <v>77.611940298507463</v>
      </c>
      <c r="W17" s="39" t="s">
        <v>24</v>
      </c>
      <c r="X17" s="10"/>
    </row>
    <row r="18" spans="1:24" x14ac:dyDescent="0.4">
      <c r="A18" s="10"/>
      <c r="B18" s="105"/>
      <c r="C18" s="49" t="s">
        <v>27</v>
      </c>
      <c r="D18" s="17">
        <v>180</v>
      </c>
      <c r="E18" s="47" t="s">
        <v>28</v>
      </c>
      <c r="F18" s="49" t="s">
        <v>29</v>
      </c>
      <c r="G18" s="17">
        <v>750</v>
      </c>
      <c r="H18" s="47" t="s">
        <v>30</v>
      </c>
      <c r="I18" s="96"/>
      <c r="J18" s="97"/>
      <c r="K18" s="50"/>
      <c r="L18" s="15"/>
      <c r="M18" s="17"/>
      <c r="N18" s="17"/>
      <c r="O18" s="49" t="s">
        <v>29</v>
      </c>
      <c r="P18" s="17">
        <v>155</v>
      </c>
      <c r="Q18" s="47" t="s">
        <v>30</v>
      </c>
      <c r="R18" s="49" t="s">
        <v>31</v>
      </c>
      <c r="S18" s="17">
        <v>826</v>
      </c>
      <c r="T18" s="47" t="s">
        <v>30</v>
      </c>
      <c r="U18" s="49" t="s">
        <v>27</v>
      </c>
      <c r="V18" s="17">
        <v>45</v>
      </c>
      <c r="W18" s="39" t="s">
        <v>30</v>
      </c>
      <c r="X18" s="10"/>
    </row>
    <row r="19" spans="1:24" x14ac:dyDescent="0.4">
      <c r="A19" s="10"/>
      <c r="B19" s="105"/>
      <c r="C19" s="49" t="s">
        <v>33</v>
      </c>
      <c r="D19" s="17">
        <v>615</v>
      </c>
      <c r="E19" s="47" t="s">
        <v>28</v>
      </c>
      <c r="F19" s="49" t="s">
        <v>33</v>
      </c>
      <c r="G19" s="17">
        <v>2078</v>
      </c>
      <c r="H19" s="47" t="s">
        <v>30</v>
      </c>
      <c r="I19" s="51"/>
      <c r="J19" s="17"/>
      <c r="K19" s="47"/>
      <c r="L19" s="15"/>
      <c r="M19" s="17"/>
      <c r="N19" s="17"/>
      <c r="O19" s="49" t="s">
        <v>33</v>
      </c>
      <c r="P19" s="17">
        <v>25</v>
      </c>
      <c r="Q19" s="47" t="s">
        <v>30</v>
      </c>
      <c r="R19" s="49" t="s">
        <v>33</v>
      </c>
      <c r="S19" s="17">
        <v>419</v>
      </c>
      <c r="T19" s="47" t="s">
        <v>30</v>
      </c>
      <c r="U19" s="49" t="s">
        <v>33</v>
      </c>
      <c r="V19" s="17">
        <v>156</v>
      </c>
      <c r="W19" s="39" t="s">
        <v>30</v>
      </c>
      <c r="X19" s="10"/>
    </row>
    <row r="20" spans="1:24" x14ac:dyDescent="0.4">
      <c r="A20" s="10" t="s">
        <v>36</v>
      </c>
      <c r="B20" s="105"/>
      <c r="C20" s="49" t="s">
        <v>37</v>
      </c>
      <c r="D20" s="17">
        <f>SUM(D18:D19)</f>
        <v>795</v>
      </c>
      <c r="E20" s="50" t="s">
        <v>28</v>
      </c>
      <c r="F20" s="49" t="s">
        <v>37</v>
      </c>
      <c r="G20" s="17">
        <v>2828</v>
      </c>
      <c r="H20" s="50" t="s">
        <v>30</v>
      </c>
      <c r="I20" s="15"/>
      <c r="J20" s="17"/>
      <c r="K20" s="40"/>
      <c r="L20" s="15"/>
      <c r="M20" s="17"/>
      <c r="N20" s="17"/>
      <c r="O20" s="49" t="s">
        <v>37</v>
      </c>
      <c r="P20" s="17">
        <v>180</v>
      </c>
      <c r="Q20" s="50" t="s">
        <v>30</v>
      </c>
      <c r="R20" s="49" t="s">
        <v>37</v>
      </c>
      <c r="S20" s="17">
        <v>1245</v>
      </c>
      <c r="T20" s="50" t="s">
        <v>30</v>
      </c>
      <c r="U20" s="49" t="s">
        <v>37</v>
      </c>
      <c r="V20" s="17">
        <v>201</v>
      </c>
      <c r="W20" s="52" t="s">
        <v>30</v>
      </c>
      <c r="X20" s="10"/>
    </row>
    <row r="21" spans="1:24" ht="3.75" customHeight="1" x14ac:dyDescent="0.4">
      <c r="A21" s="10"/>
      <c r="B21" s="105"/>
      <c r="C21" s="53"/>
      <c r="D21" s="54"/>
      <c r="E21" s="55"/>
      <c r="F21" s="53"/>
      <c r="G21" s="54"/>
      <c r="H21" s="55"/>
      <c r="I21" s="15"/>
      <c r="J21" s="17"/>
      <c r="K21" s="40"/>
      <c r="L21" s="15"/>
      <c r="M21" s="17"/>
      <c r="N21" s="17"/>
      <c r="O21" s="53"/>
      <c r="P21" s="56"/>
      <c r="Q21" s="55"/>
      <c r="R21" s="53"/>
      <c r="S21" s="56"/>
      <c r="T21" s="55"/>
      <c r="U21" s="53"/>
      <c r="V21" s="56"/>
      <c r="W21" s="57"/>
      <c r="X21" s="10"/>
    </row>
    <row r="22" spans="1:24" ht="32.25" customHeight="1" x14ac:dyDescent="0.4">
      <c r="A22" s="10"/>
      <c r="B22" s="105"/>
      <c r="C22" s="98" t="s">
        <v>41</v>
      </c>
      <c r="D22" s="99"/>
      <c r="E22" s="58"/>
      <c r="F22" s="100" t="s">
        <v>42</v>
      </c>
      <c r="G22" s="101"/>
      <c r="H22" s="59"/>
      <c r="I22" s="15"/>
      <c r="J22" s="17"/>
      <c r="K22" s="40"/>
      <c r="L22" s="15"/>
      <c r="M22" s="17"/>
      <c r="N22" s="17"/>
      <c r="O22" s="100" t="s">
        <v>43</v>
      </c>
      <c r="P22" s="101"/>
      <c r="Q22" s="58"/>
      <c r="R22" s="102" t="s">
        <v>44</v>
      </c>
      <c r="S22" s="103"/>
      <c r="T22" s="104"/>
      <c r="U22" s="100" t="s">
        <v>43</v>
      </c>
      <c r="V22" s="101"/>
      <c r="W22" s="58"/>
      <c r="X22" s="10"/>
    </row>
    <row r="23" spans="1:24" x14ac:dyDescent="0.4">
      <c r="A23" s="10"/>
      <c r="B23" s="105"/>
      <c r="C23" s="45"/>
      <c r="D23" s="46">
        <f>D25/D26*100</f>
        <v>94.73684210526315</v>
      </c>
      <c r="E23" s="47" t="s">
        <v>23</v>
      </c>
      <c r="F23" s="48"/>
      <c r="G23" s="46">
        <v>41</v>
      </c>
      <c r="H23" s="47" t="s">
        <v>24</v>
      </c>
      <c r="I23" s="15"/>
      <c r="J23" s="17"/>
      <c r="K23" s="40"/>
      <c r="L23" s="15"/>
      <c r="M23" s="17"/>
      <c r="N23" s="17"/>
      <c r="O23" s="48"/>
      <c r="P23" s="46">
        <v>56.9</v>
      </c>
      <c r="Q23" s="47" t="s">
        <v>24</v>
      </c>
      <c r="R23" s="60"/>
      <c r="S23" s="46">
        <v>23.3</v>
      </c>
      <c r="T23" s="47" t="s">
        <v>24</v>
      </c>
      <c r="U23" s="48"/>
      <c r="V23" s="46">
        <v>93.430656934306569</v>
      </c>
      <c r="W23" s="39" t="s">
        <v>24</v>
      </c>
      <c r="X23" s="10"/>
    </row>
    <row r="24" spans="1:24" x14ac:dyDescent="0.4">
      <c r="A24" s="10"/>
      <c r="B24" s="105"/>
      <c r="C24" s="49" t="s">
        <v>27</v>
      </c>
      <c r="D24" s="17">
        <v>17</v>
      </c>
      <c r="E24" s="47" t="s">
        <v>28</v>
      </c>
      <c r="F24" s="49" t="s">
        <v>29</v>
      </c>
      <c r="G24" s="17">
        <v>876</v>
      </c>
      <c r="H24" s="47" t="s">
        <v>30</v>
      </c>
      <c r="I24" s="15"/>
      <c r="J24" s="17"/>
      <c r="K24" s="40"/>
      <c r="L24" s="15"/>
      <c r="M24" s="17"/>
      <c r="N24" s="17"/>
      <c r="O24" s="49" t="s">
        <v>29</v>
      </c>
      <c r="P24" s="17">
        <v>106</v>
      </c>
      <c r="Q24" s="47" t="s">
        <v>30</v>
      </c>
      <c r="R24" s="49" t="s">
        <v>31</v>
      </c>
      <c r="S24" s="17">
        <v>1088</v>
      </c>
      <c r="T24" s="47" t="s">
        <v>30</v>
      </c>
      <c r="U24" s="49" t="s">
        <v>27</v>
      </c>
      <c r="V24" s="17">
        <v>9</v>
      </c>
      <c r="W24" s="39" t="s">
        <v>30</v>
      </c>
      <c r="X24" s="10"/>
    </row>
    <row r="25" spans="1:24" x14ac:dyDescent="0.4">
      <c r="A25" s="10"/>
      <c r="B25" s="105"/>
      <c r="C25" s="49" t="s">
        <v>33</v>
      </c>
      <c r="D25" s="17">
        <v>306</v>
      </c>
      <c r="E25" s="47" t="s">
        <v>28</v>
      </c>
      <c r="F25" s="49" t="s">
        <v>33</v>
      </c>
      <c r="G25" s="17">
        <v>609</v>
      </c>
      <c r="H25" s="47" t="s">
        <v>30</v>
      </c>
      <c r="I25" s="15"/>
      <c r="J25" s="17"/>
      <c r="K25" s="40"/>
      <c r="L25" s="15"/>
      <c r="M25" s="17"/>
      <c r="N25" s="17"/>
      <c r="O25" s="49" t="s">
        <v>33</v>
      </c>
      <c r="P25" s="17">
        <v>140</v>
      </c>
      <c r="Q25" s="47" t="s">
        <v>30</v>
      </c>
      <c r="R25" s="49" t="s">
        <v>33</v>
      </c>
      <c r="S25" s="17">
        <v>330</v>
      </c>
      <c r="T25" s="47" t="s">
        <v>30</v>
      </c>
      <c r="U25" s="49" t="s">
        <v>33</v>
      </c>
      <c r="V25" s="17">
        <v>128</v>
      </c>
      <c r="W25" s="39" t="s">
        <v>30</v>
      </c>
      <c r="X25" s="10"/>
    </row>
    <row r="26" spans="1:24" x14ac:dyDescent="0.4">
      <c r="A26" s="10" t="s">
        <v>36</v>
      </c>
      <c r="B26" s="105"/>
      <c r="C26" s="49" t="s">
        <v>37</v>
      </c>
      <c r="D26" s="17">
        <f>SUM(D24:D25)</f>
        <v>323</v>
      </c>
      <c r="E26" s="50" t="s">
        <v>28</v>
      </c>
      <c r="F26" s="49" t="s">
        <v>37</v>
      </c>
      <c r="G26" s="17">
        <v>1485</v>
      </c>
      <c r="H26" s="50" t="s">
        <v>30</v>
      </c>
      <c r="I26" s="15"/>
      <c r="J26" s="17"/>
      <c r="K26" s="40"/>
      <c r="L26" s="15"/>
      <c r="M26" s="17"/>
      <c r="N26" s="17"/>
      <c r="O26" s="49" t="s">
        <v>37</v>
      </c>
      <c r="P26" s="17">
        <v>246</v>
      </c>
      <c r="Q26" s="50" t="s">
        <v>30</v>
      </c>
      <c r="R26" s="49" t="s">
        <v>37</v>
      </c>
      <c r="S26" s="17">
        <v>1418</v>
      </c>
      <c r="T26" s="50" t="s">
        <v>30</v>
      </c>
      <c r="U26" s="49" t="s">
        <v>37</v>
      </c>
      <c r="V26" s="17">
        <v>137</v>
      </c>
      <c r="W26" s="52" t="s">
        <v>30</v>
      </c>
      <c r="X26" s="10"/>
    </row>
    <row r="27" spans="1:24" ht="3.75" customHeight="1" x14ac:dyDescent="0.4">
      <c r="A27" s="10"/>
      <c r="B27" s="61"/>
      <c r="C27" s="62"/>
      <c r="D27" s="63"/>
      <c r="E27" s="64"/>
      <c r="F27" s="65"/>
      <c r="G27" s="66"/>
      <c r="H27" s="67"/>
      <c r="I27" s="68"/>
      <c r="J27" s="66"/>
      <c r="K27" s="64"/>
      <c r="L27" s="68"/>
      <c r="M27" s="66"/>
      <c r="N27" s="66"/>
      <c r="O27" s="68"/>
      <c r="P27" s="66"/>
      <c r="Q27" s="66"/>
      <c r="R27" s="68"/>
      <c r="S27" s="66"/>
      <c r="T27" s="64"/>
      <c r="U27" s="68"/>
      <c r="V27" s="66"/>
      <c r="W27" s="66"/>
      <c r="X27" s="10"/>
    </row>
    <row r="28" spans="1:24" x14ac:dyDescent="0.4">
      <c r="A28" s="10"/>
      <c r="B28" s="11"/>
      <c r="C28" s="69"/>
      <c r="D28" s="70"/>
      <c r="E28" s="52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0"/>
    </row>
    <row r="29" spans="1:24" x14ac:dyDescent="0.4">
      <c r="A29" s="10"/>
      <c r="B29" s="71"/>
      <c r="C29" s="72"/>
      <c r="D29" s="10"/>
      <c r="E29" s="73"/>
      <c r="F29" s="73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3"/>
      <c r="T29" s="75"/>
      <c r="U29" s="74"/>
      <c r="V29" s="73"/>
      <c r="W29" s="75"/>
      <c r="X29" s="10"/>
    </row>
    <row r="30" spans="1:24" x14ac:dyDescent="0.4">
      <c r="A30" s="10" t="s">
        <v>45</v>
      </c>
      <c r="B30" s="76"/>
      <c r="C30" s="76"/>
      <c r="D30" s="77"/>
      <c r="E30" s="78"/>
      <c r="F30" s="78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8"/>
      <c r="T30" s="78"/>
      <c r="U30" s="79"/>
      <c r="V30" s="78"/>
      <c r="W30" s="78"/>
      <c r="X30" s="77"/>
    </row>
    <row r="31" spans="1:24" s="82" customFormat="1" ht="15" customHeight="1" x14ac:dyDescent="0.4">
      <c r="A31" s="80" t="s">
        <v>46</v>
      </c>
      <c r="B31" s="81"/>
      <c r="C31" s="81"/>
      <c r="D31" s="81"/>
      <c r="E31" s="80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X31" s="83"/>
    </row>
    <row r="32" spans="1:24" s="82" customFormat="1" ht="15" customHeight="1" x14ac:dyDescent="0.4">
      <c r="A32" s="80" t="s">
        <v>47</v>
      </c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X32" s="83"/>
    </row>
    <row r="33" spans="1:24" s="82" customFormat="1" ht="15" customHeight="1" x14ac:dyDescent="0.4">
      <c r="A33" s="80" t="s">
        <v>48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X33" s="83"/>
    </row>
    <row r="34" spans="1:24" x14ac:dyDescent="0.4">
      <c r="A34" s="10" t="s">
        <v>49</v>
      </c>
      <c r="B34" s="72"/>
      <c r="C34" s="72"/>
      <c r="D34" s="10"/>
      <c r="E34" s="10"/>
      <c r="F34" s="10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10"/>
      <c r="T34" s="10"/>
      <c r="U34" s="84"/>
      <c r="V34" s="10"/>
      <c r="W34" s="10"/>
      <c r="X34" s="10"/>
    </row>
    <row r="35" spans="1:24" x14ac:dyDescent="0.4">
      <c r="A35" s="10" t="s">
        <v>50</v>
      </c>
      <c r="B35" s="72"/>
      <c r="C35" s="72"/>
      <c r="D35" s="10"/>
      <c r="E35" s="10"/>
      <c r="F35" s="10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10"/>
      <c r="T35" s="10"/>
      <c r="U35" s="84"/>
      <c r="V35" s="10"/>
      <c r="W35" s="10"/>
      <c r="X35" s="10"/>
    </row>
    <row r="36" spans="1:24" x14ac:dyDescent="0.4">
      <c r="A36" s="92" t="s">
        <v>51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</row>
    <row r="37" spans="1:24" s="82" customFormat="1" ht="13.5" customHeight="1" x14ac:dyDescent="0.4">
      <c r="A37" s="83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3"/>
    </row>
    <row r="38" spans="1:24" x14ac:dyDescent="0.4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</row>
  </sheetData>
  <protectedRanges>
    <protectedRange password="9391" sqref="E6 B7:B8 B28:D28 B10:B27" name="範囲1"/>
    <protectedRange password="9391" sqref="B9" name="範囲1_1"/>
    <protectedRange password="9391" sqref="C7:E7" name="範囲1_4"/>
    <protectedRange password="9391" sqref="O7:Q7 O27:Q27" name="範囲1_6_1_1"/>
    <protectedRange password="9391" sqref="F7:H7" name="範囲1_9_1_1"/>
    <protectedRange password="9391" sqref="I7:K7" name="範囲1_7_2"/>
    <protectedRange password="9391" sqref="I27:K27" name="範囲1_5_1_1"/>
    <protectedRange password="9391" sqref="L15:N15 L27:N27 L21:N21 L7:N7" name="範囲1_2_1"/>
    <protectedRange password="9391" sqref="L10:M14" name="範囲1_8_1_3_1_1"/>
    <protectedRange password="9391" sqref="L9:N9" name="範囲1_1_3_1_3_1_1"/>
    <protectedRange password="9391" sqref="L8 N8" name="範囲1_8_1_1_1"/>
    <protectedRange password="9391" sqref="R7:T7" name="範囲1_5"/>
    <protectedRange password="9391" sqref="R27:T27" name="範囲1_8_2"/>
    <protectedRange password="9391" sqref="U7:W7" name="範囲1_6_1"/>
    <protectedRange password="9391" sqref="T15 T21 R24:S26 S23 R8:T8 R10:S22" name="範囲1_8_2_1"/>
    <protectedRange password="9391" sqref="R9:T9" name="範囲1_1_2_1_1"/>
    <protectedRange password="9391" sqref="U27:W27" name="範囲1_2_1_1_1_1"/>
    <protectedRange password="9391" sqref="U8:W8 W15 W21 U10:V22 U23:U26" name="範囲1_2_2_1_1_2"/>
    <protectedRange password="9391" sqref="U9:W9" name="範囲1_1_4_1_1_1_1"/>
    <protectedRange password="9391" sqref="V23:V26" name="範囲1_2_2_1_1_1_1"/>
    <protectedRange password="9391" sqref="I15:K15 J17 J19 I21:K21" name="範囲1_5_1_1_1"/>
    <protectedRange password="9391" sqref="I10:J14 I8:K8" name="範囲1_4_1_1_1_1"/>
    <protectedRange password="9391" sqref="I9:K9" name="範囲1_1_1_1_1_1_1"/>
    <protectedRange password="9391" sqref="O8:Q8 Q15 Q21 O10:P10 O21:P22 O11:O20 O23:O26" name="範囲1_6_2_1_1_1_1"/>
    <protectedRange password="9391" sqref="O9:Q9" name="範囲1_1_1_2_1_1_1_1"/>
    <protectedRange password="9391" sqref="P11:P20" name="範囲1_6_1_1_1_1_1"/>
    <protectedRange password="9391" sqref="P23:P26" name="範囲1_6_3_1_1_1_1"/>
    <protectedRange password="9391" sqref="F27:G27" name="範囲1_7_3_1"/>
    <protectedRange password="9391" sqref="F8:H8 H15 F10:G10 F15:G16 F11:F14 F21:H21 F17:F20 F23:F26" name="範囲1_7_1_2_1"/>
    <protectedRange password="9391" sqref="F9:H9" name="範囲1_1_2_1_2_1"/>
    <protectedRange password="9391" sqref="G11:G14" name="範囲1_2_1_1_2_1"/>
    <protectedRange password="9391" sqref="G17:G20" name="範囲1_3_1_1_2_1"/>
    <protectedRange password="9391" sqref="F22:G22" name="範囲1_4_1_1_2_1"/>
    <protectedRange password="9391" sqref="G23:G26" name="範囲1_5_1_1_2_1"/>
    <protectedRange password="9391" sqref="C27:E27" name="範囲1_2"/>
    <protectedRange password="9391" sqref="E15 E21 C10:D26" name="範囲1_4_1_1"/>
    <protectedRange password="9391" sqref="C9:E9" name="範囲1_1_1_1_1"/>
    <protectedRange password="9391" sqref="C8:E8" name="範囲1_3_1_1_1"/>
  </protectedRanges>
  <mergeCells count="30">
    <mergeCell ref="A36:X36"/>
    <mergeCell ref="B38:W38"/>
    <mergeCell ref="U10:W10"/>
    <mergeCell ref="I16:J16"/>
    <mergeCell ref="I18:J18"/>
    <mergeCell ref="C22:D22"/>
    <mergeCell ref="F22:G22"/>
    <mergeCell ref="O22:P22"/>
    <mergeCell ref="R22:T22"/>
    <mergeCell ref="U22:V22"/>
    <mergeCell ref="B10:B26"/>
    <mergeCell ref="C10:E10"/>
    <mergeCell ref="F10:H10"/>
    <mergeCell ref="I10:K10"/>
    <mergeCell ref="O10:Q10"/>
    <mergeCell ref="R10:T10"/>
    <mergeCell ref="U7:W7"/>
    <mergeCell ref="C8:E8"/>
    <mergeCell ref="F8:H8"/>
    <mergeCell ref="I8:K8"/>
    <mergeCell ref="L8:N8"/>
    <mergeCell ref="O8:Q8"/>
    <mergeCell ref="R8:T8"/>
    <mergeCell ref="U8:W8"/>
    <mergeCell ref="C7:E7"/>
    <mergeCell ref="F7:H7"/>
    <mergeCell ref="I7:K7"/>
    <mergeCell ref="L7:N7"/>
    <mergeCell ref="O7:Q7"/>
    <mergeCell ref="R7:T7"/>
  </mergeCells>
  <phoneticPr fontId="2"/>
  <pageMargins left="0.70866141732283472" right="0.43307086614173229" top="0.74803149606299213" bottom="0.74803149606299213" header="0.31496062992125984" footer="0.31496062992125984"/>
  <pageSetup paperSize="9" scale="86" orientation="landscape" r:id="rId1"/>
  <headerFooter>
    <oddHeader xml:space="preserve">&amp;R&amp;8文部科学省「諸外国の教育統計」令和3（2021）年版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１．２．２．２ 高等教育</vt:lpstr>
      <vt:lpstr>'１．２．２．２ 高等教育'!Print_Area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2021-05-26T05:42:19Z</cp:lastPrinted>
  <dcterms:created xsi:type="dcterms:W3CDTF">2021-05-25T05:10:25Z</dcterms:created>
  <dcterms:modified xsi:type="dcterms:W3CDTF">2021-05-27T02:56:37Z</dcterms:modified>
</cp:coreProperties>
</file>